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13995" windowHeight="8655" tabRatio="925" activeTab="0"/>
  </bookViews>
  <sheets>
    <sheet name="13-（２）刑法犯罪別発生状況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<sst xmlns="http://schemas.openxmlformats.org/spreadsheetml/2006/main" count="41" uniqueCount="26">
  <si>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（2）  刑法犯罪別発生状況</t>
  </si>
  <si>
    <t>区分</t>
  </si>
  <si>
    <t>本所</t>
  </si>
  <si>
    <t>向島</t>
  </si>
  <si>
    <t>計</t>
  </si>
  <si>
    <t>殺人</t>
  </si>
  <si>
    <t>強盗</t>
  </si>
  <si>
    <t>放火</t>
  </si>
  <si>
    <t>暴行・傷害</t>
  </si>
  <si>
    <t>脅迫・恐喝</t>
  </si>
  <si>
    <t>詐欺</t>
  </si>
  <si>
    <t>その他の知能犯</t>
  </si>
  <si>
    <t>その他の刑法犯</t>
  </si>
  <si>
    <t>合計</t>
  </si>
  <si>
    <t>凶悪犯</t>
  </si>
  <si>
    <t>粗暴犯</t>
  </si>
  <si>
    <t>その他</t>
  </si>
  <si>
    <t>性犯罪</t>
  </si>
  <si>
    <t>平成22年</t>
  </si>
  <si>
    <t>平成23年</t>
  </si>
  <si>
    <t>平成24年</t>
  </si>
  <si>
    <t>単位:件    各年中</t>
  </si>
  <si>
    <t>窃   盗</t>
  </si>
  <si>
    <t>資料提供:本所・向島各警察署</t>
  </si>
  <si>
    <r>
      <t>平成2</t>
    </r>
    <r>
      <rPr>
        <sz val="11"/>
        <rFont val="ＭＳ Ｐゴシック"/>
        <family val="3"/>
      </rPr>
      <t>5年</t>
    </r>
  </si>
  <si>
    <r>
      <t>平成2</t>
    </r>
    <r>
      <rPr>
        <sz val="11"/>
        <rFont val="ＭＳ Ｐゴシック"/>
        <family val="3"/>
      </rPr>
      <t>6年</t>
    </r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</si>
</sst>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_);[Red]\(0.0\)"/>
    <numFmt numFmtId="179" formatCode="#,##0_ "/>
    <numFmt numFmtId="180" formatCode="#,##0.0_ "/>
    <numFmt numFmtId="181" formatCode="#,##0_);\(#,##0\)"/>
    <numFmt numFmtId="182" formatCode="0_);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△&quot;\ #,##0;&quot;▲&quot;\ #,##0"/>
    <numFmt numFmtId="188" formatCode="#,##0.0;[Red]\-#,##0.0"/>
    <numFmt numFmtId="189" formatCode="#,##0.0_ ;[Red]\-#,##0.0\ "/>
    <numFmt numFmtId="190" formatCode="#,##0.00_ ;[Red]\-#,##0.00\ "/>
    <numFmt numFmtId="191" formatCode="0_ "/>
    <numFmt numFmtId="192" formatCode="0.0_ "/>
    <numFmt numFmtId="193" formatCode="#,##0.0"/>
    <numFmt numFmtId="194" formatCode="0.0"/>
    <numFmt numFmtId="195" formatCode="0.0_);\(0.0\)"/>
    <numFmt numFmtId="196" formatCode="0_);[Red]\(0\)"/>
    <numFmt numFmtId="197" formatCode="#,##0.0_);[Red]\(#,##0.0\)"/>
    <numFmt numFmtId="198" formatCode="#,##0.00_);[Red]\(#,##0.00\)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0.0%"/>
    <numFmt numFmtId="204" formatCode="0.000_);[Red]\(0.000\)"/>
    <numFmt numFmtId="205" formatCode="0.000"/>
    <numFmt numFmtId="206" formatCode="0.0000"/>
    <numFmt numFmtId="207" formatCode="\A"/>
    <numFmt numFmtId="208" formatCode="0.00000"/>
    <numFmt numFmtId="209" formatCode="mmm\-yyyy"/>
    <numFmt numFmtId="210" formatCode="0.00_ "/>
    <numFmt numFmtId="211" formatCode="#,##0;&quot;△ &quot;#,##0"/>
    <numFmt numFmtId="212" formatCode="0;&quot;△ &quot;0"/>
    <numFmt numFmtId="213" formatCode="0.0;&quot;△ &quot;0.0"/>
    <numFmt numFmtId="214" formatCode="0.00;&quot;△ &quot;0.00"/>
    <numFmt numFmtId="215" formatCode="0.000;&quot;△ &quot;0.000"/>
    <numFmt numFmtId="216" formatCode="0.0000;&quot;△ &quot;0.0000"/>
    <numFmt numFmtId="217" formatCode="0.0000_ "/>
    <numFmt numFmtId="218" formatCode="0.0000_);[Red]\(0.0000\)"/>
    <numFmt numFmtId="219" formatCode="\(0\)"/>
    <numFmt numFmtId="220" formatCode="&quot;＜&quot;0&quot;＞&quot;"/>
    <numFmt numFmtId="221" formatCode="#,##0.0_);\(#,##0.0\)"/>
    <numFmt numFmtId="222" formatCode="###\ ###\ ##0;&quot;△ &quot;###\ ###\ ##0;0"/>
    <numFmt numFmtId="223" formatCode="#,##0.00_);\(#,##0.00\)"/>
    <numFmt numFmtId="224" formatCode="[$-411]ge\.m\.d;@"/>
    <numFmt numFmtId="225" formatCode="0.0000_);\(0.0000\)"/>
    <numFmt numFmtId="226" formatCode="#,##0.00_ "/>
    <numFmt numFmtId="227" formatCode="#,##0_ ;[Red]\-#,##0\ "/>
    <numFmt numFmtId="228" formatCode="&quot;¥&quot;#,##0_);\(&quot;¥&quot;#,##0\)"/>
    <numFmt numFmtId="229" formatCode="#,###,###,##0;&quot; -&quot;###,###,##0"/>
    <numFmt numFmtId="230" formatCode="&quot;－&quot;@&quot;－&quot;"/>
    <numFmt numFmtId="231" formatCode="#,##0;[Red]#,##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 style="double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medium"/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 applyFont="1" applyFill="1">
      <alignment/>
      <protection/>
    </xf>
    <xf numFmtId="38" fontId="0" fillId="0" borderId="10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 horizontal="right"/>
      <protection/>
    </xf>
    <xf numFmtId="0" fontId="0" fillId="0" borderId="31" xfId="61" applyFont="1" applyFill="1" applyBorder="1" applyAlignment="1">
      <alignment horizontal="right"/>
      <protection/>
    </xf>
    <xf numFmtId="0" fontId="0" fillId="0" borderId="13" xfId="63" applyFont="1" applyFill="1" applyBorder="1" applyAlignment="1">
      <alignment horizontal="center"/>
      <protection/>
    </xf>
    <xf numFmtId="0" fontId="0" fillId="0" borderId="14" xfId="63" applyFont="1" applyFill="1" applyBorder="1" applyAlignment="1">
      <alignment horizontal="center"/>
      <protection/>
    </xf>
    <xf numFmtId="0" fontId="0" fillId="0" borderId="32" xfId="63" applyFont="1" applyFill="1" applyBorder="1" applyAlignment="1">
      <alignment horizontal="center"/>
      <protection/>
    </xf>
    <xf numFmtId="0" fontId="0" fillId="0" borderId="33" xfId="63" applyFont="1" applyFill="1" applyBorder="1">
      <alignment/>
      <protection/>
    </xf>
    <xf numFmtId="176" fontId="0" fillId="0" borderId="34" xfId="62" applyNumberFormat="1" applyFont="1" applyFill="1" applyBorder="1">
      <alignment/>
      <protection/>
    </xf>
    <xf numFmtId="176" fontId="0" fillId="0" borderId="35" xfId="62" applyNumberFormat="1" applyFont="1" applyFill="1" applyBorder="1">
      <alignment/>
      <protection/>
    </xf>
    <xf numFmtId="176" fontId="0" fillId="0" borderId="36" xfId="62" applyNumberFormat="1" applyFont="1" applyFill="1" applyBorder="1">
      <alignment/>
      <protection/>
    </xf>
    <xf numFmtId="0" fontId="0" fillId="0" borderId="37" xfId="63" applyFont="1" applyFill="1" applyBorder="1">
      <alignment/>
      <protection/>
    </xf>
    <xf numFmtId="176" fontId="0" fillId="0" borderId="13" xfId="62" applyNumberFormat="1" applyFont="1" applyFill="1" applyBorder="1">
      <alignment/>
      <protection/>
    </xf>
    <xf numFmtId="176" fontId="0" fillId="0" borderId="38" xfId="62" applyNumberFormat="1" applyFont="1" applyFill="1" applyBorder="1">
      <alignment/>
      <protection/>
    </xf>
    <xf numFmtId="176" fontId="0" fillId="0" borderId="39" xfId="62" applyNumberFormat="1" applyFont="1" applyFill="1" applyBorder="1">
      <alignment/>
      <protection/>
    </xf>
    <xf numFmtId="176" fontId="0" fillId="0" borderId="11" xfId="62" applyNumberFormat="1" applyFont="1" applyFill="1" applyBorder="1">
      <alignment/>
      <protection/>
    </xf>
    <xf numFmtId="0" fontId="0" fillId="0" borderId="40" xfId="63" applyFont="1" applyFill="1" applyBorder="1">
      <alignment/>
      <protection/>
    </xf>
    <xf numFmtId="176" fontId="0" fillId="0" borderId="25" xfId="62" applyNumberFormat="1" applyFont="1" applyFill="1" applyBorder="1">
      <alignment/>
      <protection/>
    </xf>
    <xf numFmtId="176" fontId="0" fillId="0" borderId="26" xfId="62" applyNumberFormat="1" applyFont="1" applyFill="1" applyBorder="1">
      <alignment/>
      <protection/>
    </xf>
    <xf numFmtId="176" fontId="0" fillId="0" borderId="27" xfId="62" applyNumberFormat="1" applyFont="1" applyFill="1" applyBorder="1">
      <alignment/>
      <protection/>
    </xf>
    <xf numFmtId="0" fontId="0" fillId="0" borderId="41" xfId="63" applyFont="1" applyFill="1" applyBorder="1">
      <alignment/>
      <protection/>
    </xf>
    <xf numFmtId="176" fontId="0" fillId="0" borderId="16" xfId="62" applyNumberFormat="1" applyFont="1" applyFill="1" applyBorder="1">
      <alignment/>
      <protection/>
    </xf>
    <xf numFmtId="176" fontId="0" fillId="0" borderId="17" xfId="62" applyNumberFormat="1" applyFont="1" applyFill="1" applyBorder="1">
      <alignment/>
      <protection/>
    </xf>
    <xf numFmtId="176" fontId="0" fillId="0" borderId="30" xfId="62" applyNumberFormat="1" applyFont="1" applyFill="1" applyBorder="1">
      <alignment/>
      <protection/>
    </xf>
    <xf numFmtId="0" fontId="0" fillId="0" borderId="42" xfId="63" applyFont="1" applyFill="1" applyBorder="1">
      <alignment/>
      <protection/>
    </xf>
    <xf numFmtId="176" fontId="0" fillId="0" borderId="43" xfId="62" applyNumberFormat="1" applyFont="1" applyFill="1" applyBorder="1">
      <alignment/>
      <protection/>
    </xf>
    <xf numFmtId="176" fontId="0" fillId="0" borderId="21" xfId="62" applyNumberFormat="1" applyFont="1" applyFill="1" applyBorder="1">
      <alignment/>
      <protection/>
    </xf>
    <xf numFmtId="0" fontId="0" fillId="0" borderId="44" xfId="63" applyFont="1" applyFill="1" applyBorder="1">
      <alignment/>
      <protection/>
    </xf>
    <xf numFmtId="176" fontId="0" fillId="0" borderId="45" xfId="62" applyNumberFormat="1" applyFont="1" applyFill="1" applyBorder="1">
      <alignment/>
      <protection/>
    </xf>
    <xf numFmtId="176" fontId="0" fillId="0" borderId="46" xfId="62" applyNumberFormat="1" applyFont="1" applyFill="1" applyBorder="1">
      <alignment/>
      <protection/>
    </xf>
    <xf numFmtId="176" fontId="0" fillId="0" borderId="47" xfId="62" applyNumberFormat="1" applyFont="1" applyFill="1" applyBorder="1">
      <alignment/>
      <protection/>
    </xf>
    <xf numFmtId="176" fontId="0" fillId="0" borderId="22" xfId="62" applyNumberFormat="1" applyFont="1" applyFill="1" applyBorder="1">
      <alignment/>
      <protection/>
    </xf>
    <xf numFmtId="176" fontId="0" fillId="0" borderId="23" xfId="62" applyNumberFormat="1" applyFont="1" applyFill="1" applyBorder="1">
      <alignment/>
      <protection/>
    </xf>
    <xf numFmtId="176" fontId="0" fillId="0" borderId="24" xfId="62" applyNumberFormat="1" applyFont="1" applyFill="1" applyBorder="1">
      <alignment/>
      <protection/>
    </xf>
    <xf numFmtId="176" fontId="0" fillId="0" borderId="20" xfId="62" applyNumberFormat="1" applyFont="1" applyFill="1" applyBorder="1">
      <alignment/>
      <protection/>
    </xf>
    <xf numFmtId="176" fontId="0" fillId="0" borderId="12" xfId="62" applyNumberFormat="1" applyFont="1" applyFill="1" applyBorder="1">
      <alignment/>
      <protection/>
    </xf>
    <xf numFmtId="176" fontId="0" fillId="0" borderId="18" xfId="62" applyNumberFormat="1" applyFont="1" applyFill="1" applyBorder="1">
      <alignment/>
      <protection/>
    </xf>
    <xf numFmtId="176" fontId="0" fillId="0" borderId="48" xfId="63" applyNumberFormat="1" applyFont="1" applyFill="1" applyBorder="1">
      <alignment/>
      <protection/>
    </xf>
    <xf numFmtId="176" fontId="0" fillId="0" borderId="29" xfId="63" applyNumberFormat="1" applyFont="1" applyFill="1" applyBorder="1">
      <alignment/>
      <protection/>
    </xf>
    <xf numFmtId="176" fontId="0" fillId="0" borderId="30" xfId="63" applyNumberFormat="1" applyFont="1" applyFill="1" applyBorder="1">
      <alignment/>
      <protection/>
    </xf>
    <xf numFmtId="0" fontId="0" fillId="0" borderId="0" xfId="61" applyFont="1" applyFill="1" applyBorder="1" applyAlignment="1">
      <alignment horizontal="distributed" vertical="top"/>
      <protection/>
    </xf>
    <xf numFmtId="176" fontId="0" fillId="0" borderId="0" xfId="61" applyNumberFormat="1" applyFont="1" applyFill="1" applyBorder="1">
      <alignment/>
      <protection/>
    </xf>
    <xf numFmtId="0" fontId="0" fillId="0" borderId="0" xfId="61" applyFont="1" applyFill="1" applyAlignment="1" quotePrefix="1">
      <alignment horizontal="right"/>
      <protection/>
    </xf>
    <xf numFmtId="0" fontId="0" fillId="0" borderId="0" xfId="61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/>
    </xf>
    <xf numFmtId="230" fontId="2" fillId="0" borderId="0" xfId="0" applyNumberFormat="1" applyFont="1" applyFill="1" applyAlignment="1">
      <alignment/>
    </xf>
    <xf numFmtId="0" fontId="0" fillId="0" borderId="34" xfId="63" applyFont="1" applyFill="1" applyBorder="1" applyAlignment="1">
      <alignment horizontal="center" vertical="center" wrapText="1"/>
      <protection/>
    </xf>
    <xf numFmtId="0" fontId="0" fillId="0" borderId="43" xfId="63" applyFont="1" applyFill="1" applyBorder="1" applyAlignment="1">
      <alignment horizontal="center" vertical="center" wrapText="1"/>
      <protection/>
    </xf>
    <xf numFmtId="0" fontId="0" fillId="0" borderId="28" xfId="63" applyFont="1" applyFill="1" applyBorder="1" applyAlignment="1">
      <alignment horizontal="center" vertical="center" wrapText="1"/>
      <protection/>
    </xf>
    <xf numFmtId="0" fontId="0" fillId="0" borderId="49" xfId="63" applyFont="1" applyFill="1" applyBorder="1" applyAlignment="1">
      <alignment horizontal="distributed" vertical="top"/>
      <protection/>
    </xf>
    <xf numFmtId="0" fontId="0" fillId="0" borderId="50" xfId="63" applyFont="1" applyFill="1" applyBorder="1" applyAlignment="1">
      <alignment horizontal="distributed" vertical="top"/>
      <protection/>
    </xf>
    <xf numFmtId="0" fontId="0" fillId="0" borderId="43" xfId="63" applyFont="1" applyFill="1" applyBorder="1" applyAlignment="1">
      <alignment vertical="center" wrapText="1"/>
      <protection/>
    </xf>
    <xf numFmtId="0" fontId="0" fillId="0" borderId="28" xfId="63" applyFont="1" applyFill="1" applyBorder="1" applyAlignment="1">
      <alignment vertical="center" wrapText="1"/>
      <protection/>
    </xf>
    <xf numFmtId="0" fontId="0" fillId="0" borderId="51" xfId="63" applyFont="1" applyFill="1" applyBorder="1" applyAlignment="1">
      <alignment/>
      <protection/>
    </xf>
    <xf numFmtId="0" fontId="0" fillId="0" borderId="52" xfId="63" applyFont="1" applyFill="1" applyBorder="1" applyAlignment="1">
      <alignment/>
      <protection/>
    </xf>
    <xf numFmtId="0" fontId="0" fillId="0" borderId="53" xfId="63" applyFont="1" applyFill="1" applyBorder="1" applyAlignment="1">
      <alignment horizontal="center"/>
      <protection/>
    </xf>
    <xf numFmtId="0" fontId="0" fillId="0" borderId="54" xfId="63" applyFont="1" applyFill="1" applyBorder="1" applyAlignment="1">
      <alignment horizontal="center"/>
      <protection/>
    </xf>
    <xf numFmtId="0" fontId="0" fillId="0" borderId="55" xfId="63" applyFont="1" applyFill="1" applyBorder="1" applyAlignment="1">
      <alignment horizontal="center"/>
      <protection/>
    </xf>
    <xf numFmtId="0" fontId="0" fillId="0" borderId="56" xfId="63" applyFont="1" applyFill="1" applyBorder="1" applyAlignment="1">
      <alignment horizontal="distributed" vertical="center"/>
      <protection/>
    </xf>
    <xf numFmtId="0" fontId="0" fillId="0" borderId="57" xfId="63" applyFont="1" applyFill="1" applyBorder="1" applyAlignment="1">
      <alignment horizontal="distributed" vertical="center"/>
      <protection/>
    </xf>
    <xf numFmtId="0" fontId="0" fillId="0" borderId="58" xfId="63" applyFont="1" applyFill="1" applyBorder="1" applyAlignment="1">
      <alignment horizontal="distributed" vertical="center"/>
      <protection/>
    </xf>
    <xf numFmtId="0" fontId="0" fillId="0" borderId="59" xfId="63" applyFont="1" applyFill="1" applyBorder="1" applyAlignment="1">
      <alignment horizontal="distributed" vertical="center"/>
      <protection/>
    </xf>
    <xf numFmtId="0" fontId="0" fillId="0" borderId="60" xfId="63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２）刑法犯罪別発生状況_1" xfId="61"/>
    <cellStyle name="標準_２２　警察" xfId="62"/>
    <cellStyle name="標準_SOT1E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39"/>
  <sheetViews>
    <sheetView tabSelected="1" zoomScale="85" zoomScaleNormal="85" zoomScalePageLayoutView="0" workbookViewId="0" topLeftCell="A1">
      <selection activeCell="S18" sqref="S18"/>
    </sheetView>
  </sheetViews>
  <sheetFormatPr defaultColWidth="9.00390625" defaultRowHeight="13.5"/>
  <cols>
    <col min="1" max="1" width="9.00390625" style="24" customWidth="1"/>
    <col min="2" max="2" width="15.25390625" style="24" customWidth="1"/>
    <col min="3" max="4" width="6.50390625" style="24" bestFit="1" customWidth="1"/>
    <col min="5" max="5" width="6.375" style="24" customWidth="1"/>
    <col min="6" max="6" width="6.125" style="24" customWidth="1"/>
    <col min="7" max="7" width="6.50390625" style="24" bestFit="1" customWidth="1"/>
    <col min="8" max="11" width="6.375" style="24" customWidth="1"/>
    <col min="12" max="16" width="6.125" style="24" customWidth="1"/>
    <col min="17" max="17" width="7.00390625" style="24" customWidth="1"/>
    <col min="18" max="18" width="0.875" style="24" customWidth="1"/>
    <col min="19" max="16384" width="9.00390625" style="24" customWidth="1"/>
  </cols>
  <sheetData>
    <row r="1" spans="1:9" ht="17.25">
      <c r="A1" s="72" t="s">
        <v>23</v>
      </c>
      <c r="B1" s="72"/>
      <c r="C1" s="72"/>
      <c r="D1" s="72"/>
      <c r="E1" s="72"/>
      <c r="H1" s="25"/>
      <c r="I1" s="25"/>
    </row>
    <row r="2" spans="1:17" ht="17.25">
      <c r="A2" s="1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4.25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  <c r="P3" s="28"/>
      <c r="Q3" s="27" t="s">
        <v>21</v>
      </c>
    </row>
    <row r="4" spans="1:17" ht="13.5">
      <c r="A4" s="85" t="s">
        <v>1</v>
      </c>
      <c r="B4" s="86"/>
      <c r="C4" s="89" t="s">
        <v>18</v>
      </c>
      <c r="D4" s="83"/>
      <c r="E4" s="84"/>
      <c r="F4" s="82" t="s">
        <v>19</v>
      </c>
      <c r="G4" s="83"/>
      <c r="H4" s="84"/>
      <c r="I4" s="82" t="s">
        <v>20</v>
      </c>
      <c r="J4" s="83"/>
      <c r="K4" s="84"/>
      <c r="L4" s="82" t="s">
        <v>24</v>
      </c>
      <c r="M4" s="83"/>
      <c r="N4" s="84"/>
      <c r="O4" s="82" t="s">
        <v>25</v>
      </c>
      <c r="P4" s="83"/>
      <c r="Q4" s="84"/>
    </row>
    <row r="5" spans="1:17" ht="14.25" thickBot="1">
      <c r="A5" s="87"/>
      <c r="B5" s="88"/>
      <c r="C5" s="29" t="s">
        <v>2</v>
      </c>
      <c r="D5" s="30" t="s">
        <v>3</v>
      </c>
      <c r="E5" s="31" t="s">
        <v>4</v>
      </c>
      <c r="F5" s="29" t="s">
        <v>2</v>
      </c>
      <c r="G5" s="30" t="s">
        <v>3</v>
      </c>
      <c r="H5" s="31" t="s">
        <v>4</v>
      </c>
      <c r="I5" s="29" t="s">
        <v>2</v>
      </c>
      <c r="J5" s="30" t="s">
        <v>3</v>
      </c>
      <c r="K5" s="31" t="s">
        <v>4</v>
      </c>
      <c r="L5" s="29" t="s">
        <v>2</v>
      </c>
      <c r="M5" s="30" t="s">
        <v>3</v>
      </c>
      <c r="N5" s="31" t="s">
        <v>4</v>
      </c>
      <c r="O5" s="29" t="s">
        <v>2</v>
      </c>
      <c r="P5" s="30" t="s">
        <v>3</v>
      </c>
      <c r="Q5" s="31" t="s">
        <v>4</v>
      </c>
    </row>
    <row r="6" spans="1:17" ht="14.25" thickTop="1">
      <c r="A6" s="73" t="s">
        <v>14</v>
      </c>
      <c r="B6" s="32" t="s">
        <v>5</v>
      </c>
      <c r="C6" s="33">
        <v>0</v>
      </c>
      <c r="D6" s="34">
        <v>2</v>
      </c>
      <c r="E6" s="35">
        <v>2</v>
      </c>
      <c r="F6" s="33">
        <v>0</v>
      </c>
      <c r="G6" s="34">
        <v>1</v>
      </c>
      <c r="H6" s="35">
        <v>1</v>
      </c>
      <c r="I6" s="33">
        <v>0</v>
      </c>
      <c r="J6" s="34">
        <v>1</v>
      </c>
      <c r="K6" s="35">
        <v>1</v>
      </c>
      <c r="L6" s="2">
        <v>1</v>
      </c>
      <c r="M6" s="3">
        <v>1</v>
      </c>
      <c r="N6" s="4">
        <f>SUM(L6:M6)</f>
        <v>2</v>
      </c>
      <c r="O6" s="2">
        <v>1</v>
      </c>
      <c r="P6" s="3">
        <v>1</v>
      </c>
      <c r="Q6" s="4">
        <f>SUM(O6:P6)</f>
        <v>2</v>
      </c>
    </row>
    <row r="7" spans="1:17" ht="13.5">
      <c r="A7" s="74"/>
      <c r="B7" s="36" t="s">
        <v>6</v>
      </c>
      <c r="C7" s="37">
        <v>15</v>
      </c>
      <c r="D7" s="38">
        <v>9</v>
      </c>
      <c r="E7" s="39">
        <v>24</v>
      </c>
      <c r="F7" s="37">
        <v>7</v>
      </c>
      <c r="G7" s="38">
        <v>2</v>
      </c>
      <c r="H7" s="39">
        <v>9</v>
      </c>
      <c r="I7" s="37">
        <v>10</v>
      </c>
      <c r="J7" s="38">
        <v>6</v>
      </c>
      <c r="K7" s="39">
        <v>16</v>
      </c>
      <c r="L7" s="2">
        <v>3</v>
      </c>
      <c r="M7" s="3">
        <v>1</v>
      </c>
      <c r="N7" s="4">
        <f aca="true" t="shared" si="0" ref="N7:N19">SUM(L7:M7)</f>
        <v>4</v>
      </c>
      <c r="O7" s="2">
        <v>8</v>
      </c>
      <c r="P7" s="3">
        <v>5</v>
      </c>
      <c r="Q7" s="4">
        <f aca="true" t="shared" si="1" ref="Q7:Q19">SUM(O7:P7)</f>
        <v>13</v>
      </c>
    </row>
    <row r="8" spans="1:17" ht="13.5">
      <c r="A8" s="74"/>
      <c r="B8" s="36" t="s">
        <v>17</v>
      </c>
      <c r="C8" s="37">
        <v>10</v>
      </c>
      <c r="D8" s="40">
        <v>8</v>
      </c>
      <c r="E8" s="39">
        <v>18</v>
      </c>
      <c r="F8" s="37">
        <v>10</v>
      </c>
      <c r="G8" s="40">
        <v>0</v>
      </c>
      <c r="H8" s="39">
        <v>10</v>
      </c>
      <c r="I8" s="37">
        <v>0</v>
      </c>
      <c r="J8" s="40">
        <v>1</v>
      </c>
      <c r="K8" s="39">
        <v>1</v>
      </c>
      <c r="L8" s="2">
        <v>3</v>
      </c>
      <c r="M8" s="3">
        <v>0</v>
      </c>
      <c r="N8" s="4">
        <f t="shared" si="0"/>
        <v>3</v>
      </c>
      <c r="O8" s="2">
        <v>6</v>
      </c>
      <c r="P8" s="3">
        <v>1</v>
      </c>
      <c r="Q8" s="4">
        <f t="shared" si="1"/>
        <v>7</v>
      </c>
    </row>
    <row r="9" spans="1:17" ht="14.25" thickBot="1">
      <c r="A9" s="74"/>
      <c r="B9" s="41" t="s">
        <v>7</v>
      </c>
      <c r="C9" s="42">
        <v>1</v>
      </c>
      <c r="D9" s="43">
        <v>0</v>
      </c>
      <c r="E9" s="44">
        <v>1</v>
      </c>
      <c r="F9" s="42">
        <v>0</v>
      </c>
      <c r="G9" s="43">
        <v>2</v>
      </c>
      <c r="H9" s="44">
        <v>2</v>
      </c>
      <c r="I9" s="42">
        <v>1</v>
      </c>
      <c r="J9" s="43">
        <v>0</v>
      </c>
      <c r="K9" s="44">
        <v>1</v>
      </c>
      <c r="L9" s="5">
        <v>0</v>
      </c>
      <c r="M9" s="6">
        <v>1</v>
      </c>
      <c r="N9" s="7">
        <f t="shared" si="0"/>
        <v>1</v>
      </c>
      <c r="O9" s="5">
        <v>2</v>
      </c>
      <c r="P9" s="6">
        <v>0</v>
      </c>
      <c r="Q9" s="7">
        <f t="shared" si="1"/>
        <v>2</v>
      </c>
    </row>
    <row r="10" spans="1:17" ht="15" thickBot="1" thickTop="1">
      <c r="A10" s="75"/>
      <c r="B10" s="45" t="s">
        <v>4</v>
      </c>
      <c r="C10" s="46">
        <v>26</v>
      </c>
      <c r="D10" s="47">
        <v>19</v>
      </c>
      <c r="E10" s="48">
        <f>SUM(E6:E9)</f>
        <v>45</v>
      </c>
      <c r="F10" s="46">
        <v>17</v>
      </c>
      <c r="G10" s="47">
        <v>5</v>
      </c>
      <c r="H10" s="48">
        <v>22</v>
      </c>
      <c r="I10" s="46">
        <v>11</v>
      </c>
      <c r="J10" s="47">
        <v>8</v>
      </c>
      <c r="K10" s="48">
        <v>19</v>
      </c>
      <c r="L10" s="8">
        <f>SUM(L6:L9)</f>
        <v>7</v>
      </c>
      <c r="M10" s="9">
        <f>SUM(M6:M9)</f>
        <v>3</v>
      </c>
      <c r="N10" s="10">
        <f t="shared" si="0"/>
        <v>10</v>
      </c>
      <c r="O10" s="8">
        <f>SUM(O6:O9)</f>
        <v>17</v>
      </c>
      <c r="P10" s="9">
        <f>SUM(P6:P9)</f>
        <v>7</v>
      </c>
      <c r="Q10" s="10">
        <f t="shared" si="1"/>
        <v>24</v>
      </c>
    </row>
    <row r="11" spans="1:17" ht="13.5">
      <c r="A11" s="78" t="s">
        <v>15</v>
      </c>
      <c r="B11" s="49" t="s">
        <v>8</v>
      </c>
      <c r="C11" s="50">
        <v>137</v>
      </c>
      <c r="D11" s="38">
        <v>42</v>
      </c>
      <c r="E11" s="51">
        <v>179</v>
      </c>
      <c r="F11" s="50">
        <v>158</v>
      </c>
      <c r="G11" s="38">
        <v>49</v>
      </c>
      <c r="H11" s="51">
        <v>207</v>
      </c>
      <c r="I11" s="50">
        <v>173</v>
      </c>
      <c r="J11" s="38">
        <v>52</v>
      </c>
      <c r="K11" s="51">
        <v>225</v>
      </c>
      <c r="L11" s="11">
        <v>127</v>
      </c>
      <c r="M11" s="12">
        <v>37</v>
      </c>
      <c r="N11" s="13">
        <f t="shared" si="0"/>
        <v>164</v>
      </c>
      <c r="O11" s="11">
        <v>194</v>
      </c>
      <c r="P11" s="12">
        <v>35</v>
      </c>
      <c r="Q11" s="13">
        <f t="shared" si="1"/>
        <v>229</v>
      </c>
    </row>
    <row r="12" spans="1:17" ht="14.25" thickBot="1">
      <c r="A12" s="78"/>
      <c r="B12" s="41" t="s">
        <v>9</v>
      </c>
      <c r="C12" s="42">
        <v>19</v>
      </c>
      <c r="D12" s="43">
        <v>4</v>
      </c>
      <c r="E12" s="51">
        <v>23</v>
      </c>
      <c r="F12" s="42">
        <v>12</v>
      </c>
      <c r="G12" s="43">
        <v>4</v>
      </c>
      <c r="H12" s="51">
        <v>16</v>
      </c>
      <c r="I12" s="42">
        <v>12</v>
      </c>
      <c r="J12" s="43">
        <v>5</v>
      </c>
      <c r="K12" s="51">
        <v>17</v>
      </c>
      <c r="L12" s="2">
        <v>20</v>
      </c>
      <c r="M12" s="3">
        <v>4</v>
      </c>
      <c r="N12" s="4">
        <f t="shared" si="0"/>
        <v>24</v>
      </c>
      <c r="O12" s="2">
        <v>15</v>
      </c>
      <c r="P12" s="3">
        <v>10</v>
      </c>
      <c r="Q12" s="4">
        <f t="shared" si="1"/>
        <v>25</v>
      </c>
    </row>
    <row r="13" spans="1:17" ht="15" thickBot="1" thickTop="1">
      <c r="A13" s="78"/>
      <c r="B13" s="52" t="s">
        <v>4</v>
      </c>
      <c r="C13" s="53">
        <v>156</v>
      </c>
      <c r="D13" s="54">
        <v>46</v>
      </c>
      <c r="E13" s="55">
        <v>202</v>
      </c>
      <c r="F13" s="53">
        <v>170</v>
      </c>
      <c r="G13" s="54">
        <v>53</v>
      </c>
      <c r="H13" s="55">
        <v>223</v>
      </c>
      <c r="I13" s="53">
        <v>185</v>
      </c>
      <c r="J13" s="54">
        <v>57</v>
      </c>
      <c r="K13" s="55">
        <v>242</v>
      </c>
      <c r="L13" s="5">
        <f>SUM(L11:L12)</f>
        <v>147</v>
      </c>
      <c r="M13" s="6">
        <f>SUM(M11:M12)</f>
        <v>41</v>
      </c>
      <c r="N13" s="7">
        <f t="shared" si="0"/>
        <v>188</v>
      </c>
      <c r="O13" s="5">
        <f>SUM(O11:O12)</f>
        <v>209</v>
      </c>
      <c r="P13" s="6">
        <f>SUM(P11:P12)</f>
        <v>45</v>
      </c>
      <c r="Q13" s="7">
        <f t="shared" si="1"/>
        <v>254</v>
      </c>
    </row>
    <row r="14" spans="1:17" ht="14.25" thickBot="1">
      <c r="A14" s="80" t="s">
        <v>22</v>
      </c>
      <c r="B14" s="81"/>
      <c r="C14" s="56">
        <v>1889</v>
      </c>
      <c r="D14" s="57">
        <v>1048</v>
      </c>
      <c r="E14" s="58">
        <v>2937</v>
      </c>
      <c r="F14" s="56">
        <v>1884</v>
      </c>
      <c r="G14" s="57">
        <v>1078</v>
      </c>
      <c r="H14" s="58">
        <v>2962</v>
      </c>
      <c r="I14" s="56">
        <v>1701</v>
      </c>
      <c r="J14" s="57">
        <v>982</v>
      </c>
      <c r="K14" s="58">
        <v>2683</v>
      </c>
      <c r="L14" s="14">
        <v>1657</v>
      </c>
      <c r="M14" s="15">
        <v>995</v>
      </c>
      <c r="N14" s="16">
        <f t="shared" si="0"/>
        <v>2652</v>
      </c>
      <c r="O14" s="14">
        <v>1666</v>
      </c>
      <c r="P14" s="15">
        <v>935</v>
      </c>
      <c r="Q14" s="16">
        <f t="shared" si="1"/>
        <v>2601</v>
      </c>
    </row>
    <row r="15" spans="1:17" ht="13.5">
      <c r="A15" s="78" t="s">
        <v>16</v>
      </c>
      <c r="B15" s="49" t="s">
        <v>10</v>
      </c>
      <c r="C15" s="50">
        <v>110</v>
      </c>
      <c r="D15" s="59">
        <v>49</v>
      </c>
      <c r="E15" s="51">
        <v>159</v>
      </c>
      <c r="F15" s="50">
        <v>90</v>
      </c>
      <c r="G15" s="59">
        <v>40</v>
      </c>
      <c r="H15" s="51">
        <v>130</v>
      </c>
      <c r="I15" s="50">
        <v>73</v>
      </c>
      <c r="J15" s="59">
        <v>37</v>
      </c>
      <c r="K15" s="51">
        <v>110</v>
      </c>
      <c r="L15" s="11">
        <v>76</v>
      </c>
      <c r="M15" s="12">
        <v>41</v>
      </c>
      <c r="N15" s="13">
        <f t="shared" si="0"/>
        <v>117</v>
      </c>
      <c r="O15" s="11">
        <v>83</v>
      </c>
      <c r="P15" s="12">
        <v>63</v>
      </c>
      <c r="Q15" s="13">
        <f t="shared" si="1"/>
        <v>146</v>
      </c>
    </row>
    <row r="16" spans="1:17" ht="13.5">
      <c r="A16" s="78"/>
      <c r="B16" s="36" t="s">
        <v>11</v>
      </c>
      <c r="C16" s="37">
        <v>14</v>
      </c>
      <c r="D16" s="38">
        <v>2</v>
      </c>
      <c r="E16" s="60">
        <v>16</v>
      </c>
      <c r="F16" s="37">
        <v>15</v>
      </c>
      <c r="G16" s="38">
        <v>4</v>
      </c>
      <c r="H16" s="60">
        <v>19</v>
      </c>
      <c r="I16" s="37">
        <v>16</v>
      </c>
      <c r="J16" s="38">
        <v>2</v>
      </c>
      <c r="K16" s="60">
        <v>18</v>
      </c>
      <c r="L16" s="2">
        <v>10</v>
      </c>
      <c r="M16" s="3">
        <v>2</v>
      </c>
      <c r="N16" s="4">
        <f t="shared" si="0"/>
        <v>12</v>
      </c>
      <c r="O16" s="2">
        <v>10</v>
      </c>
      <c r="P16" s="3">
        <v>4</v>
      </c>
      <c r="Q16" s="4">
        <f t="shared" si="1"/>
        <v>14</v>
      </c>
    </row>
    <row r="17" spans="1:17" ht="14.25" thickBot="1">
      <c r="A17" s="78"/>
      <c r="B17" s="41" t="s">
        <v>12</v>
      </c>
      <c r="C17" s="42">
        <v>419</v>
      </c>
      <c r="D17" s="43">
        <v>234</v>
      </c>
      <c r="E17" s="51">
        <v>653</v>
      </c>
      <c r="F17" s="42">
        <v>358</v>
      </c>
      <c r="G17" s="43">
        <v>233</v>
      </c>
      <c r="H17" s="51">
        <v>591</v>
      </c>
      <c r="I17" s="42">
        <v>341</v>
      </c>
      <c r="J17" s="43">
        <v>244</v>
      </c>
      <c r="K17" s="51">
        <f>SUM(I17:J17)</f>
        <v>585</v>
      </c>
      <c r="L17" s="17">
        <v>310</v>
      </c>
      <c r="M17" s="18">
        <v>228</v>
      </c>
      <c r="N17" s="19">
        <f t="shared" si="0"/>
        <v>538</v>
      </c>
      <c r="O17" s="17">
        <v>223</v>
      </c>
      <c r="P17" s="18">
        <v>184</v>
      </c>
      <c r="Q17" s="19">
        <f t="shared" si="1"/>
        <v>407</v>
      </c>
    </row>
    <row r="18" spans="1:17" ht="15" thickBot="1" thickTop="1">
      <c r="A18" s="79"/>
      <c r="B18" s="45" t="s">
        <v>4</v>
      </c>
      <c r="C18" s="46">
        <v>543</v>
      </c>
      <c r="D18" s="47">
        <v>285</v>
      </c>
      <c r="E18" s="61">
        <v>828</v>
      </c>
      <c r="F18" s="46">
        <v>463</v>
      </c>
      <c r="G18" s="47">
        <v>277</v>
      </c>
      <c r="H18" s="61">
        <v>740</v>
      </c>
      <c r="I18" s="46">
        <f>SUM(I15:I17)</f>
        <v>430</v>
      </c>
      <c r="J18" s="47">
        <v>283</v>
      </c>
      <c r="K18" s="61">
        <f>SUM(I18:J18)</f>
        <v>713</v>
      </c>
      <c r="L18" s="8">
        <f>SUM(L15:L17)</f>
        <v>396</v>
      </c>
      <c r="M18" s="9">
        <f>SUM(M15:M17)</f>
        <v>271</v>
      </c>
      <c r="N18" s="10">
        <f t="shared" si="0"/>
        <v>667</v>
      </c>
      <c r="O18" s="8">
        <f>SUM(O15:O17)</f>
        <v>316</v>
      </c>
      <c r="P18" s="9">
        <f>SUM(P15:P17)</f>
        <v>251</v>
      </c>
      <c r="Q18" s="10">
        <f t="shared" si="1"/>
        <v>567</v>
      </c>
    </row>
    <row r="19" spans="1:17" ht="14.25" thickBot="1">
      <c r="A19" s="76" t="s">
        <v>13</v>
      </c>
      <c r="B19" s="77"/>
      <c r="C19" s="62">
        <v>2614</v>
      </c>
      <c r="D19" s="63">
        <v>1398</v>
      </c>
      <c r="E19" s="64">
        <v>4012</v>
      </c>
      <c r="F19" s="62">
        <v>2534</v>
      </c>
      <c r="G19" s="63">
        <v>1413</v>
      </c>
      <c r="H19" s="64">
        <v>3947</v>
      </c>
      <c r="I19" s="62">
        <f>SUM(I10,I13,I14,I18)</f>
        <v>2327</v>
      </c>
      <c r="J19" s="63">
        <v>1330</v>
      </c>
      <c r="K19" s="64">
        <f>SUM(I19:J19)</f>
        <v>3657</v>
      </c>
      <c r="L19" s="20">
        <f>L10+L13+L14+L18</f>
        <v>2207</v>
      </c>
      <c r="M19" s="21">
        <f>M10+M13+M14+M18</f>
        <v>1310</v>
      </c>
      <c r="N19" s="22">
        <f t="shared" si="0"/>
        <v>3517</v>
      </c>
      <c r="O19" s="20">
        <f>O10+O13+O14+O18</f>
        <v>2208</v>
      </c>
      <c r="P19" s="21">
        <f>P10+P13+P14+P18</f>
        <v>1238</v>
      </c>
      <c r="Q19" s="22">
        <f t="shared" si="1"/>
        <v>3446</v>
      </c>
    </row>
    <row r="20" spans="1:17" ht="13.5">
      <c r="A20" s="65"/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</row>
    <row r="21" spans="1:16" ht="13.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O21" s="67"/>
      <c r="P21" s="67"/>
    </row>
    <row r="22" spans="1:17" ht="13.5">
      <c r="A22" s="26"/>
      <c r="B22" s="26"/>
      <c r="C22" s="26"/>
      <c r="D22" s="26"/>
      <c r="E22" s="26"/>
      <c r="F22" s="68"/>
      <c r="G22" s="69"/>
      <c r="H22" s="69"/>
      <c r="I22" s="69"/>
      <c r="J22" s="69"/>
      <c r="K22" s="69"/>
      <c r="L22" s="68"/>
      <c r="M22" s="26"/>
      <c r="N22" s="26"/>
      <c r="O22" s="67"/>
      <c r="P22" s="67"/>
      <c r="Q22" s="67"/>
    </row>
    <row r="23" spans="6:12" ht="13.5">
      <c r="F23" s="69"/>
      <c r="G23" s="69"/>
      <c r="H23" s="69"/>
      <c r="I23" s="69"/>
      <c r="J23" s="69"/>
      <c r="K23" s="69"/>
      <c r="L23" s="69"/>
    </row>
    <row r="24" spans="6:12" ht="13.5">
      <c r="F24" s="69"/>
      <c r="G24" s="91"/>
      <c r="H24" s="91"/>
      <c r="I24" s="91"/>
      <c r="J24" s="91"/>
      <c r="K24" s="91"/>
      <c r="L24" s="69"/>
    </row>
    <row r="25" spans="6:12" ht="13.5">
      <c r="F25" s="69"/>
      <c r="G25" s="91"/>
      <c r="H25" s="91"/>
      <c r="I25" s="70"/>
      <c r="J25" s="70"/>
      <c r="K25" s="70"/>
      <c r="L25" s="69"/>
    </row>
    <row r="26" spans="6:16" ht="13.5">
      <c r="F26" s="69"/>
      <c r="G26" s="90"/>
      <c r="H26" s="69"/>
      <c r="I26" s="23"/>
      <c r="J26" s="23"/>
      <c r="K26" s="23"/>
      <c r="L26" s="69"/>
      <c r="P26" s="71"/>
    </row>
    <row r="27" spans="6:12" ht="13.5">
      <c r="F27" s="69"/>
      <c r="G27" s="90"/>
      <c r="H27" s="69"/>
      <c r="I27" s="23"/>
      <c r="J27" s="23"/>
      <c r="K27" s="23"/>
      <c r="L27" s="69"/>
    </row>
    <row r="28" spans="6:12" ht="13.5">
      <c r="F28" s="69"/>
      <c r="G28" s="90"/>
      <c r="H28" s="69"/>
      <c r="I28" s="23"/>
      <c r="J28" s="23"/>
      <c r="K28" s="23"/>
      <c r="L28" s="69"/>
    </row>
    <row r="29" spans="6:12" ht="13.5">
      <c r="F29" s="69"/>
      <c r="G29" s="90"/>
      <c r="H29" s="69"/>
      <c r="I29" s="23"/>
      <c r="J29" s="23"/>
      <c r="K29" s="23"/>
      <c r="L29" s="69"/>
    </row>
    <row r="30" spans="6:12" ht="13.5">
      <c r="F30" s="69"/>
      <c r="G30" s="90"/>
      <c r="H30" s="69"/>
      <c r="I30" s="23"/>
      <c r="J30" s="23"/>
      <c r="K30" s="23"/>
      <c r="L30" s="69"/>
    </row>
    <row r="31" spans="6:12" ht="13.5">
      <c r="F31" s="69"/>
      <c r="G31" s="90"/>
      <c r="H31" s="69"/>
      <c r="I31" s="23"/>
      <c r="J31" s="23"/>
      <c r="K31" s="23"/>
      <c r="L31" s="69"/>
    </row>
    <row r="32" spans="6:12" ht="13.5">
      <c r="F32" s="69"/>
      <c r="G32" s="90"/>
      <c r="H32" s="69"/>
      <c r="I32" s="23"/>
      <c r="J32" s="23"/>
      <c r="K32" s="23"/>
      <c r="L32" s="69"/>
    </row>
    <row r="33" spans="6:12" ht="13.5">
      <c r="F33" s="69"/>
      <c r="G33" s="90"/>
      <c r="H33" s="69"/>
      <c r="I33" s="23"/>
      <c r="J33" s="23"/>
      <c r="K33" s="23"/>
      <c r="L33" s="69"/>
    </row>
    <row r="34" spans="6:12" ht="13.5">
      <c r="F34" s="69"/>
      <c r="G34" s="90"/>
      <c r="H34" s="90"/>
      <c r="I34" s="23"/>
      <c r="J34" s="23"/>
      <c r="K34" s="23"/>
      <c r="L34" s="69"/>
    </row>
    <row r="35" spans="6:12" ht="13.5">
      <c r="F35" s="69"/>
      <c r="G35" s="90"/>
      <c r="H35" s="69"/>
      <c r="I35" s="23"/>
      <c r="J35" s="23"/>
      <c r="K35" s="23"/>
      <c r="L35" s="69"/>
    </row>
    <row r="36" spans="6:12" ht="13.5">
      <c r="F36" s="69"/>
      <c r="G36" s="90"/>
      <c r="H36" s="69"/>
      <c r="I36" s="23"/>
      <c r="J36" s="23"/>
      <c r="K36" s="23"/>
      <c r="L36" s="69"/>
    </row>
    <row r="37" spans="6:12" ht="13.5">
      <c r="F37" s="69"/>
      <c r="G37" s="90"/>
      <c r="H37" s="69"/>
      <c r="I37" s="23"/>
      <c r="J37" s="23"/>
      <c r="K37" s="23"/>
      <c r="L37" s="69"/>
    </row>
    <row r="38" spans="6:12" ht="13.5">
      <c r="F38" s="69"/>
      <c r="G38" s="90"/>
      <c r="H38" s="69"/>
      <c r="I38" s="23"/>
      <c r="J38" s="23"/>
      <c r="K38" s="23"/>
      <c r="L38" s="69"/>
    </row>
    <row r="39" spans="6:12" ht="13.5">
      <c r="F39" s="69"/>
      <c r="G39" s="91"/>
      <c r="H39" s="91"/>
      <c r="I39" s="23"/>
      <c r="J39" s="23"/>
      <c r="K39" s="23"/>
      <c r="L39" s="69"/>
    </row>
  </sheetData>
  <sheetProtection/>
  <mergeCells count="19">
    <mergeCell ref="G34:H34"/>
    <mergeCell ref="G35:G38"/>
    <mergeCell ref="G39:H39"/>
    <mergeCell ref="G24:H25"/>
    <mergeCell ref="I24:K24"/>
    <mergeCell ref="G26:G30"/>
    <mergeCell ref="G31:G33"/>
    <mergeCell ref="O4:Q4"/>
    <mergeCell ref="L4:N4"/>
    <mergeCell ref="A4:B5"/>
    <mergeCell ref="I4:K4"/>
    <mergeCell ref="C4:E4"/>
    <mergeCell ref="F4:H4"/>
    <mergeCell ref="A1:E1"/>
    <mergeCell ref="A6:A10"/>
    <mergeCell ref="A19:B19"/>
    <mergeCell ref="A11:A13"/>
    <mergeCell ref="A15:A18"/>
    <mergeCell ref="A14:B14"/>
  </mergeCells>
  <printOptions/>
  <pageMargins left="0.75" right="0.75" top="1" bottom="1" header="0.512" footer="0.51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羽片　日出夫</dc:creator>
  <cp:keywords/>
  <dc:description/>
  <cp:lastModifiedBy>墨田区役所</cp:lastModifiedBy>
  <cp:lastPrinted>2015-07-09T00:09:05Z</cp:lastPrinted>
  <dcterms:created xsi:type="dcterms:W3CDTF">2002-09-29T08:58:07Z</dcterms:created>
  <dcterms:modified xsi:type="dcterms:W3CDTF">2016-03-11T04:46:51Z</dcterms:modified>
  <cp:category/>
  <cp:version/>
  <cp:contentType/>
  <cp:contentStatus/>
</cp:coreProperties>
</file>