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520" tabRatio="745" activeTab="0"/>
  </bookViews>
  <sheets>
    <sheet name="2-（１５）墨田区の都税の推移" sheetId="1" r:id="rId1"/>
  </sheets>
  <definedNames/>
  <calcPr fullCalcOnLoad="1"/>
</workbook>
</file>

<file path=xl/sharedStrings.xml><?xml version="1.0" encoding="utf-8"?>
<sst xmlns="http://schemas.openxmlformats.org/spreadsheetml/2006/main" count="97" uniqueCount="36">
  <si>
    <t>区分</t>
  </si>
  <si>
    <t>合計</t>
  </si>
  <si>
    <t>小計</t>
  </si>
  <si>
    <t>指数</t>
  </si>
  <si>
    <t>固定資産税</t>
  </si>
  <si>
    <t>特別土地保有税</t>
  </si>
  <si>
    <t>都民税</t>
  </si>
  <si>
    <t>個人分</t>
  </si>
  <si>
    <t>法人分</t>
  </si>
  <si>
    <t>事業税</t>
  </si>
  <si>
    <t>不動産取得税</t>
  </si>
  <si>
    <t>自動車税</t>
  </si>
  <si>
    <t>都市計画税</t>
  </si>
  <si>
    <t>軽油引取税</t>
  </si>
  <si>
    <t>事業所税</t>
  </si>
  <si>
    <t>その他の都税</t>
  </si>
  <si>
    <t>ゴルフ場利用税</t>
  </si>
  <si>
    <t>特別地方消費税</t>
  </si>
  <si>
    <t>収入額</t>
  </si>
  <si>
    <t>単位:千円</t>
  </si>
  <si>
    <t>-</t>
  </si>
  <si>
    <t>-</t>
  </si>
  <si>
    <t>（15）  墨田区の都税（現年課税分の収入額）の推移</t>
  </si>
  <si>
    <t>-</t>
  </si>
  <si>
    <t>-</t>
  </si>
  <si>
    <t>土地家屋分</t>
  </si>
  <si>
    <t>償却資産分</t>
  </si>
  <si>
    <t>平成22年</t>
  </si>
  <si>
    <t>平成23年</t>
  </si>
  <si>
    <t>平成24年</t>
  </si>
  <si>
    <t>平成25年</t>
  </si>
  <si>
    <t>－資料提供:墨田都税事務所</t>
  </si>
  <si>
    <t>資料提供：墨田都税事務所</t>
  </si>
  <si>
    <t>（注） 1 都民税法人分・事業税法人分（平成20年度～）及び事業税個人分（平成21年度～）は、台東都税事務所で一括管理されることとなり、墨田区分のみを抽出できなくなった。</t>
  </si>
  <si>
    <t>平成26年</t>
  </si>
  <si>
    <t xml:space="preserve"> 　　　2 平成26年分は、都の決算が確定しないため未確定値である。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</si>
</sst>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#,##0;&quot;△ &quot;#,##0"/>
    <numFmt numFmtId="179" formatCode="#,##0.0;&quot;△ &quot;#,##0.0"/>
    <numFmt numFmtId="180" formatCode="#,##0.00;&quot;△ &quot;#,##0.00"/>
    <numFmt numFmtId="181" formatCode="#,##0.0;[Red]\-#,##0.0"/>
    <numFmt numFmtId="182" formatCode="#,##0.000;[Red]\-#,##0.000"/>
    <numFmt numFmtId="183" formatCode="#,##0.0000;[Red]\-#,##0.0000"/>
    <numFmt numFmtId="184" formatCode="0.0"/>
    <numFmt numFmtId="185" formatCode="#,##0_ "/>
    <numFmt numFmtId="186" formatCode="#,##0.00_ "/>
    <numFmt numFmtId="187" formatCode="#,##0.0_ "/>
    <numFmt numFmtId="188" formatCode="0.0_ "/>
    <numFmt numFmtId="189" formatCode="0.0000"/>
    <numFmt numFmtId="190" formatCode="0.000"/>
    <numFmt numFmtId="191" formatCode="0.0%"/>
    <numFmt numFmtId="192" formatCode="0.000%"/>
    <numFmt numFmtId="193" formatCode="0_ "/>
    <numFmt numFmtId="194" formatCode="0.000000"/>
    <numFmt numFmtId="195" formatCode="0.00000"/>
    <numFmt numFmtId="196" formatCode="0.00_ "/>
    <numFmt numFmtId="197" formatCode="0.000_ "/>
    <numFmt numFmtId="198" formatCode="0.0000_ "/>
    <numFmt numFmtId="199" formatCode="0.00000_ "/>
    <numFmt numFmtId="200" formatCode="0.000000_ "/>
    <numFmt numFmtId="201" formatCode="0.00000000"/>
    <numFmt numFmtId="202" formatCode="0.0000000"/>
    <numFmt numFmtId="203" formatCode="0.0_);[Red]\(0.0\)"/>
    <numFmt numFmtId="204" formatCode="0.0_);\(0.0\)"/>
    <numFmt numFmtId="205" formatCode="0.00_);[Red]\(0.00\)"/>
    <numFmt numFmtId="206" formatCode="0_);[Red]\(0\)"/>
    <numFmt numFmtId="207" formatCode="#,##0_);[Red]\(#,##0\)"/>
    <numFmt numFmtId="208" formatCode="#,##0.0_);[Red]\(#,##0.0\)"/>
    <numFmt numFmtId="209" formatCode="0.0;&quot;△ &quot;0.0"/>
    <numFmt numFmtId="210" formatCode="0;&quot;△ &quot;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.00_);[Red]\(#,##0.00\)"/>
    <numFmt numFmtId="215" formatCode="0.00_);\(0.00\)"/>
    <numFmt numFmtId="216" formatCode="#,##0.0_);\(#,##0.0\)"/>
    <numFmt numFmtId="217" formatCode="#,##0.00_);\(#,##0.00\)"/>
    <numFmt numFmtId="218" formatCode="0_ ;[Red]\-0\ "/>
    <numFmt numFmtId="219" formatCode="0;[Red]0"/>
    <numFmt numFmtId="220" formatCode="#,##0;[Red]#,##0"/>
    <numFmt numFmtId="221" formatCode="#,##0.0;[Red]#,##0.0"/>
    <numFmt numFmtId="222" formatCode="\(#,##0\)"/>
    <numFmt numFmtId="223" formatCode="#,##0.0_ ;[Red]\-#,##0.0\ "/>
    <numFmt numFmtId="224" formatCode="[$€-2]\ #,##0.00_);[Red]\([$€-2]\ #,##0.00\)"/>
    <numFmt numFmtId="225" formatCode="#,##0;&quot;△&quot;#,##0"/>
    <numFmt numFmtId="226" formatCode="#,##0.000_ "/>
    <numFmt numFmtId="227" formatCode="0.000_);\(0.000\)"/>
    <numFmt numFmtId="228" formatCode="0.0000_);\(0.0000\)"/>
    <numFmt numFmtId="229" formatCode="0.00000_);\(0.00000\)"/>
    <numFmt numFmtId="230" formatCode="#,##0.0000_ "/>
    <numFmt numFmtId="231" formatCode="&quot;－&quot;@&quot;－&quot;"/>
    <numFmt numFmtId="232" formatCode="&quot;△ &quot;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4" fillId="0" borderId="10" xfId="66" applyFont="1" applyFill="1" applyBorder="1">
      <alignment/>
      <protection/>
    </xf>
    <xf numFmtId="38" fontId="0" fillId="0" borderId="11" xfId="50" applyFont="1" applyFill="1" applyBorder="1" applyAlignment="1">
      <alignment/>
    </xf>
    <xf numFmtId="38" fontId="0" fillId="0" borderId="12" xfId="50" applyFont="1" applyFill="1" applyBorder="1" applyAlignment="1">
      <alignment/>
    </xf>
    <xf numFmtId="38" fontId="0" fillId="0" borderId="13" xfId="50" applyFont="1" applyFill="1" applyBorder="1" applyAlignment="1">
      <alignment/>
    </xf>
    <xf numFmtId="38" fontId="0" fillId="0" borderId="11" xfId="50" applyFont="1" applyFill="1" applyBorder="1" applyAlignment="1">
      <alignment horizontal="right"/>
    </xf>
    <xf numFmtId="177" fontId="0" fillId="0" borderId="0" xfId="65" applyNumberFormat="1" applyFont="1" applyFill="1">
      <alignment/>
      <protection/>
    </xf>
    <xf numFmtId="0" fontId="0" fillId="0" borderId="0" xfId="65" applyFont="1" applyFill="1">
      <alignment/>
      <protection/>
    </xf>
    <xf numFmtId="177" fontId="0" fillId="0" borderId="0" xfId="65" applyNumberFormat="1" applyFont="1" applyFill="1" applyAlignment="1">
      <alignment horizontal="right"/>
      <protection/>
    </xf>
    <xf numFmtId="0" fontId="0" fillId="0" borderId="12" xfId="66" applyFont="1" applyFill="1" applyBorder="1" applyAlignment="1">
      <alignment horizontal="center"/>
      <protection/>
    </xf>
    <xf numFmtId="0" fontId="0" fillId="0" borderId="14" xfId="66" applyFont="1" applyFill="1" applyBorder="1" applyAlignment="1">
      <alignment horizontal="center"/>
      <protection/>
    </xf>
    <xf numFmtId="0" fontId="0" fillId="0" borderId="15" xfId="66" applyFont="1" applyFill="1" applyBorder="1" applyAlignment="1">
      <alignment horizontal="distributed"/>
      <protection/>
    </xf>
    <xf numFmtId="38" fontId="0" fillId="0" borderId="16" xfId="50" applyFont="1" applyFill="1" applyBorder="1" applyAlignment="1">
      <alignment/>
    </xf>
    <xf numFmtId="177" fontId="0" fillId="0" borderId="17" xfId="66" applyNumberFormat="1" applyFont="1" applyFill="1" applyBorder="1">
      <alignment/>
      <protection/>
    </xf>
    <xf numFmtId="177" fontId="0" fillId="0" borderId="18" xfId="66" applyNumberFormat="1" applyFont="1" applyFill="1" applyBorder="1">
      <alignment/>
      <protection/>
    </xf>
    <xf numFmtId="0" fontId="0" fillId="0" borderId="19" xfId="66" applyFont="1" applyFill="1" applyBorder="1" applyAlignment="1">
      <alignment horizontal="distributed"/>
      <protection/>
    </xf>
    <xf numFmtId="177" fontId="0" fillId="0" borderId="17" xfId="66" applyNumberFormat="1" applyFont="1" applyFill="1" applyBorder="1" applyAlignment="1">
      <alignment horizontal="right"/>
      <protection/>
    </xf>
    <xf numFmtId="177" fontId="0" fillId="0" borderId="20" xfId="66" applyNumberFormat="1" applyFont="1" applyFill="1" applyBorder="1" applyAlignment="1">
      <alignment horizontal="right"/>
      <protection/>
    </xf>
    <xf numFmtId="177" fontId="0" fillId="0" borderId="14" xfId="66" applyNumberFormat="1" applyFont="1" applyFill="1" applyBorder="1" applyAlignment="1">
      <alignment horizontal="right"/>
      <protection/>
    </xf>
    <xf numFmtId="177" fontId="0" fillId="0" borderId="21" xfId="66" applyNumberFormat="1" applyFont="1" applyFill="1" applyBorder="1">
      <alignment/>
      <protection/>
    </xf>
    <xf numFmtId="0" fontId="0" fillId="0" borderId="0" xfId="66" applyFont="1" applyFill="1" applyBorder="1" applyAlignment="1">
      <alignment horizontal="distributed"/>
      <protection/>
    </xf>
    <xf numFmtId="177" fontId="0" fillId="0" borderId="0" xfId="66" applyNumberFormat="1" applyFont="1" applyFill="1" applyBorder="1">
      <alignment/>
      <protection/>
    </xf>
    <xf numFmtId="177" fontId="0" fillId="0" borderId="10" xfId="66" applyNumberFormat="1" applyFont="1" applyFill="1" applyBorder="1">
      <alignment/>
      <protection/>
    </xf>
    <xf numFmtId="177" fontId="0" fillId="0" borderId="0" xfId="66" applyNumberFormat="1" applyFont="1" applyFill="1">
      <alignment/>
      <protection/>
    </xf>
    <xf numFmtId="0" fontId="0" fillId="0" borderId="0" xfId="66" applyFont="1" applyFill="1" applyBorder="1">
      <alignment/>
      <protection/>
    </xf>
    <xf numFmtId="0" fontId="0" fillId="0" borderId="10" xfId="66" applyFont="1" applyFill="1" applyBorder="1">
      <alignment/>
      <protection/>
    </xf>
    <xf numFmtId="177" fontId="0" fillId="0" borderId="10" xfId="66" applyNumberFormat="1" applyFont="1" applyFill="1" applyBorder="1" applyAlignment="1" quotePrefix="1">
      <alignment horizontal="right"/>
      <protection/>
    </xf>
    <xf numFmtId="0" fontId="0" fillId="0" borderId="22" xfId="66" applyFont="1" applyFill="1" applyBorder="1" applyAlignment="1">
      <alignment horizontal="center"/>
      <protection/>
    </xf>
    <xf numFmtId="177" fontId="0" fillId="0" borderId="23" xfId="66" applyNumberFormat="1" applyFont="1" applyFill="1" applyBorder="1" applyAlignment="1">
      <alignment horizontal="right"/>
      <protection/>
    </xf>
    <xf numFmtId="177" fontId="0" fillId="0" borderId="24" xfId="66" applyNumberFormat="1" applyFont="1" applyFill="1" applyBorder="1" applyAlignment="1">
      <alignment horizontal="right"/>
      <protection/>
    </xf>
    <xf numFmtId="0" fontId="0" fillId="0" borderId="25" xfId="66" applyFont="1" applyFill="1" applyBorder="1" applyAlignment="1">
      <alignment horizontal="distributed"/>
      <protection/>
    </xf>
    <xf numFmtId="0" fontId="0" fillId="0" borderId="26" xfId="66" applyFont="1" applyFill="1" applyBorder="1" applyAlignment="1">
      <alignment horizontal="distributed"/>
      <protection/>
    </xf>
    <xf numFmtId="0" fontId="0" fillId="0" borderId="27" xfId="66" applyFont="1" applyFill="1" applyBorder="1" applyAlignment="1">
      <alignment horizontal="distributed"/>
      <protection/>
    </xf>
    <xf numFmtId="0" fontId="0" fillId="0" borderId="28" xfId="66" applyFont="1" applyFill="1" applyBorder="1" applyAlignment="1">
      <alignment horizontal="distributed"/>
      <protection/>
    </xf>
    <xf numFmtId="0" fontId="2" fillId="0" borderId="0" xfId="67" applyFont="1" applyFill="1" applyAlignment="1">
      <alignment horizontal="left" vertical="center"/>
      <protection/>
    </xf>
    <xf numFmtId="0" fontId="7" fillId="0" borderId="0" xfId="66" applyFont="1" applyFill="1" applyAlignment="1">
      <alignment horizontal="left" shrinkToFit="1"/>
      <protection/>
    </xf>
    <xf numFmtId="0" fontId="7" fillId="0" borderId="0" xfId="62" applyFont="1" applyFill="1" applyAlignment="1">
      <alignment horizontal="left" shrinkToFit="1"/>
      <protection/>
    </xf>
    <xf numFmtId="0" fontId="0" fillId="0" borderId="29" xfId="66" applyFont="1" applyFill="1" applyBorder="1" applyAlignment="1">
      <alignment horizontal="center"/>
      <protection/>
    </xf>
    <xf numFmtId="0" fontId="0" fillId="0" borderId="30" xfId="66" applyFont="1" applyFill="1" applyBorder="1" applyAlignment="1">
      <alignment horizontal="distributed" vertical="center"/>
      <protection/>
    </xf>
    <xf numFmtId="0" fontId="0" fillId="0" borderId="31" xfId="66" applyFont="1" applyFill="1" applyBorder="1" applyAlignment="1">
      <alignment horizontal="distributed" vertical="center"/>
      <protection/>
    </xf>
    <xf numFmtId="0" fontId="0" fillId="0" borderId="32" xfId="66" applyFont="1" applyFill="1" applyBorder="1" applyAlignment="1">
      <alignment horizontal="distributed" vertical="center"/>
      <protection/>
    </xf>
    <xf numFmtId="0" fontId="0" fillId="0" borderId="33" xfId="66" applyFont="1" applyFill="1" applyBorder="1" applyAlignment="1">
      <alignment horizontal="distributed" vertical="center"/>
      <protection/>
    </xf>
    <xf numFmtId="0" fontId="0" fillId="0" borderId="34" xfId="66" applyFont="1" applyFill="1" applyBorder="1" applyAlignment="1">
      <alignment horizontal="distributed" vertical="center"/>
      <protection/>
    </xf>
    <xf numFmtId="0" fontId="0" fillId="0" borderId="35" xfId="66" applyFont="1" applyFill="1" applyBorder="1" applyAlignment="1">
      <alignment horizontal="distributed" vertical="center"/>
      <protection/>
    </xf>
    <xf numFmtId="0" fontId="0" fillId="0" borderId="36" xfId="66" applyFont="1" applyFill="1" applyBorder="1" applyAlignment="1">
      <alignment horizontal="distributed"/>
      <protection/>
    </xf>
    <xf numFmtId="0" fontId="0" fillId="0" borderId="37" xfId="66" applyFont="1" applyFill="1" applyBorder="1" applyAlignment="1">
      <alignment horizontal="distributed"/>
      <protection/>
    </xf>
    <xf numFmtId="0" fontId="0" fillId="0" borderId="38" xfId="66" applyFont="1" applyFill="1" applyBorder="1" applyAlignment="1">
      <alignment horizontal="center"/>
      <protection/>
    </xf>
    <xf numFmtId="0" fontId="0" fillId="0" borderId="39" xfId="66" applyFont="1" applyFill="1" applyBorder="1" applyAlignment="1">
      <alignment horizontal="center"/>
      <protection/>
    </xf>
    <xf numFmtId="231" fontId="2" fillId="0" borderId="0" xfId="63" applyNumberFormat="1" applyFont="1" applyFill="1" quotePrefix="1">
      <alignment/>
      <protection/>
    </xf>
    <xf numFmtId="0" fontId="0" fillId="0" borderId="0" xfId="63" applyFont="1" applyFill="1">
      <alignment/>
      <protection/>
    </xf>
    <xf numFmtId="176" fontId="0" fillId="0" borderId="0" xfId="63" applyNumberFormat="1" applyFont="1" applyFill="1">
      <alignment/>
      <protection/>
    </xf>
    <xf numFmtId="0" fontId="0" fillId="0" borderId="0" xfId="64" applyFont="1" applyFill="1">
      <alignment/>
      <protection/>
    </xf>
    <xf numFmtId="0" fontId="0" fillId="0" borderId="40" xfId="66" applyFont="1" applyFill="1" applyBorder="1" applyAlignment="1">
      <alignment horizontal="center"/>
      <protection/>
    </xf>
    <xf numFmtId="0" fontId="0" fillId="0" borderId="41" xfId="66" applyFont="1" applyFill="1" applyBorder="1" applyAlignment="1">
      <alignment horizontal="center"/>
      <protection/>
    </xf>
    <xf numFmtId="38" fontId="0" fillId="0" borderId="20" xfId="50" applyFont="1" applyFill="1" applyBorder="1" applyAlignment="1">
      <alignment/>
    </xf>
    <xf numFmtId="177" fontId="0" fillId="0" borderId="42" xfId="66" applyNumberFormat="1" applyFont="1" applyFill="1" applyBorder="1">
      <alignment/>
      <protection/>
    </xf>
    <xf numFmtId="38" fontId="0" fillId="0" borderId="17" xfId="50" applyFont="1" applyFill="1" applyBorder="1" applyAlignment="1">
      <alignment horizontal="right"/>
    </xf>
    <xf numFmtId="177" fontId="0" fillId="0" borderId="43" xfId="66" applyNumberFormat="1" applyFont="1" applyFill="1" applyBorder="1" applyAlignment="1">
      <alignment horizontal="right"/>
      <protection/>
    </xf>
    <xf numFmtId="177" fontId="0" fillId="0" borderId="43" xfId="66" applyNumberFormat="1" applyFont="1" applyFill="1" applyBorder="1">
      <alignment/>
      <protection/>
    </xf>
    <xf numFmtId="38" fontId="0" fillId="0" borderId="17" xfId="50" applyFont="1" applyFill="1" applyBorder="1" applyAlignment="1">
      <alignment/>
    </xf>
    <xf numFmtId="38" fontId="0" fillId="0" borderId="14" xfId="50" applyFont="1" applyFill="1" applyBorder="1" applyAlignment="1">
      <alignment/>
    </xf>
    <xf numFmtId="177" fontId="0" fillId="0" borderId="44" xfId="66" applyNumberFormat="1" applyFont="1" applyFill="1" applyBorder="1" applyAlignment="1">
      <alignment horizontal="right"/>
      <protection/>
    </xf>
    <xf numFmtId="38" fontId="0" fillId="0" borderId="21" xfId="50" applyFont="1" applyFill="1" applyBorder="1" applyAlignment="1">
      <alignment/>
    </xf>
    <xf numFmtId="177" fontId="0" fillId="0" borderId="45" xfId="66" applyNumberFormat="1" applyFont="1" applyFill="1" applyBorder="1">
      <alignment/>
      <protection/>
    </xf>
    <xf numFmtId="0" fontId="5" fillId="0" borderId="0" xfId="62" applyFont="1" applyFill="1" applyAlignment="1">
      <alignment shrinkToFit="1"/>
      <protection/>
    </xf>
    <xf numFmtId="0" fontId="0" fillId="0" borderId="0" xfId="66" applyFont="1" applyFill="1" applyAlignment="1">
      <alignment horizontal="right"/>
      <protection/>
    </xf>
    <xf numFmtId="177" fontId="0" fillId="0" borderId="0" xfId="64" applyNumberFormat="1" applyFont="1" applyFill="1">
      <alignment/>
      <protection/>
    </xf>
    <xf numFmtId="177" fontId="0" fillId="0" borderId="0" xfId="64" applyNumberFormat="1" applyFont="1" applyFill="1" applyBorder="1">
      <alignment/>
      <protection/>
    </xf>
    <xf numFmtId="177" fontId="0" fillId="0" borderId="46" xfId="66" applyNumberFormat="1" applyFont="1" applyFill="1" applyBorder="1">
      <alignment/>
      <protection/>
    </xf>
    <xf numFmtId="177" fontId="0" fillId="0" borderId="23" xfId="66" applyNumberFormat="1" applyFont="1" applyFill="1" applyBorder="1">
      <alignment/>
      <protection/>
    </xf>
    <xf numFmtId="177" fontId="0" fillId="0" borderId="47" xfId="66" applyNumberFormat="1" applyFont="1" applyFill="1" applyBorder="1">
      <alignment/>
      <protection/>
    </xf>
    <xf numFmtId="177" fontId="0" fillId="0" borderId="48" xfId="66" applyNumberFormat="1" applyFont="1" applyFill="1" applyBorder="1">
      <alignment/>
      <protection/>
    </xf>
    <xf numFmtId="0" fontId="0" fillId="0" borderId="0" xfId="66" applyFont="1" applyFill="1" applyAlignment="1" quotePrefix="1">
      <alignment horizontal="right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（１６）墨田区の都税の推移_1_（１５）墨田区の都税の推移" xfId="62"/>
    <cellStyle name="標準_1　財政状況の推移" xfId="63"/>
    <cellStyle name="標準_15　墨田区の都税の推移" xfId="64"/>
    <cellStyle name="標準_15　墨田区の都税の推移_（１６）墨田区の都税の推移" xfId="65"/>
    <cellStyle name="標準_15　墨田区の都税の推移_（１６）墨田区の都税の推移_（１５）墨田区の都税の推移" xfId="66"/>
    <cellStyle name="標準_２　財政_（１６）墨田区の都税の推移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28"/>
  <sheetViews>
    <sheetView tabSelected="1" zoomScale="110" zoomScaleNormal="110" zoomScalePageLayoutView="0" workbookViewId="0" topLeftCell="A1">
      <selection activeCell="E8" sqref="E8"/>
    </sheetView>
  </sheetViews>
  <sheetFormatPr defaultColWidth="9.00390625" defaultRowHeight="13.5"/>
  <cols>
    <col min="1" max="1" width="10.125" style="51" customWidth="1"/>
    <col min="2" max="2" width="13.875" style="51" customWidth="1"/>
    <col min="3" max="3" width="11.00390625" style="66" customWidth="1"/>
    <col min="4" max="4" width="7.75390625" style="66" customWidth="1"/>
    <col min="5" max="5" width="11.00390625" style="66" customWidth="1"/>
    <col min="6" max="6" width="10.125" style="66" customWidth="1"/>
    <col min="7" max="7" width="11.00390625" style="66" customWidth="1"/>
    <col min="8" max="8" width="7.625" style="66" customWidth="1"/>
    <col min="9" max="9" width="11.00390625" style="51" customWidth="1"/>
    <col min="10" max="10" width="7.625" style="51" customWidth="1"/>
    <col min="11" max="11" width="11.00390625" style="51" customWidth="1"/>
    <col min="12" max="12" width="7.625" style="51" customWidth="1"/>
    <col min="13" max="16384" width="9.00390625" style="51" customWidth="1"/>
  </cols>
  <sheetData>
    <row r="1" spans="1:6" s="49" customFormat="1" ht="17.25">
      <c r="A1" s="48" t="s">
        <v>32</v>
      </c>
      <c r="D1" s="50"/>
      <c r="F1" s="50"/>
    </row>
    <row r="2" spans="1:12" ht="17.25">
      <c r="A2" s="34" t="s">
        <v>22</v>
      </c>
      <c r="B2" s="34"/>
      <c r="C2" s="34"/>
      <c r="D2" s="34"/>
      <c r="E2" s="34"/>
      <c r="F2" s="34"/>
      <c r="G2" s="6"/>
      <c r="H2" s="6"/>
      <c r="I2" s="7"/>
      <c r="J2" s="7"/>
      <c r="K2" s="7"/>
      <c r="L2" s="7"/>
    </row>
    <row r="3" spans="1:12" ht="14.25" thickBot="1">
      <c r="A3" s="7"/>
      <c r="B3" s="7"/>
      <c r="C3" s="6"/>
      <c r="D3" s="6"/>
      <c r="E3" s="6"/>
      <c r="F3" s="6"/>
      <c r="G3" s="6"/>
      <c r="H3" s="6"/>
      <c r="I3" s="7"/>
      <c r="J3" s="8"/>
      <c r="K3" s="7"/>
      <c r="L3" s="8" t="s">
        <v>19</v>
      </c>
    </row>
    <row r="4" spans="1:12" ht="13.5">
      <c r="A4" s="38" t="s">
        <v>0</v>
      </c>
      <c r="B4" s="39"/>
      <c r="C4" s="46" t="s">
        <v>27</v>
      </c>
      <c r="D4" s="47"/>
      <c r="E4" s="46" t="s">
        <v>28</v>
      </c>
      <c r="F4" s="47"/>
      <c r="G4" s="46" t="s">
        <v>29</v>
      </c>
      <c r="H4" s="47"/>
      <c r="I4" s="37" t="s">
        <v>30</v>
      </c>
      <c r="J4" s="37"/>
      <c r="K4" s="46" t="s">
        <v>34</v>
      </c>
      <c r="L4" s="52"/>
    </row>
    <row r="5" spans="1:12" ht="14.25" thickBot="1">
      <c r="A5" s="40"/>
      <c r="B5" s="41"/>
      <c r="C5" s="9" t="s">
        <v>18</v>
      </c>
      <c r="D5" s="10" t="s">
        <v>3</v>
      </c>
      <c r="E5" s="9" t="s">
        <v>18</v>
      </c>
      <c r="F5" s="10" t="s">
        <v>3</v>
      </c>
      <c r="G5" s="9" t="s">
        <v>18</v>
      </c>
      <c r="H5" s="10" t="s">
        <v>3</v>
      </c>
      <c r="I5" s="9" t="s">
        <v>18</v>
      </c>
      <c r="J5" s="27" t="s">
        <v>3</v>
      </c>
      <c r="K5" s="10" t="s">
        <v>18</v>
      </c>
      <c r="L5" s="53" t="s">
        <v>3</v>
      </c>
    </row>
    <row r="6" spans="1:12" ht="14.25" thickTop="1">
      <c r="A6" s="42" t="s">
        <v>6</v>
      </c>
      <c r="B6" s="11" t="s">
        <v>7</v>
      </c>
      <c r="C6" s="12">
        <v>11534451</v>
      </c>
      <c r="D6" s="14">
        <v>100</v>
      </c>
      <c r="E6" s="12">
        <v>11759622</v>
      </c>
      <c r="F6" s="14">
        <f>E6/C6*100</f>
        <v>101.9521605319577</v>
      </c>
      <c r="G6" s="12">
        <v>11719216</v>
      </c>
      <c r="H6" s="14">
        <f>G6/C6*100</f>
        <v>101.60185343888494</v>
      </c>
      <c r="I6" s="12">
        <v>12035299</v>
      </c>
      <c r="J6" s="68">
        <f>I6/C6*100</f>
        <v>104.34219192573622</v>
      </c>
      <c r="K6" s="54">
        <v>12554412</v>
      </c>
      <c r="L6" s="55">
        <f>K6/C6*100</f>
        <v>108.84273555802525</v>
      </c>
    </row>
    <row r="7" spans="1:12" ht="13.5">
      <c r="A7" s="43"/>
      <c r="B7" s="15" t="s">
        <v>8</v>
      </c>
      <c r="C7" s="5" t="s">
        <v>20</v>
      </c>
      <c r="D7" s="16" t="s">
        <v>23</v>
      </c>
      <c r="E7" s="5" t="s">
        <v>21</v>
      </c>
      <c r="F7" s="16" t="s">
        <v>23</v>
      </c>
      <c r="G7" s="5" t="s">
        <v>21</v>
      </c>
      <c r="H7" s="16" t="s">
        <v>23</v>
      </c>
      <c r="I7" s="5" t="s">
        <v>21</v>
      </c>
      <c r="J7" s="28" t="s">
        <v>21</v>
      </c>
      <c r="K7" s="56" t="s">
        <v>21</v>
      </c>
      <c r="L7" s="57" t="s">
        <v>21</v>
      </c>
    </row>
    <row r="8" spans="1:12" ht="13.5">
      <c r="A8" s="43" t="s">
        <v>9</v>
      </c>
      <c r="B8" s="15" t="s">
        <v>7</v>
      </c>
      <c r="C8" s="5" t="s">
        <v>20</v>
      </c>
      <c r="D8" s="16" t="s">
        <v>23</v>
      </c>
      <c r="E8" s="5" t="s">
        <v>21</v>
      </c>
      <c r="F8" s="16" t="s">
        <v>23</v>
      </c>
      <c r="G8" s="5" t="s">
        <v>21</v>
      </c>
      <c r="H8" s="16" t="s">
        <v>23</v>
      </c>
      <c r="I8" s="5" t="s">
        <v>21</v>
      </c>
      <c r="J8" s="28" t="s">
        <v>21</v>
      </c>
      <c r="K8" s="56" t="s">
        <v>21</v>
      </c>
      <c r="L8" s="57" t="s">
        <v>21</v>
      </c>
    </row>
    <row r="9" spans="1:12" ht="13.5">
      <c r="A9" s="43"/>
      <c r="B9" s="15" t="s">
        <v>8</v>
      </c>
      <c r="C9" s="5" t="s">
        <v>20</v>
      </c>
      <c r="D9" s="16" t="s">
        <v>23</v>
      </c>
      <c r="E9" s="5" t="s">
        <v>21</v>
      </c>
      <c r="F9" s="16" t="s">
        <v>23</v>
      </c>
      <c r="G9" s="5" t="s">
        <v>21</v>
      </c>
      <c r="H9" s="16" t="s">
        <v>23</v>
      </c>
      <c r="I9" s="5" t="s">
        <v>21</v>
      </c>
      <c r="J9" s="28" t="s">
        <v>21</v>
      </c>
      <c r="K9" s="56" t="s">
        <v>21</v>
      </c>
      <c r="L9" s="57" t="s">
        <v>21</v>
      </c>
    </row>
    <row r="10" spans="1:12" ht="13.5" customHeight="1">
      <c r="A10" s="32" t="s">
        <v>10</v>
      </c>
      <c r="B10" s="33"/>
      <c r="C10" s="2">
        <v>1826859</v>
      </c>
      <c r="D10" s="13">
        <v>100</v>
      </c>
      <c r="E10" s="5">
        <v>1180603</v>
      </c>
      <c r="F10" s="13">
        <f aca="true" t="shared" si="0" ref="F10:F15">E10/C10*100</f>
        <v>64.6247466279554</v>
      </c>
      <c r="G10" s="5">
        <v>986504</v>
      </c>
      <c r="H10" s="13">
        <f aca="true" t="shared" si="1" ref="H10:H15">G10/C10*100</f>
        <v>54.00000766342667</v>
      </c>
      <c r="I10" s="5">
        <v>1125857</v>
      </c>
      <c r="J10" s="69">
        <f aca="true" t="shared" si="2" ref="J10:J15">I10/C10*100</f>
        <v>61.62801836375987</v>
      </c>
      <c r="K10" s="56">
        <v>2996913</v>
      </c>
      <c r="L10" s="58">
        <f aca="true" t="shared" si="3" ref="L10:L15">K10/C10*100</f>
        <v>164.04730742766682</v>
      </c>
    </row>
    <row r="11" spans="1:12" ht="13.5">
      <c r="A11" s="32" t="s">
        <v>11</v>
      </c>
      <c r="B11" s="33"/>
      <c r="C11" s="2">
        <v>68403</v>
      </c>
      <c r="D11" s="13">
        <v>100</v>
      </c>
      <c r="E11" s="2">
        <v>62326</v>
      </c>
      <c r="F11" s="13">
        <f t="shared" si="0"/>
        <v>91.11588673011418</v>
      </c>
      <c r="G11" s="2">
        <v>58252</v>
      </c>
      <c r="H11" s="13">
        <f t="shared" si="1"/>
        <v>85.16000760200576</v>
      </c>
      <c r="I11" s="2">
        <v>51938</v>
      </c>
      <c r="J11" s="69">
        <f t="shared" si="2"/>
        <v>75.92941830036695</v>
      </c>
      <c r="K11" s="59">
        <v>74407</v>
      </c>
      <c r="L11" s="58">
        <f t="shared" si="3"/>
        <v>108.77739280440917</v>
      </c>
    </row>
    <row r="12" spans="1:12" ht="13.5">
      <c r="A12" s="43" t="s">
        <v>4</v>
      </c>
      <c r="B12" s="15" t="s">
        <v>25</v>
      </c>
      <c r="C12" s="2">
        <v>16671474</v>
      </c>
      <c r="D12" s="13">
        <v>100</v>
      </c>
      <c r="E12" s="2">
        <v>16982065</v>
      </c>
      <c r="F12" s="13">
        <f t="shared" si="0"/>
        <v>101.86300863378968</v>
      </c>
      <c r="G12" s="2">
        <v>16541748</v>
      </c>
      <c r="H12" s="13">
        <f t="shared" si="1"/>
        <v>99.22186844426594</v>
      </c>
      <c r="I12" s="2">
        <v>16772427</v>
      </c>
      <c r="J12" s="69">
        <f t="shared" si="2"/>
        <v>100.60554333707985</v>
      </c>
      <c r="K12" s="59">
        <v>18152436</v>
      </c>
      <c r="L12" s="58">
        <f t="shared" si="3"/>
        <v>108.88320972698635</v>
      </c>
    </row>
    <row r="13" spans="1:12" ht="13.5">
      <c r="A13" s="43"/>
      <c r="B13" s="15" t="s">
        <v>26</v>
      </c>
      <c r="C13" s="2">
        <v>2649383</v>
      </c>
      <c r="D13" s="13">
        <v>100</v>
      </c>
      <c r="E13" s="2">
        <v>2689213</v>
      </c>
      <c r="F13" s="13">
        <f t="shared" si="0"/>
        <v>101.5033688975886</v>
      </c>
      <c r="G13" s="2">
        <v>2641872</v>
      </c>
      <c r="H13" s="13">
        <f t="shared" si="1"/>
        <v>99.71650003038444</v>
      </c>
      <c r="I13" s="2">
        <v>3034270</v>
      </c>
      <c r="J13" s="69">
        <f t="shared" si="2"/>
        <v>114.52742015782542</v>
      </c>
      <c r="K13" s="59">
        <v>4046330</v>
      </c>
      <c r="L13" s="58">
        <f t="shared" si="3"/>
        <v>152.7272576294179</v>
      </c>
    </row>
    <row r="14" spans="1:12" ht="13.5">
      <c r="A14" s="43"/>
      <c r="B14" s="15" t="s">
        <v>2</v>
      </c>
      <c r="C14" s="2">
        <v>19320857</v>
      </c>
      <c r="D14" s="13">
        <v>100</v>
      </c>
      <c r="E14" s="2">
        <v>19671278</v>
      </c>
      <c r="F14" s="13">
        <f t="shared" si="0"/>
        <v>101.81369283981554</v>
      </c>
      <c r="G14" s="2">
        <v>19183620</v>
      </c>
      <c r="H14" s="13">
        <f t="shared" si="1"/>
        <v>99.28969506890921</v>
      </c>
      <c r="I14" s="2">
        <v>19806697</v>
      </c>
      <c r="J14" s="69">
        <f t="shared" si="2"/>
        <v>102.51458825040731</v>
      </c>
      <c r="K14" s="59">
        <v>22198766</v>
      </c>
      <c r="L14" s="58">
        <f t="shared" si="3"/>
        <v>114.89534858624542</v>
      </c>
    </row>
    <row r="15" spans="1:12" ht="13.5">
      <c r="A15" s="32" t="s">
        <v>12</v>
      </c>
      <c r="B15" s="33"/>
      <c r="C15" s="2">
        <v>3656890</v>
      </c>
      <c r="D15" s="13">
        <v>100</v>
      </c>
      <c r="E15" s="2">
        <v>3794442</v>
      </c>
      <c r="F15" s="13">
        <f t="shared" si="0"/>
        <v>103.7614475688358</v>
      </c>
      <c r="G15" s="2">
        <v>3629763</v>
      </c>
      <c r="H15" s="13">
        <f t="shared" si="1"/>
        <v>99.25819480487517</v>
      </c>
      <c r="I15" s="2">
        <v>3684122</v>
      </c>
      <c r="J15" s="69">
        <f t="shared" si="2"/>
        <v>100.74467648739775</v>
      </c>
      <c r="K15" s="59">
        <v>3972431</v>
      </c>
      <c r="L15" s="58">
        <f t="shared" si="3"/>
        <v>108.62867081044276</v>
      </c>
    </row>
    <row r="16" spans="1:12" ht="13.5">
      <c r="A16" s="32" t="s">
        <v>13</v>
      </c>
      <c r="B16" s="33"/>
      <c r="C16" s="2">
        <v>0</v>
      </c>
      <c r="D16" s="16" t="s">
        <v>23</v>
      </c>
      <c r="E16" s="2">
        <v>0</v>
      </c>
      <c r="F16" s="16" t="s">
        <v>23</v>
      </c>
      <c r="G16" s="2">
        <v>0</v>
      </c>
      <c r="H16" s="16" t="s">
        <v>23</v>
      </c>
      <c r="I16" s="2">
        <v>0</v>
      </c>
      <c r="J16" s="28" t="s">
        <v>24</v>
      </c>
      <c r="K16" s="59">
        <v>0</v>
      </c>
      <c r="L16" s="57" t="s">
        <v>21</v>
      </c>
    </row>
    <row r="17" spans="1:12" ht="13.5" customHeight="1">
      <c r="A17" s="32" t="s">
        <v>5</v>
      </c>
      <c r="B17" s="33"/>
      <c r="C17" s="2">
        <v>0</v>
      </c>
      <c r="D17" s="16" t="s">
        <v>23</v>
      </c>
      <c r="E17" s="2">
        <v>0</v>
      </c>
      <c r="F17" s="16" t="s">
        <v>23</v>
      </c>
      <c r="G17" s="2">
        <v>0</v>
      </c>
      <c r="H17" s="16" t="s">
        <v>23</v>
      </c>
      <c r="I17" s="2">
        <v>0</v>
      </c>
      <c r="J17" s="28" t="s">
        <v>24</v>
      </c>
      <c r="K17" s="59">
        <v>0</v>
      </c>
      <c r="L17" s="57" t="s">
        <v>21</v>
      </c>
    </row>
    <row r="18" spans="1:12" ht="13.5">
      <c r="A18" s="32" t="s">
        <v>14</v>
      </c>
      <c r="B18" s="33"/>
      <c r="C18" s="2">
        <v>3541</v>
      </c>
      <c r="D18" s="13">
        <v>100</v>
      </c>
      <c r="E18" s="2">
        <v>5031</v>
      </c>
      <c r="F18" s="13">
        <f>E18/C18*100</f>
        <v>142.07850889579214</v>
      </c>
      <c r="G18" s="2">
        <v>9639</v>
      </c>
      <c r="H18" s="13">
        <f>G18/C18*100</f>
        <v>272.21123976277886</v>
      </c>
      <c r="I18" s="2">
        <v>4650</v>
      </c>
      <c r="J18" s="69">
        <f>I18/C18*100</f>
        <v>131.3188364868681</v>
      </c>
      <c r="K18" s="59">
        <v>3162</v>
      </c>
      <c r="L18" s="58">
        <f>K18/C18*100</f>
        <v>89.29680881107032</v>
      </c>
    </row>
    <row r="19" spans="1:12" ht="13.5" customHeight="1">
      <c r="A19" s="32" t="s">
        <v>15</v>
      </c>
      <c r="B19" s="33"/>
      <c r="C19" s="2">
        <v>28</v>
      </c>
      <c r="D19" s="16" t="s">
        <v>23</v>
      </c>
      <c r="E19" s="2">
        <v>0</v>
      </c>
      <c r="F19" s="16" t="s">
        <v>23</v>
      </c>
      <c r="G19" s="2">
        <v>96</v>
      </c>
      <c r="H19" s="16" t="s">
        <v>23</v>
      </c>
      <c r="I19" s="2">
        <v>0</v>
      </c>
      <c r="J19" s="28" t="s">
        <v>24</v>
      </c>
      <c r="K19" s="59">
        <v>0</v>
      </c>
      <c r="L19" s="57" t="s">
        <v>21</v>
      </c>
    </row>
    <row r="20" spans="1:12" ht="13.5" customHeight="1">
      <c r="A20" s="32" t="s">
        <v>16</v>
      </c>
      <c r="B20" s="33"/>
      <c r="C20" s="2">
        <v>0</v>
      </c>
      <c r="D20" s="16" t="s">
        <v>23</v>
      </c>
      <c r="E20" s="2">
        <v>0</v>
      </c>
      <c r="F20" s="16" t="s">
        <v>23</v>
      </c>
      <c r="G20" s="2">
        <v>0</v>
      </c>
      <c r="H20" s="16" t="s">
        <v>23</v>
      </c>
      <c r="I20" s="2">
        <v>0</v>
      </c>
      <c r="J20" s="28" t="s">
        <v>24</v>
      </c>
      <c r="K20" s="59">
        <v>0</v>
      </c>
      <c r="L20" s="57" t="s">
        <v>21</v>
      </c>
    </row>
    <row r="21" spans="1:12" ht="14.25" customHeight="1" thickBot="1">
      <c r="A21" s="44" t="s">
        <v>17</v>
      </c>
      <c r="B21" s="45"/>
      <c r="C21" s="3">
        <v>0</v>
      </c>
      <c r="D21" s="17" t="s">
        <v>23</v>
      </c>
      <c r="E21" s="3">
        <v>0</v>
      </c>
      <c r="F21" s="18" t="s">
        <v>23</v>
      </c>
      <c r="G21" s="3">
        <v>0</v>
      </c>
      <c r="H21" s="18" t="s">
        <v>23</v>
      </c>
      <c r="I21" s="3">
        <v>0</v>
      </c>
      <c r="J21" s="29" t="s">
        <v>24</v>
      </c>
      <c r="K21" s="60">
        <v>0</v>
      </c>
      <c r="L21" s="61" t="s">
        <v>21</v>
      </c>
    </row>
    <row r="22" spans="1:12" ht="15" thickBot="1" thickTop="1">
      <c r="A22" s="30" t="s">
        <v>1</v>
      </c>
      <c r="B22" s="31"/>
      <c r="C22" s="4">
        <f>SUM(C6:C21)-C14</f>
        <v>36411029</v>
      </c>
      <c r="D22" s="19">
        <v>100</v>
      </c>
      <c r="E22" s="4">
        <f>SUM(E6:E21)-E14</f>
        <v>36473302</v>
      </c>
      <c r="F22" s="70">
        <f>E22/C22*100</f>
        <v>100.17102784983089</v>
      </c>
      <c r="G22" s="4">
        <f>SUM(G6:G21)-G14</f>
        <v>35587090</v>
      </c>
      <c r="H22" s="70">
        <f>G22/C22*100</f>
        <v>97.73711695980907</v>
      </c>
      <c r="I22" s="4">
        <f>SUM(I6:I21)-I14</f>
        <v>36708563</v>
      </c>
      <c r="J22" s="71">
        <f>I22/C22*100</f>
        <v>100.81715350587868</v>
      </c>
      <c r="K22" s="62">
        <f>SUM(K6:K21)-K14</f>
        <v>41800091</v>
      </c>
      <c r="L22" s="63">
        <f>K22/C22*100</f>
        <v>114.80063087478247</v>
      </c>
    </row>
    <row r="23" spans="1:12" ht="13.5">
      <c r="A23" s="20"/>
      <c r="B23" s="20"/>
      <c r="C23" s="21"/>
      <c r="D23" s="21"/>
      <c r="E23" s="21"/>
      <c r="F23" s="22"/>
      <c r="G23" s="23"/>
      <c r="H23" s="22"/>
      <c r="I23" s="24"/>
      <c r="J23" s="1"/>
      <c r="K23" s="25"/>
      <c r="L23" s="26"/>
    </row>
    <row r="24" spans="1:12" ht="13.5">
      <c r="A24" s="35" t="s">
        <v>33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12" ht="13.5">
      <c r="A25" s="35" t="s">
        <v>35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</row>
    <row r="26" spans="2:12" ht="13.5">
      <c r="B26" s="64"/>
      <c r="C26" s="64"/>
      <c r="D26" s="64"/>
      <c r="E26" s="64"/>
      <c r="F26" s="64"/>
      <c r="G26" s="64"/>
      <c r="H26" s="64"/>
      <c r="I26" s="64"/>
      <c r="J26" s="72" t="s">
        <v>31</v>
      </c>
      <c r="K26" s="65"/>
      <c r="L26" s="65"/>
    </row>
    <row r="28" ht="13.5">
      <c r="G28" s="67"/>
    </row>
  </sheetData>
  <sheetProtection/>
  <mergeCells count="23">
    <mergeCell ref="A19:B19"/>
    <mergeCell ref="A17:B17"/>
    <mergeCell ref="A12:A14"/>
    <mergeCell ref="A21:B21"/>
    <mergeCell ref="G4:H4"/>
    <mergeCell ref="E4:F4"/>
    <mergeCell ref="J26:L26"/>
    <mergeCell ref="C4:D4"/>
    <mergeCell ref="A10:B10"/>
    <mergeCell ref="A8:A9"/>
    <mergeCell ref="A15:B15"/>
    <mergeCell ref="A16:B16"/>
    <mergeCell ref="A20:B20"/>
    <mergeCell ref="A22:B22"/>
    <mergeCell ref="A11:B11"/>
    <mergeCell ref="A18:B18"/>
    <mergeCell ref="A2:F2"/>
    <mergeCell ref="A24:L24"/>
    <mergeCell ref="A25:L25"/>
    <mergeCell ref="I4:J4"/>
    <mergeCell ref="A4:B5"/>
    <mergeCell ref="A6:A7"/>
    <mergeCell ref="K4:L4"/>
  </mergeCells>
  <printOptions/>
  <pageMargins left="0.75" right="0.75" top="1" bottom="1" header="0.512" footer="0.51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墨田区役所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墨田区役所</dc:creator>
  <cp:keywords/>
  <dc:description/>
  <cp:lastModifiedBy>墨田区役所</cp:lastModifiedBy>
  <cp:lastPrinted>2015-08-21T08:07:09Z</cp:lastPrinted>
  <dcterms:created xsi:type="dcterms:W3CDTF">2002-09-20T08:50:30Z</dcterms:created>
  <dcterms:modified xsi:type="dcterms:W3CDTF">2016-03-02T01:17:29Z</dcterms:modified>
  <cp:category/>
  <cp:version/>
  <cp:contentType/>
  <cp:contentStatus/>
</cp:coreProperties>
</file>