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35" yWindow="65521" windowWidth="7680" windowHeight="8520" tabRatio="745" activeTab="0"/>
  </bookViews>
  <sheets>
    <sheet name="2-（7）都区財政調整" sheetId="1" r:id="rId1"/>
  </sheets>
  <definedNames/>
  <calcPr fullCalcOnLoad="1"/>
</workbook>
</file>

<file path=xl/sharedStrings.xml><?xml version="1.0" encoding="utf-8"?>
<sst xmlns="http://schemas.openxmlformats.org/spreadsheetml/2006/main" count="59" uniqueCount="56">
  <si>
    <t>区分</t>
  </si>
  <si>
    <t>利子割交付金</t>
  </si>
  <si>
    <t>地方消費税交付金</t>
  </si>
  <si>
    <t>自動車取得税交付金</t>
  </si>
  <si>
    <t>交通安全対策特別交付金</t>
  </si>
  <si>
    <t>計</t>
  </si>
  <si>
    <t>合計</t>
  </si>
  <si>
    <t>小計</t>
  </si>
  <si>
    <t>特別区民税</t>
  </si>
  <si>
    <t>軽自動車税</t>
  </si>
  <si>
    <t>特別区たばこ税</t>
  </si>
  <si>
    <t>鉱産税</t>
  </si>
  <si>
    <t>ゴルフ場利用税交付金</t>
  </si>
  <si>
    <t>自動車重量譲与税</t>
  </si>
  <si>
    <t>航空機燃料譲与税</t>
  </si>
  <si>
    <t>基準財政収入額Ａ</t>
  </si>
  <si>
    <t>経常的経費</t>
  </si>
  <si>
    <t>投資的経費</t>
  </si>
  <si>
    <t>基準財政需要額Ｂ</t>
  </si>
  <si>
    <t>差引(Ｂ－Ａ)</t>
  </si>
  <si>
    <t>普通交付金</t>
  </si>
  <si>
    <t>特別交付金</t>
  </si>
  <si>
    <t>固定資産税</t>
  </si>
  <si>
    <t>特別土地保有税</t>
  </si>
  <si>
    <t>たばこ税調整額</t>
  </si>
  <si>
    <t>交付金調整額</t>
  </si>
  <si>
    <t>基準財政収入額</t>
  </si>
  <si>
    <t>特別区税</t>
  </si>
  <si>
    <t>基準財政需要額</t>
  </si>
  <si>
    <t>内訳</t>
  </si>
  <si>
    <t>調整交付金</t>
  </si>
  <si>
    <t>調整税等</t>
  </si>
  <si>
    <t>市町村民税法人分</t>
  </si>
  <si>
    <t>基本額</t>
  </si>
  <si>
    <t>配当割交付金</t>
  </si>
  <si>
    <t>株式等譲渡所得割交付金</t>
  </si>
  <si>
    <t>財源不足額</t>
  </si>
  <si>
    <t>財源超過額</t>
  </si>
  <si>
    <t>当年度分</t>
  </si>
  <si>
    <t>特別交付金</t>
  </si>
  <si>
    <t>（7）  都区財政調整（当初見込額）</t>
  </si>
  <si>
    <t>特例加減算額</t>
  </si>
  <si>
    <t>財政担当</t>
  </si>
  <si>
    <t>（単位:千円）</t>
  </si>
  <si>
    <r>
      <t>平成2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年度</t>
    </r>
  </si>
  <si>
    <r>
      <t>平成2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年度</t>
    </r>
  </si>
  <si>
    <r>
      <t>平成2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年度</t>
    </r>
  </si>
  <si>
    <r>
      <t>平成2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年度</t>
    </r>
  </si>
  <si>
    <r>
      <t>平成2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年度</t>
    </r>
  </si>
  <si>
    <t>地方特例交付金（減収補てん特例交付金）※１</t>
  </si>
  <si>
    <t>地方特例交付金（児童手当特例交付金）※２</t>
  </si>
  <si>
    <t>地方揮発油譲与税</t>
  </si>
  <si>
    <t>調整率(％)</t>
  </si>
  <si>
    <r>
      <t>清 算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分</t>
    </r>
  </si>
  <si>
    <r>
      <t>※１：平成2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年度「地方特例交付金（減収補てん特例交付金</t>
    </r>
    <r>
      <rPr>
        <sz val="11"/>
        <rFont val="ＭＳ Ｐゴシック"/>
        <family val="3"/>
      </rPr>
      <t>)</t>
    </r>
    <r>
      <rPr>
        <sz val="11"/>
        <rFont val="ＭＳ Ｐゴシック"/>
        <family val="3"/>
      </rPr>
      <t>」は、エコカー減税減収分が廃止され減収となっている。</t>
    </r>
  </si>
  <si>
    <r>
      <t>※２：平成2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年度「地方特例交付金（児童手当及び子ども手当特例交付金)」は廃止となっている。</t>
    </r>
  </si>
</sst>
</file>

<file path=xl/styles.xml><?xml version="1.0" encoding="utf-8"?>
<styleSheet xmlns="http://schemas.openxmlformats.org/spreadsheetml/2006/main">
  <numFmts count="6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#,##0_);\(#,##0\)"/>
    <numFmt numFmtId="178" formatCode="#,##0;&quot;△ &quot;#,##0"/>
    <numFmt numFmtId="179" formatCode="#,##0.0;&quot;△ &quot;#,##0.0"/>
    <numFmt numFmtId="180" formatCode="#,##0.00;&quot;△ &quot;#,##0.00"/>
    <numFmt numFmtId="181" formatCode="#,##0.0;[Red]\-#,##0.0"/>
    <numFmt numFmtId="182" formatCode="#,##0.000;[Red]\-#,##0.000"/>
    <numFmt numFmtId="183" formatCode="#,##0.0000;[Red]\-#,##0.0000"/>
    <numFmt numFmtId="184" formatCode="0.0"/>
    <numFmt numFmtId="185" formatCode="#,##0_ "/>
    <numFmt numFmtId="186" formatCode="#,##0.00_ "/>
    <numFmt numFmtId="187" formatCode="#,##0.0_ "/>
    <numFmt numFmtId="188" formatCode="0.0_ "/>
    <numFmt numFmtId="189" formatCode="0.0000"/>
    <numFmt numFmtId="190" formatCode="0.000"/>
    <numFmt numFmtId="191" formatCode="0.0%"/>
    <numFmt numFmtId="192" formatCode="0.000%"/>
    <numFmt numFmtId="193" formatCode="0_ "/>
    <numFmt numFmtId="194" formatCode="0.000000"/>
    <numFmt numFmtId="195" formatCode="0.00000"/>
    <numFmt numFmtId="196" formatCode="0.00_ "/>
    <numFmt numFmtId="197" formatCode="0.000_ "/>
    <numFmt numFmtId="198" formatCode="0.0000_ "/>
    <numFmt numFmtId="199" formatCode="0.00000_ "/>
    <numFmt numFmtId="200" formatCode="0.000000_ "/>
    <numFmt numFmtId="201" formatCode="0.00000000"/>
    <numFmt numFmtId="202" formatCode="0.0000000"/>
    <numFmt numFmtId="203" formatCode="0.0_);[Red]\(0.0\)"/>
    <numFmt numFmtId="204" formatCode="0.0_);\(0.0\)"/>
    <numFmt numFmtId="205" formatCode="0.00_);[Red]\(0.00\)"/>
    <numFmt numFmtId="206" formatCode="0_);[Red]\(0\)"/>
    <numFmt numFmtId="207" formatCode="#,##0_);[Red]\(#,##0\)"/>
    <numFmt numFmtId="208" formatCode="#,##0.0_);[Red]\(#,##0.0\)"/>
    <numFmt numFmtId="209" formatCode="0.0;&quot;△ &quot;0.0"/>
    <numFmt numFmtId="210" formatCode="0;&quot;△ &quot;0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#,##0.00_);[Red]\(#,##0.00\)"/>
    <numFmt numFmtId="215" formatCode="0.00_);\(0.00\)"/>
    <numFmt numFmtId="216" formatCode="#,##0.0_);\(#,##0.0\)"/>
    <numFmt numFmtId="217" formatCode="#,##0.00_);\(#,##0.00\)"/>
    <numFmt numFmtId="218" formatCode="0_ ;[Red]\-0\ "/>
    <numFmt numFmtId="219" formatCode="0;[Red]0"/>
    <numFmt numFmtId="220" formatCode="#,##0;[Red]#,##0"/>
    <numFmt numFmtId="221" formatCode="#,##0.0;[Red]#,##0.0"/>
    <numFmt numFmtId="222" formatCode="\(#,##0\)"/>
    <numFmt numFmtId="223" formatCode="#,##0.0_ ;[Red]\-#,##0.0\ "/>
    <numFmt numFmtId="224" formatCode="[$€-2]\ #,##0.00_);[Red]\([$€-2]\ #,##0.00\)"/>
    <numFmt numFmtId="225" formatCode="#,##0;&quot;△&quot;#,##0"/>
    <numFmt numFmtId="226" formatCode="#,##0.000_ "/>
    <numFmt numFmtId="227" formatCode="0.000_);\(0.000\)"/>
    <numFmt numFmtId="228" formatCode="0.0000_);\(0.0000\)"/>
    <numFmt numFmtId="229" formatCode="0.00000_);\(0.00000\)"/>
    <numFmt numFmtId="230" formatCode="#,##0.0000_ "/>
    <numFmt numFmtId="231" formatCode="&quot;－&quot;@&quot;－&quot;"/>
    <numFmt numFmtId="232" formatCode="&quot;△ &quot;0"/>
  </numFmts>
  <fonts count="23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11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8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double"/>
    </border>
    <border>
      <left style="thin"/>
      <right style="medium"/>
      <top style="double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double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double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double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double"/>
      <top style="medium"/>
      <bottom style="double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  <border>
      <left style="thin"/>
      <right>
        <color indexed="63"/>
      </right>
      <top style="medium"/>
      <bottom style="double"/>
    </border>
    <border>
      <left style="medium"/>
      <right style="thin"/>
      <top style="double"/>
      <bottom>
        <color indexed="63"/>
      </bottom>
    </border>
    <border>
      <left style="thin"/>
      <right style="double"/>
      <top style="double"/>
      <bottom style="thin"/>
    </border>
    <border>
      <left style="thin"/>
      <right style="thin"/>
      <top style="double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thin"/>
      <right style="thin"/>
      <top style="medium"/>
      <bottom style="thin"/>
    </border>
    <border>
      <left style="thin"/>
      <right style="double"/>
      <top style="medium"/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double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medium"/>
      <bottom style="thin"/>
    </border>
    <border>
      <left>
        <color indexed="63"/>
      </left>
      <right style="double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 style="thin"/>
      <bottom style="double"/>
    </border>
    <border>
      <left style="thin"/>
      <right style="thin"/>
      <top style="double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double"/>
      <top style="double"/>
      <bottom style="medium"/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20" borderId="1" applyNumberFormat="0" applyAlignment="0" applyProtection="0"/>
    <xf numFmtId="0" fontId="11" fillId="21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0" fillId="22" borderId="2" applyNumberFormat="0" applyFont="0" applyAlignment="0" applyProtection="0"/>
    <xf numFmtId="0" fontId="12" fillId="0" borderId="3" applyNumberFormat="0" applyFill="0" applyAlignment="0" applyProtection="0"/>
    <xf numFmtId="0" fontId="13" fillId="3" borderId="0" applyNumberFormat="0" applyBorder="0" applyAlignment="0" applyProtection="0"/>
    <xf numFmtId="0" fontId="14" fillId="23" borderId="4" applyNumberFormat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  <xf numFmtId="0" fontId="2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1" fillId="7" borderId="4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22" fillId="4" borderId="0" applyNumberFormat="0" applyBorder="0" applyAlignment="0" applyProtection="0"/>
  </cellStyleXfs>
  <cellXfs count="164">
    <xf numFmtId="0" fontId="0" fillId="0" borderId="0" xfId="0" applyAlignment="1">
      <alignment vertical="center"/>
    </xf>
    <xf numFmtId="38" fontId="0" fillId="0" borderId="10" xfId="50" applyFont="1" applyFill="1" applyBorder="1" applyAlignment="1">
      <alignment/>
    </xf>
    <xf numFmtId="38" fontId="0" fillId="0" borderId="0" xfId="50" applyFont="1" applyFill="1" applyBorder="1" applyAlignment="1">
      <alignment/>
    </xf>
    <xf numFmtId="38" fontId="0" fillId="0" borderId="11" xfId="50" applyFont="1" applyFill="1" applyBorder="1" applyAlignment="1">
      <alignment/>
    </xf>
    <xf numFmtId="38" fontId="0" fillId="0" borderId="12" xfId="50" applyFont="1" applyFill="1" applyBorder="1" applyAlignment="1">
      <alignment/>
    </xf>
    <xf numFmtId="38" fontId="0" fillId="0" borderId="13" xfId="50" applyFont="1" applyFill="1" applyBorder="1" applyAlignment="1">
      <alignment/>
    </xf>
    <xf numFmtId="38" fontId="0" fillId="0" borderId="14" xfId="50" applyFont="1" applyFill="1" applyBorder="1" applyAlignment="1">
      <alignment/>
    </xf>
    <xf numFmtId="38" fontId="0" fillId="0" borderId="15" xfId="50" applyFont="1" applyFill="1" applyBorder="1" applyAlignment="1">
      <alignment/>
    </xf>
    <xf numFmtId="38" fontId="0" fillId="0" borderId="16" xfId="50" applyFont="1" applyFill="1" applyBorder="1" applyAlignment="1">
      <alignment/>
    </xf>
    <xf numFmtId="38" fontId="0" fillId="0" borderId="17" xfId="50" applyFont="1" applyFill="1" applyBorder="1" applyAlignment="1">
      <alignment/>
    </xf>
    <xf numFmtId="38" fontId="0" fillId="0" borderId="18" xfId="50" applyFont="1" applyFill="1" applyBorder="1" applyAlignment="1">
      <alignment/>
    </xf>
    <xf numFmtId="178" fontId="0" fillId="0" borderId="0" xfId="50" applyNumberFormat="1" applyFont="1" applyFill="1" applyBorder="1" applyAlignment="1">
      <alignment/>
    </xf>
    <xf numFmtId="178" fontId="0" fillId="0" borderId="19" xfId="50" applyNumberFormat="1" applyFont="1" applyFill="1" applyBorder="1" applyAlignment="1">
      <alignment/>
    </xf>
    <xf numFmtId="178" fontId="0" fillId="0" borderId="20" xfId="50" applyNumberFormat="1" applyFont="1" applyFill="1" applyBorder="1" applyAlignment="1">
      <alignment/>
    </xf>
    <xf numFmtId="178" fontId="0" fillId="0" borderId="12" xfId="50" applyNumberFormat="1" applyFont="1" applyFill="1" applyBorder="1" applyAlignment="1">
      <alignment/>
    </xf>
    <xf numFmtId="178" fontId="0" fillId="0" borderId="21" xfId="50" applyNumberFormat="1" applyFont="1" applyFill="1" applyBorder="1" applyAlignment="1">
      <alignment/>
    </xf>
    <xf numFmtId="38" fontId="0" fillId="0" borderId="21" xfId="50" applyFont="1" applyFill="1" applyBorder="1" applyAlignment="1">
      <alignment/>
    </xf>
    <xf numFmtId="178" fontId="0" fillId="0" borderId="17" xfId="50" applyNumberFormat="1" applyFont="1" applyFill="1" applyBorder="1" applyAlignment="1">
      <alignment/>
    </xf>
    <xf numFmtId="38" fontId="0" fillId="0" borderId="22" xfId="50" applyFont="1" applyFill="1" applyBorder="1" applyAlignment="1">
      <alignment/>
    </xf>
    <xf numFmtId="38" fontId="0" fillId="0" borderId="23" xfId="50" applyFont="1" applyFill="1" applyBorder="1" applyAlignment="1">
      <alignment/>
    </xf>
    <xf numFmtId="38" fontId="0" fillId="0" borderId="24" xfId="50" applyFont="1" applyFill="1" applyBorder="1" applyAlignment="1">
      <alignment/>
    </xf>
    <xf numFmtId="38" fontId="0" fillId="0" borderId="25" xfId="50" applyFont="1" applyFill="1" applyBorder="1" applyAlignment="1">
      <alignment/>
    </xf>
    <xf numFmtId="38" fontId="0" fillId="0" borderId="26" xfId="50" applyFont="1" applyFill="1" applyBorder="1" applyAlignment="1">
      <alignment/>
    </xf>
    <xf numFmtId="38" fontId="0" fillId="0" borderId="27" xfId="50" applyFont="1" applyFill="1" applyBorder="1" applyAlignment="1">
      <alignment/>
    </xf>
    <xf numFmtId="38" fontId="0" fillId="0" borderId="28" xfId="50" applyFont="1" applyFill="1" applyBorder="1" applyAlignment="1">
      <alignment/>
    </xf>
    <xf numFmtId="38" fontId="0" fillId="0" borderId="29" xfId="50" applyFont="1" applyFill="1" applyBorder="1" applyAlignment="1">
      <alignment/>
    </xf>
    <xf numFmtId="38" fontId="0" fillId="0" borderId="30" xfId="50" applyFont="1" applyFill="1" applyBorder="1" applyAlignment="1">
      <alignment/>
    </xf>
    <xf numFmtId="178" fontId="0" fillId="0" borderId="23" xfId="50" applyNumberFormat="1" applyFont="1" applyFill="1" applyBorder="1" applyAlignment="1">
      <alignment/>
    </xf>
    <xf numFmtId="178" fontId="0" fillId="0" borderId="31" xfId="50" applyNumberFormat="1" applyFont="1" applyFill="1" applyBorder="1" applyAlignment="1">
      <alignment/>
    </xf>
    <xf numFmtId="178" fontId="0" fillId="0" borderId="32" xfId="50" applyNumberFormat="1" applyFont="1" applyFill="1" applyBorder="1" applyAlignment="1">
      <alignment/>
    </xf>
    <xf numFmtId="178" fontId="0" fillId="0" borderId="24" xfId="50" applyNumberFormat="1" applyFont="1" applyFill="1" applyBorder="1" applyAlignment="1">
      <alignment/>
    </xf>
    <xf numFmtId="178" fontId="0" fillId="0" borderId="33" xfId="50" applyNumberFormat="1" applyFont="1" applyFill="1" applyBorder="1" applyAlignment="1">
      <alignment/>
    </xf>
    <xf numFmtId="38" fontId="0" fillId="0" borderId="33" xfId="50" applyFont="1" applyFill="1" applyBorder="1" applyAlignment="1">
      <alignment/>
    </xf>
    <xf numFmtId="178" fontId="0" fillId="0" borderId="29" xfId="50" applyNumberFormat="1" applyFont="1" applyFill="1" applyBorder="1" applyAlignment="1">
      <alignment/>
    </xf>
    <xf numFmtId="0" fontId="0" fillId="0" borderId="0" xfId="64" applyFont="1" applyFill="1">
      <alignment/>
      <protection/>
    </xf>
    <xf numFmtId="178" fontId="0" fillId="0" borderId="0" xfId="65" applyNumberFormat="1" applyFont="1" applyFill="1" applyAlignment="1">
      <alignment horizontal="right"/>
      <protection/>
    </xf>
    <xf numFmtId="0" fontId="0" fillId="0" borderId="34" xfId="65" applyFont="1" applyFill="1" applyBorder="1" applyAlignment="1">
      <alignment horizontal="center"/>
      <protection/>
    </xf>
    <xf numFmtId="38" fontId="0" fillId="0" borderId="35" xfId="50" applyFont="1" applyFill="1" applyBorder="1" applyAlignment="1">
      <alignment/>
    </xf>
    <xf numFmtId="38" fontId="0" fillId="0" borderId="36" xfId="50" applyFont="1" applyFill="1" applyBorder="1" applyAlignment="1">
      <alignment/>
    </xf>
    <xf numFmtId="38" fontId="0" fillId="0" borderId="37" xfId="50" applyFont="1" applyFill="1" applyBorder="1" applyAlignment="1">
      <alignment/>
    </xf>
    <xf numFmtId="38" fontId="0" fillId="0" borderId="38" xfId="50" applyFont="1" applyFill="1" applyBorder="1" applyAlignment="1">
      <alignment/>
    </xf>
    <xf numFmtId="38" fontId="0" fillId="0" borderId="39" xfId="50" applyFont="1" applyFill="1" applyBorder="1" applyAlignment="1">
      <alignment/>
    </xf>
    <xf numFmtId="38" fontId="0" fillId="0" borderId="40" xfId="50" applyFont="1" applyFill="1" applyBorder="1" applyAlignment="1">
      <alignment/>
    </xf>
    <xf numFmtId="38" fontId="0" fillId="0" borderId="41" xfId="50" applyFont="1" applyFill="1" applyBorder="1" applyAlignment="1">
      <alignment/>
    </xf>
    <xf numFmtId="38" fontId="0" fillId="0" borderId="42" xfId="50" applyFont="1" applyFill="1" applyBorder="1" applyAlignment="1">
      <alignment/>
    </xf>
    <xf numFmtId="38" fontId="0" fillId="0" borderId="43" xfId="50" applyFont="1" applyFill="1" applyBorder="1" applyAlignment="1">
      <alignment/>
    </xf>
    <xf numFmtId="178" fontId="0" fillId="0" borderId="36" xfId="50" applyNumberFormat="1" applyFont="1" applyFill="1" applyBorder="1" applyAlignment="1">
      <alignment/>
    </xf>
    <xf numFmtId="178" fontId="0" fillId="0" borderId="44" xfId="50" applyNumberFormat="1" applyFont="1" applyFill="1" applyBorder="1" applyAlignment="1">
      <alignment/>
    </xf>
    <xf numFmtId="178" fontId="0" fillId="0" borderId="45" xfId="50" applyNumberFormat="1" applyFont="1" applyFill="1" applyBorder="1" applyAlignment="1">
      <alignment/>
    </xf>
    <xf numFmtId="178" fontId="0" fillId="0" borderId="37" xfId="50" applyNumberFormat="1" applyFont="1" applyFill="1" applyBorder="1" applyAlignment="1">
      <alignment/>
    </xf>
    <xf numFmtId="178" fontId="0" fillId="0" borderId="46" xfId="50" applyNumberFormat="1" applyFont="1" applyFill="1" applyBorder="1" applyAlignment="1">
      <alignment/>
    </xf>
    <xf numFmtId="38" fontId="0" fillId="0" borderId="46" xfId="50" applyFont="1" applyFill="1" applyBorder="1" applyAlignment="1">
      <alignment/>
    </xf>
    <xf numFmtId="178" fontId="0" fillId="0" borderId="42" xfId="50" applyNumberFormat="1" applyFont="1" applyFill="1" applyBorder="1" applyAlignment="1">
      <alignment/>
    </xf>
    <xf numFmtId="0" fontId="0" fillId="0" borderId="0" xfId="62" applyFont="1" applyFill="1">
      <alignment/>
      <protection/>
    </xf>
    <xf numFmtId="0" fontId="0" fillId="0" borderId="0" xfId="66" applyFont="1" applyFill="1">
      <alignment/>
      <protection/>
    </xf>
    <xf numFmtId="0" fontId="0" fillId="0" borderId="0" xfId="66" applyFont="1" applyFill="1" applyAlignment="1">
      <alignment wrapText="1"/>
      <protection/>
    </xf>
    <xf numFmtId="0" fontId="0" fillId="0" borderId="0" xfId="63" applyFont="1" applyFill="1">
      <alignment vertical="center"/>
      <protection/>
    </xf>
    <xf numFmtId="231" fontId="2" fillId="0" borderId="0" xfId="62" applyNumberFormat="1" applyFont="1">
      <alignment/>
      <protection/>
    </xf>
    <xf numFmtId="0" fontId="0" fillId="0" borderId="0" xfId="62" applyFont="1">
      <alignment/>
      <protection/>
    </xf>
    <xf numFmtId="176" fontId="0" fillId="0" borderId="0" xfId="62" applyNumberFormat="1" applyFont="1">
      <alignment/>
      <protection/>
    </xf>
    <xf numFmtId="0" fontId="2" fillId="0" borderId="0" xfId="63" applyFont="1">
      <alignment vertical="center"/>
      <protection/>
    </xf>
    <xf numFmtId="0" fontId="0" fillId="0" borderId="0" xfId="65">
      <alignment/>
      <protection/>
    </xf>
    <xf numFmtId="178" fontId="0" fillId="0" borderId="0" xfId="65" applyNumberFormat="1">
      <alignment/>
      <protection/>
    </xf>
    <xf numFmtId="0" fontId="0" fillId="0" borderId="0" xfId="65" applyFill="1">
      <alignment/>
      <protection/>
    </xf>
    <xf numFmtId="178" fontId="0" fillId="0" borderId="0" xfId="65" applyNumberFormat="1" applyAlignment="1">
      <alignment horizontal="right"/>
      <protection/>
    </xf>
    <xf numFmtId="178" fontId="0" fillId="0" borderId="0" xfId="65" applyNumberFormat="1" applyFont="1" applyAlignment="1">
      <alignment horizontal="right"/>
      <protection/>
    </xf>
    <xf numFmtId="0" fontId="0" fillId="0" borderId="47" xfId="65" applyBorder="1" applyAlignment="1">
      <alignment horizontal="center"/>
      <protection/>
    </xf>
    <xf numFmtId="0" fontId="0" fillId="0" borderId="48" xfId="65" applyBorder="1" applyAlignment="1">
      <alignment horizontal="center"/>
      <protection/>
    </xf>
    <xf numFmtId="0" fontId="0" fillId="0" borderId="49" xfId="65" applyBorder="1" applyAlignment="1">
      <alignment horizontal="center"/>
      <protection/>
    </xf>
    <xf numFmtId="0" fontId="0" fillId="0" borderId="50" xfId="65" applyFont="1" applyBorder="1" applyAlignment="1">
      <alignment horizontal="center"/>
      <protection/>
    </xf>
    <xf numFmtId="0" fontId="0" fillId="0" borderId="48" xfId="65" applyFont="1" applyBorder="1" applyAlignment="1">
      <alignment horizontal="center"/>
      <protection/>
    </xf>
    <xf numFmtId="0" fontId="0" fillId="0" borderId="51" xfId="65" applyFont="1" applyBorder="1" applyAlignment="1">
      <alignment horizontal="center"/>
      <protection/>
    </xf>
    <xf numFmtId="0" fontId="0" fillId="0" borderId="52" xfId="65" applyFont="1" applyBorder="1" applyAlignment="1">
      <alignment horizontal="center"/>
      <protection/>
    </xf>
    <xf numFmtId="0" fontId="0" fillId="0" borderId="53" xfId="65" applyBorder="1" applyAlignment="1">
      <alignment vertical="distributed" textRotation="255"/>
      <protection/>
    </xf>
    <xf numFmtId="0" fontId="0" fillId="0" borderId="10" xfId="65" applyBorder="1" applyAlignment="1">
      <alignment horizontal="center" vertical="center" textRotation="255"/>
      <protection/>
    </xf>
    <xf numFmtId="0" fontId="0" fillId="0" borderId="54" xfId="65" applyBorder="1">
      <alignment/>
      <protection/>
    </xf>
    <xf numFmtId="38" fontId="0" fillId="0" borderId="55" xfId="50" applyBorder="1" applyAlignment="1">
      <alignment/>
    </xf>
    <xf numFmtId="38" fontId="0" fillId="0" borderId="55" xfId="50" applyFill="1" applyBorder="1" applyAlignment="1">
      <alignment/>
    </xf>
    <xf numFmtId="0" fontId="0" fillId="0" borderId="56" xfId="65" applyBorder="1" applyAlignment="1">
      <alignment vertical="distributed" textRotation="255"/>
      <protection/>
    </xf>
    <xf numFmtId="0" fontId="0" fillId="0" borderId="57" xfId="65" applyBorder="1" applyAlignment="1">
      <alignment horizontal="center" vertical="center" textRotation="255"/>
      <protection/>
    </xf>
    <xf numFmtId="0" fontId="0" fillId="0" borderId="58" xfId="65" applyBorder="1">
      <alignment/>
      <protection/>
    </xf>
    <xf numFmtId="38" fontId="0" fillId="0" borderId="57" xfId="50" applyBorder="1" applyAlignment="1">
      <alignment/>
    </xf>
    <xf numFmtId="38" fontId="0" fillId="0" borderId="57" xfId="50" applyFill="1" applyBorder="1" applyAlignment="1">
      <alignment/>
    </xf>
    <xf numFmtId="38" fontId="0" fillId="0" borderId="59" xfId="50" applyBorder="1" applyAlignment="1">
      <alignment/>
    </xf>
    <xf numFmtId="38" fontId="0" fillId="0" borderId="59" xfId="50" applyFill="1" applyBorder="1" applyAlignment="1">
      <alignment/>
    </xf>
    <xf numFmtId="0" fontId="0" fillId="0" borderId="60" xfId="65" applyBorder="1">
      <alignment/>
      <protection/>
    </xf>
    <xf numFmtId="0" fontId="0" fillId="0" borderId="25" xfId="65" applyBorder="1" applyAlignment="1">
      <alignment horizontal="center"/>
      <protection/>
    </xf>
    <xf numFmtId="0" fontId="0" fillId="0" borderId="61" xfId="65" applyBorder="1" applyAlignment="1">
      <alignment horizontal="center"/>
      <protection/>
    </xf>
    <xf numFmtId="38" fontId="0" fillId="0" borderId="10" xfId="50" applyFont="1" applyBorder="1" applyAlignment="1">
      <alignment/>
    </xf>
    <xf numFmtId="0" fontId="0" fillId="0" borderId="62" xfId="65" applyBorder="1">
      <alignment/>
      <protection/>
    </xf>
    <xf numFmtId="0" fontId="0" fillId="0" borderId="63" xfId="65" applyBorder="1">
      <alignment/>
      <protection/>
    </xf>
    <xf numFmtId="38" fontId="0" fillId="0" borderId="62" xfId="50" applyBorder="1" applyAlignment="1">
      <alignment/>
    </xf>
    <xf numFmtId="38" fontId="0" fillId="0" borderId="62" xfId="50" applyFill="1" applyBorder="1" applyAlignment="1">
      <alignment/>
    </xf>
    <xf numFmtId="0" fontId="0" fillId="0" borderId="24" xfId="65" applyFont="1" applyBorder="1">
      <alignment/>
      <protection/>
    </xf>
    <xf numFmtId="0" fontId="0" fillId="0" borderId="64" xfId="65" applyBorder="1">
      <alignment/>
      <protection/>
    </xf>
    <xf numFmtId="0" fontId="0" fillId="0" borderId="28" xfId="65" applyFont="1" applyBorder="1">
      <alignment/>
      <protection/>
    </xf>
    <xf numFmtId="0" fontId="0" fillId="0" borderId="59" xfId="65" applyBorder="1">
      <alignment/>
      <protection/>
    </xf>
    <xf numFmtId="0" fontId="5" fillId="0" borderId="65" xfId="65" applyFont="1" applyBorder="1">
      <alignment/>
      <protection/>
    </xf>
    <xf numFmtId="0" fontId="5" fillId="0" borderId="60" xfId="65" applyFont="1" applyBorder="1">
      <alignment/>
      <protection/>
    </xf>
    <xf numFmtId="0" fontId="0" fillId="0" borderId="27" xfId="65" applyFont="1" applyBorder="1" applyAlignment="1">
      <alignment horizontal="left" shrinkToFit="1"/>
      <protection/>
    </xf>
    <xf numFmtId="0" fontId="0" fillId="0" borderId="66" xfId="65" applyFont="1" applyBorder="1" applyAlignment="1">
      <alignment horizontal="left" shrinkToFit="1"/>
      <protection/>
    </xf>
    <xf numFmtId="38" fontId="0" fillId="0" borderId="67" xfId="50" applyBorder="1" applyAlignment="1">
      <alignment/>
    </xf>
    <xf numFmtId="38" fontId="0" fillId="0" borderId="67" xfId="50" applyFill="1" applyBorder="1" applyAlignment="1">
      <alignment/>
    </xf>
    <xf numFmtId="0" fontId="0" fillId="0" borderId="23" xfId="65" applyBorder="1" applyAlignment="1">
      <alignment horizontal="center"/>
      <protection/>
    </xf>
    <xf numFmtId="0" fontId="0" fillId="0" borderId="68" xfId="65" applyBorder="1" applyAlignment="1">
      <alignment horizontal="center"/>
      <protection/>
    </xf>
    <xf numFmtId="0" fontId="0" fillId="0" borderId="26" xfId="65" applyFont="1" applyBorder="1" applyAlignment="1">
      <alignment horizontal="left" shrinkToFit="1"/>
      <protection/>
    </xf>
    <xf numFmtId="0" fontId="0" fillId="0" borderId="69" xfId="65" applyFont="1" applyBorder="1" applyAlignment="1">
      <alignment horizontal="left" shrinkToFit="1"/>
      <protection/>
    </xf>
    <xf numFmtId="0" fontId="0" fillId="0" borderId="24" xfId="65" applyFont="1" applyBorder="1" applyAlignment="1">
      <alignment horizontal="left" shrinkToFit="1"/>
      <protection/>
    </xf>
    <xf numFmtId="0" fontId="0" fillId="0" borderId="70" xfId="65" applyFont="1" applyBorder="1" applyAlignment="1">
      <alignment horizontal="left" shrinkToFit="1"/>
      <protection/>
    </xf>
    <xf numFmtId="38" fontId="0" fillId="0" borderId="71" xfId="50" applyBorder="1" applyAlignment="1">
      <alignment/>
    </xf>
    <xf numFmtId="38" fontId="0" fillId="0" borderId="71" xfId="50" applyFill="1" applyBorder="1" applyAlignment="1">
      <alignment/>
    </xf>
    <xf numFmtId="0" fontId="0" fillId="0" borderId="67" xfId="65" applyBorder="1">
      <alignment/>
      <protection/>
    </xf>
    <xf numFmtId="0" fontId="0" fillId="0" borderId="72" xfId="65" applyBorder="1">
      <alignment/>
      <protection/>
    </xf>
    <xf numFmtId="38" fontId="0" fillId="0" borderId="65" xfId="50" applyBorder="1" applyAlignment="1">
      <alignment/>
    </xf>
    <xf numFmtId="38" fontId="0" fillId="0" borderId="65" xfId="50" applyFill="1" applyBorder="1" applyAlignment="1">
      <alignment/>
    </xf>
    <xf numFmtId="38" fontId="0" fillId="0" borderId="73" xfId="50" applyBorder="1" applyAlignment="1">
      <alignment/>
    </xf>
    <xf numFmtId="38" fontId="0" fillId="0" borderId="73" xfId="50" applyFill="1" applyBorder="1" applyAlignment="1">
      <alignment/>
    </xf>
    <xf numFmtId="0" fontId="0" fillId="0" borderId="59" xfId="65" applyFont="1" applyBorder="1">
      <alignment/>
      <protection/>
    </xf>
    <xf numFmtId="178" fontId="0" fillId="0" borderId="57" xfId="50" applyNumberFormat="1" applyBorder="1" applyAlignment="1">
      <alignment/>
    </xf>
    <xf numFmtId="178" fontId="0" fillId="0" borderId="57" xfId="50" applyNumberFormat="1" applyFill="1" applyBorder="1" applyAlignment="1">
      <alignment/>
    </xf>
    <xf numFmtId="0" fontId="0" fillId="0" borderId="74" xfId="65" applyBorder="1" applyAlignment="1">
      <alignment vertical="distributed" textRotation="255"/>
      <protection/>
    </xf>
    <xf numFmtId="0" fontId="0" fillId="0" borderId="75" xfId="65" applyBorder="1">
      <alignment/>
      <protection/>
    </xf>
    <xf numFmtId="0" fontId="0" fillId="0" borderId="76" xfId="65" applyBorder="1">
      <alignment/>
      <protection/>
    </xf>
    <xf numFmtId="178" fontId="0" fillId="0" borderId="75" xfId="50" applyNumberFormat="1" applyBorder="1" applyAlignment="1">
      <alignment/>
    </xf>
    <xf numFmtId="178" fontId="0" fillId="0" borderId="75" xfId="50" applyNumberFormat="1" applyFill="1" applyBorder="1" applyAlignment="1">
      <alignment/>
    </xf>
    <xf numFmtId="0" fontId="0" fillId="0" borderId="77" xfId="65" applyBorder="1" applyAlignment="1">
      <alignment vertical="center" wrapText="1"/>
      <protection/>
    </xf>
    <xf numFmtId="178" fontId="0" fillId="0" borderId="50" xfId="50" applyNumberFormat="1" applyBorder="1" applyAlignment="1">
      <alignment/>
    </xf>
    <xf numFmtId="178" fontId="0" fillId="0" borderId="50" xfId="50" applyNumberFormat="1" applyFill="1" applyBorder="1" applyAlignment="1">
      <alignment/>
    </xf>
    <xf numFmtId="0" fontId="0" fillId="0" borderId="56" xfId="65" applyBorder="1" applyAlignment="1">
      <alignment vertical="center" wrapText="1"/>
      <protection/>
    </xf>
    <xf numFmtId="178" fontId="0" fillId="0" borderId="59" xfId="50" applyNumberFormat="1" applyBorder="1" applyAlignment="1">
      <alignment/>
    </xf>
    <xf numFmtId="178" fontId="0" fillId="0" borderId="59" xfId="50" applyNumberFormat="1" applyFill="1" applyBorder="1" applyAlignment="1">
      <alignment/>
    </xf>
    <xf numFmtId="0" fontId="0" fillId="0" borderId="74" xfId="65" applyBorder="1" applyAlignment="1">
      <alignment vertical="center" wrapText="1"/>
      <protection/>
    </xf>
    <xf numFmtId="0" fontId="0" fillId="0" borderId="78" xfId="65" applyBorder="1" applyAlignment="1">
      <alignment horizontal="center"/>
      <protection/>
    </xf>
    <xf numFmtId="0" fontId="0" fillId="0" borderId="0" xfId="65" applyBorder="1" applyAlignment="1">
      <alignment horizontal="center"/>
      <protection/>
    </xf>
    <xf numFmtId="178" fontId="0" fillId="0" borderId="79" xfId="50" applyNumberFormat="1" applyBorder="1" applyAlignment="1">
      <alignment/>
    </xf>
    <xf numFmtId="178" fontId="0" fillId="0" borderId="79" xfId="50" applyNumberFormat="1" applyFill="1" applyBorder="1" applyAlignment="1">
      <alignment/>
    </xf>
    <xf numFmtId="0" fontId="0" fillId="0" borderId="77" xfId="65" applyBorder="1" applyAlignment="1">
      <alignment horizontal="center" vertical="center" textRotation="255"/>
      <protection/>
    </xf>
    <xf numFmtId="0" fontId="0" fillId="0" borderId="62" xfId="65" applyFont="1" applyBorder="1">
      <alignment/>
      <protection/>
    </xf>
    <xf numFmtId="0" fontId="0" fillId="0" borderId="74" xfId="65" applyBorder="1" applyAlignment="1">
      <alignment horizontal="center" vertical="center" textRotation="255"/>
      <protection/>
    </xf>
    <xf numFmtId="0" fontId="0" fillId="0" borderId="75" xfId="65" applyFont="1" applyBorder="1">
      <alignment/>
      <protection/>
    </xf>
    <xf numFmtId="0" fontId="0" fillId="0" borderId="80" xfId="65" applyBorder="1" applyAlignment="1">
      <alignment horizontal="center"/>
      <protection/>
    </xf>
    <xf numFmtId="0" fontId="0" fillId="0" borderId="81" xfId="65" applyBorder="1" applyAlignment="1">
      <alignment horizontal="center"/>
      <protection/>
    </xf>
    <xf numFmtId="0" fontId="0" fillId="0" borderId="77" xfId="65" applyBorder="1" applyAlignment="1">
      <alignment vertical="distributed" textRotation="255"/>
      <protection/>
    </xf>
    <xf numFmtId="0" fontId="0" fillId="0" borderId="65" xfId="65" applyBorder="1">
      <alignment/>
      <protection/>
    </xf>
    <xf numFmtId="0" fontId="0" fillId="0" borderId="30" xfId="65" applyBorder="1" applyAlignment="1">
      <alignment horizontal="center"/>
      <protection/>
    </xf>
    <xf numFmtId="0" fontId="0" fillId="0" borderId="82" xfId="65" applyBorder="1" applyAlignment="1">
      <alignment horizontal="center"/>
      <protection/>
    </xf>
    <xf numFmtId="38" fontId="0" fillId="0" borderId="79" xfId="50" applyBorder="1" applyAlignment="1">
      <alignment/>
    </xf>
    <xf numFmtId="38" fontId="0" fillId="0" borderId="79" xfId="50" applyFill="1" applyBorder="1" applyAlignment="1">
      <alignment/>
    </xf>
    <xf numFmtId="0" fontId="5" fillId="0" borderId="77" xfId="65" applyFont="1" applyBorder="1" applyAlignment="1">
      <alignment horizontal="center" vertical="distributed" textRotation="255"/>
      <protection/>
    </xf>
    <xf numFmtId="0" fontId="5" fillId="0" borderId="56" xfId="65" applyFont="1" applyBorder="1" applyAlignment="1">
      <alignment vertical="distributed" textRotation="255"/>
      <protection/>
    </xf>
    <xf numFmtId="0" fontId="0" fillId="0" borderId="65" xfId="65" applyFont="1" applyBorder="1">
      <alignment/>
      <protection/>
    </xf>
    <xf numFmtId="178" fontId="0" fillId="0" borderId="65" xfId="50" applyNumberFormat="1" applyBorder="1" applyAlignment="1">
      <alignment/>
    </xf>
    <xf numFmtId="178" fontId="0" fillId="0" borderId="65" xfId="50" applyNumberFormat="1" applyFill="1" applyBorder="1" applyAlignment="1">
      <alignment/>
    </xf>
    <xf numFmtId="0" fontId="5" fillId="0" borderId="74" xfId="65" applyFont="1" applyBorder="1" applyAlignment="1">
      <alignment vertical="distributed" textRotation="255"/>
      <protection/>
    </xf>
    <xf numFmtId="0" fontId="5" fillId="0" borderId="0" xfId="65" applyFont="1" applyBorder="1" applyAlignment="1">
      <alignment vertical="distributed" textRotation="255"/>
      <protection/>
    </xf>
    <xf numFmtId="0" fontId="0" fillId="0" borderId="0" xfId="65" applyBorder="1" applyAlignment="1">
      <alignment horizontal="center"/>
      <protection/>
    </xf>
    <xf numFmtId="38" fontId="0" fillId="0" borderId="0" xfId="50" applyBorder="1" applyAlignment="1">
      <alignment/>
    </xf>
    <xf numFmtId="38" fontId="0" fillId="0" borderId="0" xfId="50" applyFill="1" applyBorder="1" applyAlignment="1">
      <alignment/>
    </xf>
    <xf numFmtId="0" fontId="0" fillId="0" borderId="0" xfId="65" applyFont="1" applyBorder="1" applyAlignment="1">
      <alignment horizontal="left"/>
      <protection/>
    </xf>
    <xf numFmtId="0" fontId="0" fillId="0" borderId="0" xfId="65" applyBorder="1" applyAlignment="1">
      <alignment horizontal="left"/>
      <protection/>
    </xf>
    <xf numFmtId="0" fontId="0" fillId="0" borderId="0" xfId="66" applyFont="1" applyBorder="1" applyAlignment="1">
      <alignment horizontal="left"/>
      <protection/>
    </xf>
    <xf numFmtId="0" fontId="0" fillId="0" borderId="0" xfId="66" applyBorder="1" applyAlignment="1">
      <alignment horizontal="left"/>
      <protection/>
    </xf>
    <xf numFmtId="0" fontId="0" fillId="0" borderId="0" xfId="64" applyFont="1">
      <alignment/>
      <protection/>
    </xf>
    <xf numFmtId="178" fontId="0" fillId="0" borderId="0" xfId="64" applyNumberFormat="1" applyFont="1">
      <alignment/>
      <protection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メモ 2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_1　財政状況の推移" xfId="62"/>
    <cellStyle name="標準_2　財政　23～31" xfId="63"/>
    <cellStyle name="標準_7 都区財政調整（当初算定額）" xfId="64"/>
    <cellStyle name="標準_7 都区財政調整（当初算定額）_（８）都区財政調整" xfId="65"/>
    <cellStyle name="標準_7 都区財政調整（当初算定額）_（８）都区財政調整_財政担当部分の回答" xfId="66"/>
    <cellStyle name="Followed Hyperlink" xfId="67"/>
    <cellStyle name="良い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J49"/>
  <sheetViews>
    <sheetView tabSelected="1" zoomScale="75" zoomScaleNormal="75" zoomScalePageLayoutView="0" workbookViewId="0" topLeftCell="A1">
      <selection activeCell="J40" sqref="J40"/>
    </sheetView>
  </sheetViews>
  <sheetFormatPr defaultColWidth="9.00390625" defaultRowHeight="13.5"/>
  <cols>
    <col min="1" max="1" width="7.875" style="162" customWidth="1"/>
    <col min="2" max="2" width="3.125" style="162" customWidth="1"/>
    <col min="3" max="3" width="21.125" style="162" customWidth="1"/>
    <col min="4" max="5" width="13.375" style="163" customWidth="1"/>
    <col min="6" max="7" width="13.375" style="162" customWidth="1"/>
    <col min="8" max="8" width="16.00390625" style="34" bestFit="1" customWidth="1"/>
    <col min="9" max="9" width="13.25390625" style="34" bestFit="1" customWidth="1"/>
    <col min="10" max="16384" width="9.00390625" style="34" customWidth="1"/>
  </cols>
  <sheetData>
    <row r="1" spans="1:7" s="53" customFormat="1" ht="17.25">
      <c r="A1" s="57" t="s">
        <v>42</v>
      </c>
      <c r="B1" s="58"/>
      <c r="C1" s="58"/>
      <c r="D1" s="59"/>
      <c r="E1" s="58"/>
      <c r="F1" s="59"/>
      <c r="G1" s="58"/>
    </row>
    <row r="2" spans="1:10" ht="17.25">
      <c r="A2" s="60" t="s">
        <v>40</v>
      </c>
      <c r="B2" s="61"/>
      <c r="C2" s="61"/>
      <c r="D2" s="62"/>
      <c r="E2" s="62"/>
      <c r="F2" s="61"/>
      <c r="G2" s="61"/>
      <c r="H2" s="63"/>
      <c r="I2" s="54"/>
      <c r="J2" s="54"/>
    </row>
    <row r="3" spans="1:10" ht="14.25" thickBot="1">
      <c r="A3" s="61"/>
      <c r="B3" s="61"/>
      <c r="C3" s="61"/>
      <c r="D3" s="62"/>
      <c r="E3" s="62"/>
      <c r="F3" s="64"/>
      <c r="G3" s="65"/>
      <c r="H3" s="35" t="s">
        <v>43</v>
      </c>
      <c r="I3" s="54"/>
      <c r="J3" s="54"/>
    </row>
    <row r="4" spans="1:9" ht="14.25" thickBot="1">
      <c r="A4" s="66" t="s">
        <v>0</v>
      </c>
      <c r="B4" s="67"/>
      <c r="C4" s="68"/>
      <c r="D4" s="69" t="s">
        <v>44</v>
      </c>
      <c r="E4" s="70" t="s">
        <v>45</v>
      </c>
      <c r="F4" s="71" t="s">
        <v>46</v>
      </c>
      <c r="G4" s="72" t="s">
        <v>47</v>
      </c>
      <c r="H4" s="36" t="s">
        <v>48</v>
      </c>
      <c r="I4" s="54"/>
    </row>
    <row r="5" spans="1:9" ht="14.25" customHeight="1" thickTop="1">
      <c r="A5" s="73" t="s">
        <v>26</v>
      </c>
      <c r="B5" s="74" t="s">
        <v>27</v>
      </c>
      <c r="C5" s="75" t="s">
        <v>8</v>
      </c>
      <c r="D5" s="76">
        <v>721954209</v>
      </c>
      <c r="E5" s="77">
        <v>704001459</v>
      </c>
      <c r="F5" s="3">
        <v>722128197</v>
      </c>
      <c r="G5" s="18">
        <v>732089085</v>
      </c>
      <c r="H5" s="37">
        <v>758249864</v>
      </c>
      <c r="I5" s="54"/>
    </row>
    <row r="6" spans="1:9" ht="13.5">
      <c r="A6" s="78"/>
      <c r="B6" s="79"/>
      <c r="C6" s="80" t="s">
        <v>9</v>
      </c>
      <c r="D6" s="81">
        <v>2331605</v>
      </c>
      <c r="E6" s="82">
        <v>2305199</v>
      </c>
      <c r="F6" s="2">
        <v>2279584</v>
      </c>
      <c r="G6" s="19">
        <v>2310174</v>
      </c>
      <c r="H6" s="38">
        <v>2371974</v>
      </c>
      <c r="I6" s="54"/>
    </row>
    <row r="7" spans="1:9" ht="13.5">
      <c r="A7" s="78"/>
      <c r="B7" s="79"/>
      <c r="C7" s="80" t="s">
        <v>10</v>
      </c>
      <c r="D7" s="83">
        <v>56534349</v>
      </c>
      <c r="E7" s="84">
        <v>61744843</v>
      </c>
      <c r="F7" s="4">
        <v>68648057</v>
      </c>
      <c r="G7" s="20">
        <v>65427458</v>
      </c>
      <c r="H7" s="39">
        <v>65211319</v>
      </c>
      <c r="I7" s="54"/>
    </row>
    <row r="8" spans="1:9" ht="14.25" thickBot="1">
      <c r="A8" s="78"/>
      <c r="B8" s="79"/>
      <c r="C8" s="85" t="s">
        <v>11</v>
      </c>
      <c r="D8" s="81">
        <v>0</v>
      </c>
      <c r="E8" s="82">
        <v>0</v>
      </c>
      <c r="F8" s="2">
        <v>0</v>
      </c>
      <c r="G8" s="19">
        <v>0</v>
      </c>
      <c r="H8" s="38">
        <v>0</v>
      </c>
      <c r="I8" s="54"/>
    </row>
    <row r="9" spans="1:9" ht="15" thickBot="1" thickTop="1">
      <c r="A9" s="78"/>
      <c r="B9" s="86" t="s">
        <v>7</v>
      </c>
      <c r="C9" s="87"/>
      <c r="D9" s="88">
        <v>780820163</v>
      </c>
      <c r="E9" s="1">
        <v>768051501</v>
      </c>
      <c r="F9" s="5">
        <v>793055838</v>
      </c>
      <c r="G9" s="21">
        <f>SUM(G5:G8)</f>
        <v>799826717</v>
      </c>
      <c r="H9" s="40">
        <f>SUM(H5:H8)</f>
        <v>825833157</v>
      </c>
      <c r="I9" s="54"/>
    </row>
    <row r="10" spans="1:9" ht="13.5">
      <c r="A10" s="78"/>
      <c r="B10" s="89" t="s">
        <v>1</v>
      </c>
      <c r="C10" s="90"/>
      <c r="D10" s="91">
        <v>10007686</v>
      </c>
      <c r="E10" s="92">
        <v>9845623</v>
      </c>
      <c r="F10" s="6">
        <v>8854858</v>
      </c>
      <c r="G10" s="22">
        <v>10823186</v>
      </c>
      <c r="H10" s="41">
        <v>9837063</v>
      </c>
      <c r="I10" s="55"/>
    </row>
    <row r="11" spans="1:9" ht="13.5">
      <c r="A11" s="78"/>
      <c r="B11" s="93" t="s">
        <v>34</v>
      </c>
      <c r="C11" s="94"/>
      <c r="D11" s="83">
        <v>3729327</v>
      </c>
      <c r="E11" s="84">
        <v>4799694</v>
      </c>
      <c r="F11" s="4">
        <v>4975951</v>
      </c>
      <c r="G11" s="20">
        <v>11361981</v>
      </c>
      <c r="H11" s="39">
        <v>19997296</v>
      </c>
      <c r="I11" s="55"/>
    </row>
    <row r="12" spans="1:9" ht="13.5">
      <c r="A12" s="78"/>
      <c r="B12" s="95" t="s">
        <v>35</v>
      </c>
      <c r="C12" s="94"/>
      <c r="D12" s="81">
        <v>2456695</v>
      </c>
      <c r="E12" s="82">
        <v>967876</v>
      </c>
      <c r="F12" s="2">
        <v>1075296</v>
      </c>
      <c r="G12" s="19">
        <v>9306506</v>
      </c>
      <c r="H12" s="38">
        <v>12338089</v>
      </c>
      <c r="I12" s="55"/>
    </row>
    <row r="13" spans="1:9" ht="13.5">
      <c r="A13" s="78"/>
      <c r="B13" s="96" t="s">
        <v>2</v>
      </c>
      <c r="C13" s="80"/>
      <c r="D13" s="83">
        <v>107675625</v>
      </c>
      <c r="E13" s="84">
        <v>116125413</v>
      </c>
      <c r="F13" s="4">
        <v>107392539</v>
      </c>
      <c r="G13" s="20">
        <v>135082038</v>
      </c>
      <c r="H13" s="39">
        <v>200061102</v>
      </c>
      <c r="I13" s="54"/>
    </row>
    <row r="14" spans="1:9" ht="13.5">
      <c r="A14" s="78"/>
      <c r="B14" s="96" t="s">
        <v>12</v>
      </c>
      <c r="C14" s="80"/>
      <c r="D14" s="81">
        <v>35665</v>
      </c>
      <c r="E14" s="82">
        <v>33686</v>
      </c>
      <c r="F14" s="2">
        <v>32250</v>
      </c>
      <c r="G14" s="19">
        <v>36015</v>
      </c>
      <c r="H14" s="38">
        <v>32880</v>
      </c>
      <c r="I14" s="54"/>
    </row>
    <row r="15" spans="1:9" ht="13.5">
      <c r="A15" s="78"/>
      <c r="B15" s="96" t="s">
        <v>3</v>
      </c>
      <c r="C15" s="80"/>
      <c r="D15" s="83">
        <v>6818636</v>
      </c>
      <c r="E15" s="84">
        <v>7997617</v>
      </c>
      <c r="F15" s="4">
        <v>6667886</v>
      </c>
      <c r="G15" s="20">
        <v>3835119</v>
      </c>
      <c r="H15" s="39">
        <v>3166415</v>
      </c>
      <c r="I15" s="54"/>
    </row>
    <row r="16" spans="1:9" ht="13.5">
      <c r="A16" s="78"/>
      <c r="B16" s="97" t="s">
        <v>39</v>
      </c>
      <c r="C16" s="98"/>
      <c r="D16" s="81">
        <v>0</v>
      </c>
      <c r="E16" s="82">
        <v>0</v>
      </c>
      <c r="F16" s="2">
        <v>0</v>
      </c>
      <c r="G16" s="19">
        <v>0</v>
      </c>
      <c r="H16" s="38">
        <v>0</v>
      </c>
      <c r="I16" s="54"/>
    </row>
    <row r="17" spans="1:9" ht="14.25" thickBot="1">
      <c r="A17" s="78"/>
      <c r="B17" s="99" t="s">
        <v>49</v>
      </c>
      <c r="C17" s="100"/>
      <c r="D17" s="101">
        <v>6648312</v>
      </c>
      <c r="E17" s="102">
        <v>4560060</v>
      </c>
      <c r="F17" s="7">
        <v>4195182</v>
      </c>
      <c r="G17" s="23">
        <v>3985594</v>
      </c>
      <c r="H17" s="42">
        <v>3796903</v>
      </c>
      <c r="I17" s="54"/>
    </row>
    <row r="18" spans="1:9" ht="15" thickBot="1" thickTop="1">
      <c r="A18" s="78"/>
      <c r="B18" s="103" t="s">
        <v>5</v>
      </c>
      <c r="C18" s="104"/>
      <c r="D18" s="81">
        <v>918192109</v>
      </c>
      <c r="E18" s="82">
        <v>912381470</v>
      </c>
      <c r="F18" s="2">
        <v>926249800</v>
      </c>
      <c r="G18" s="19">
        <f>G9+G10+G11+G12+G13+G14+G15+G16+G17</f>
        <v>974257156</v>
      </c>
      <c r="H18" s="38">
        <f>H9+H10+H11+H12+H13+H14+H15+H16+H17</f>
        <v>1075062905</v>
      </c>
      <c r="I18" s="56"/>
    </row>
    <row r="19" spans="1:9" ht="13.5">
      <c r="A19" s="78"/>
      <c r="B19" s="105" t="s">
        <v>50</v>
      </c>
      <c r="C19" s="106"/>
      <c r="D19" s="91">
        <v>7331080</v>
      </c>
      <c r="E19" s="92">
        <v>0</v>
      </c>
      <c r="F19" s="6">
        <v>0</v>
      </c>
      <c r="G19" s="22">
        <v>0</v>
      </c>
      <c r="H19" s="41">
        <v>0</v>
      </c>
      <c r="I19" s="56"/>
    </row>
    <row r="20" spans="1:9" ht="13.5">
      <c r="A20" s="78"/>
      <c r="B20" s="107" t="s">
        <v>51</v>
      </c>
      <c r="C20" s="108"/>
      <c r="D20" s="109">
        <v>3897127</v>
      </c>
      <c r="E20" s="110">
        <v>4181942</v>
      </c>
      <c r="F20" s="8">
        <v>4153606</v>
      </c>
      <c r="G20" s="24">
        <v>4092299</v>
      </c>
      <c r="H20" s="43">
        <v>4034129</v>
      </c>
      <c r="I20" s="56"/>
    </row>
    <row r="21" spans="1:9" ht="13.5">
      <c r="A21" s="78"/>
      <c r="B21" s="96" t="s">
        <v>13</v>
      </c>
      <c r="C21" s="80"/>
      <c r="D21" s="83">
        <v>10558647</v>
      </c>
      <c r="E21" s="84">
        <v>10277797</v>
      </c>
      <c r="F21" s="4">
        <v>9625069</v>
      </c>
      <c r="G21" s="20">
        <v>9239443</v>
      </c>
      <c r="H21" s="39">
        <v>9180136</v>
      </c>
      <c r="I21" s="56"/>
    </row>
    <row r="22" spans="1:9" ht="13.5">
      <c r="A22" s="78"/>
      <c r="B22" s="96" t="s">
        <v>14</v>
      </c>
      <c r="C22" s="80"/>
      <c r="D22" s="83">
        <v>691522</v>
      </c>
      <c r="E22" s="84">
        <v>688113</v>
      </c>
      <c r="F22" s="4">
        <v>661086</v>
      </c>
      <c r="G22" s="20">
        <v>739398</v>
      </c>
      <c r="H22" s="39">
        <v>807947</v>
      </c>
      <c r="I22" s="56"/>
    </row>
    <row r="23" spans="1:9" ht="14.25" thickBot="1">
      <c r="A23" s="78"/>
      <c r="B23" s="111" t="s">
        <v>4</v>
      </c>
      <c r="C23" s="112"/>
      <c r="D23" s="113">
        <v>1302191</v>
      </c>
      <c r="E23" s="114">
        <v>1245004</v>
      </c>
      <c r="F23" s="9">
        <v>1174092</v>
      </c>
      <c r="G23" s="25">
        <v>1251346</v>
      </c>
      <c r="H23" s="44">
        <v>1205880</v>
      </c>
      <c r="I23" s="56"/>
    </row>
    <row r="24" spans="1:9" ht="13.5" customHeight="1" thickBot="1" thickTop="1">
      <c r="A24" s="78"/>
      <c r="B24" s="103" t="s">
        <v>6</v>
      </c>
      <c r="C24" s="104"/>
      <c r="D24" s="115">
        <v>941972676</v>
      </c>
      <c r="E24" s="116">
        <v>928774326</v>
      </c>
      <c r="F24" s="10">
        <v>941863653</v>
      </c>
      <c r="G24" s="26">
        <f>G18+G19+G20+G21+G22+G23</f>
        <v>989579642</v>
      </c>
      <c r="H24" s="45">
        <f>H18+H19+H20+H21+H22+H23</f>
        <v>1090290997</v>
      </c>
      <c r="I24" s="56"/>
    </row>
    <row r="25" spans="1:9" ht="13.5" customHeight="1">
      <c r="A25" s="78"/>
      <c r="B25" s="117" t="s">
        <v>41</v>
      </c>
      <c r="C25" s="85"/>
      <c r="D25" s="118">
        <v>-1598638</v>
      </c>
      <c r="E25" s="119">
        <v>-1613523</v>
      </c>
      <c r="F25" s="11">
        <v>-2559928</v>
      </c>
      <c r="G25" s="27">
        <v>1034747</v>
      </c>
      <c r="H25" s="46">
        <v>8478040</v>
      </c>
      <c r="I25" s="56"/>
    </row>
    <row r="26" spans="1:9" ht="13.5" customHeight="1" thickBot="1">
      <c r="A26" s="120"/>
      <c r="B26" s="121" t="s">
        <v>15</v>
      </c>
      <c r="C26" s="122"/>
      <c r="D26" s="123">
        <v>940374038</v>
      </c>
      <c r="E26" s="124">
        <v>927160803</v>
      </c>
      <c r="F26" s="12">
        <v>939303725</v>
      </c>
      <c r="G26" s="28">
        <f>G24+G25</f>
        <v>990614389</v>
      </c>
      <c r="H26" s="47">
        <v>1098769037</v>
      </c>
      <c r="I26" s="56"/>
    </row>
    <row r="27" spans="1:9" ht="13.5" customHeight="1">
      <c r="A27" s="125" t="s">
        <v>28</v>
      </c>
      <c r="B27" s="89" t="s">
        <v>16</v>
      </c>
      <c r="C27" s="90"/>
      <c r="D27" s="126">
        <v>1579185549</v>
      </c>
      <c r="E27" s="127">
        <v>1589623056</v>
      </c>
      <c r="F27" s="13">
        <v>1595418457</v>
      </c>
      <c r="G27" s="29">
        <v>1651399106</v>
      </c>
      <c r="H27" s="48">
        <v>1697107247</v>
      </c>
      <c r="I27" s="56"/>
    </row>
    <row r="28" spans="1:9" ht="13.5" customHeight="1">
      <c r="A28" s="128"/>
      <c r="B28" s="96" t="s">
        <v>17</v>
      </c>
      <c r="C28" s="80"/>
      <c r="D28" s="129">
        <v>178464039</v>
      </c>
      <c r="E28" s="130">
        <v>138425647</v>
      </c>
      <c r="F28" s="14">
        <v>179565956</v>
      </c>
      <c r="G28" s="30">
        <v>239402941</v>
      </c>
      <c r="H28" s="49">
        <v>299014711</v>
      </c>
      <c r="I28" s="56"/>
    </row>
    <row r="29" spans="1:9" ht="14.25" thickBot="1">
      <c r="A29" s="131"/>
      <c r="B29" s="121" t="s">
        <v>18</v>
      </c>
      <c r="C29" s="122"/>
      <c r="D29" s="118">
        <v>1757649588</v>
      </c>
      <c r="E29" s="119">
        <v>1728048703</v>
      </c>
      <c r="F29" s="11">
        <v>1774984413</v>
      </c>
      <c r="G29" s="27">
        <f>SUM(G27:G28)</f>
        <v>1890802047</v>
      </c>
      <c r="H29" s="46">
        <v>1996121958</v>
      </c>
      <c r="I29" s="56"/>
    </row>
    <row r="30" spans="1:9" ht="13.5" customHeight="1" thickBot="1">
      <c r="A30" s="132" t="s">
        <v>19</v>
      </c>
      <c r="B30" s="133"/>
      <c r="C30" s="104"/>
      <c r="D30" s="134">
        <v>817275550</v>
      </c>
      <c r="E30" s="135">
        <v>800887900</v>
      </c>
      <c r="F30" s="15">
        <v>835680688</v>
      </c>
      <c r="G30" s="31">
        <f>G29-G26</f>
        <v>900187658</v>
      </c>
      <c r="H30" s="50">
        <f>H29-H26</f>
        <v>897352921</v>
      </c>
      <c r="I30" s="56"/>
    </row>
    <row r="31" spans="1:9" ht="13.5" customHeight="1">
      <c r="A31" s="136" t="s">
        <v>29</v>
      </c>
      <c r="B31" s="137" t="s">
        <v>36</v>
      </c>
      <c r="C31" s="90"/>
      <c r="D31" s="92">
        <v>833009817</v>
      </c>
      <c r="E31" s="92">
        <v>815311331</v>
      </c>
      <c r="F31" s="6">
        <v>846799048</v>
      </c>
      <c r="G31" s="22">
        <v>909198569</v>
      </c>
      <c r="H31" s="41">
        <v>907896933</v>
      </c>
      <c r="I31" s="56"/>
    </row>
    <row r="32" spans="1:9" ht="13.5" customHeight="1" thickBot="1">
      <c r="A32" s="138"/>
      <c r="B32" s="139" t="s">
        <v>37</v>
      </c>
      <c r="C32" s="122"/>
      <c r="D32" s="114">
        <v>15734267</v>
      </c>
      <c r="E32" s="114">
        <v>14423431</v>
      </c>
      <c r="F32" s="9">
        <v>11118360</v>
      </c>
      <c r="G32" s="25">
        <v>9010911</v>
      </c>
      <c r="H32" s="44">
        <v>10544012</v>
      </c>
      <c r="I32" s="56"/>
    </row>
    <row r="33" spans="1:9" ht="13.5" customHeight="1">
      <c r="A33" s="125" t="s">
        <v>30</v>
      </c>
      <c r="B33" s="89" t="s">
        <v>20</v>
      </c>
      <c r="C33" s="90"/>
      <c r="D33" s="91">
        <v>833009817</v>
      </c>
      <c r="E33" s="92">
        <v>815311331</v>
      </c>
      <c r="F33" s="6">
        <v>846799048</v>
      </c>
      <c r="G33" s="22">
        <v>909198569</v>
      </c>
      <c r="H33" s="41">
        <v>907896933</v>
      </c>
      <c r="I33" s="56"/>
    </row>
    <row r="34" spans="1:9" ht="14.25" thickBot="1">
      <c r="A34" s="128"/>
      <c r="B34" s="111" t="s">
        <v>21</v>
      </c>
      <c r="C34" s="112"/>
      <c r="D34" s="113">
        <v>44915652</v>
      </c>
      <c r="E34" s="114">
        <v>43717406</v>
      </c>
      <c r="F34" s="9">
        <v>45568750</v>
      </c>
      <c r="G34" s="25">
        <v>49058492</v>
      </c>
      <c r="H34" s="44">
        <v>48712870</v>
      </c>
      <c r="I34" s="56"/>
    </row>
    <row r="35" spans="1:9" ht="13.5" customHeight="1" thickBot="1" thickTop="1">
      <c r="A35" s="131"/>
      <c r="B35" s="140" t="s">
        <v>5</v>
      </c>
      <c r="C35" s="141"/>
      <c r="D35" s="115">
        <v>877925469</v>
      </c>
      <c r="E35" s="116">
        <v>859028737</v>
      </c>
      <c r="F35" s="10">
        <v>892367798</v>
      </c>
      <c r="G35" s="26">
        <f>SUM(G33:G34)</f>
        <v>958257061</v>
      </c>
      <c r="H35" s="45">
        <f>SUM(H33:H34)</f>
        <v>956609803</v>
      </c>
      <c r="I35" s="56"/>
    </row>
    <row r="36" spans="1:9" ht="13.5" customHeight="1">
      <c r="A36" s="142" t="s">
        <v>31</v>
      </c>
      <c r="B36" s="89" t="s">
        <v>22</v>
      </c>
      <c r="C36" s="90"/>
      <c r="D36" s="109">
        <v>1125463637</v>
      </c>
      <c r="E36" s="110">
        <v>1096165371</v>
      </c>
      <c r="F36" s="8">
        <v>1104023096</v>
      </c>
      <c r="G36" s="24">
        <v>1131393154</v>
      </c>
      <c r="H36" s="43">
        <v>1146627916</v>
      </c>
      <c r="I36" s="56"/>
    </row>
    <row r="37" spans="1:9" ht="13.5">
      <c r="A37" s="78"/>
      <c r="B37" s="96" t="s">
        <v>32</v>
      </c>
      <c r="C37" s="80"/>
      <c r="D37" s="81">
        <v>508753220</v>
      </c>
      <c r="E37" s="82">
        <v>488304064</v>
      </c>
      <c r="F37" s="2">
        <v>547879800</v>
      </c>
      <c r="G37" s="19">
        <v>643114728</v>
      </c>
      <c r="H37" s="38">
        <v>611815649</v>
      </c>
      <c r="I37" s="56"/>
    </row>
    <row r="38" spans="1:9" ht="13.5" customHeight="1">
      <c r="A38" s="78"/>
      <c r="B38" s="96" t="s">
        <v>23</v>
      </c>
      <c r="C38" s="80"/>
      <c r="D38" s="83">
        <v>11000</v>
      </c>
      <c r="E38" s="84">
        <v>13000</v>
      </c>
      <c r="F38" s="4">
        <v>12002</v>
      </c>
      <c r="G38" s="20">
        <v>12000</v>
      </c>
      <c r="H38" s="39">
        <v>10019</v>
      </c>
      <c r="I38" s="56"/>
    </row>
    <row r="39" spans="1:9" ht="13.5">
      <c r="A39" s="78"/>
      <c r="B39" s="96" t="s">
        <v>24</v>
      </c>
      <c r="C39" s="80"/>
      <c r="D39" s="81">
        <v>0</v>
      </c>
      <c r="E39" s="82">
        <v>0</v>
      </c>
      <c r="F39" s="2">
        <v>0</v>
      </c>
      <c r="G39" s="19">
        <v>0</v>
      </c>
      <c r="H39" s="38">
        <v>0</v>
      </c>
      <c r="I39" s="56"/>
    </row>
    <row r="40" spans="1:9" ht="13.5" customHeight="1" thickBot="1">
      <c r="A40" s="78"/>
      <c r="B40" s="143" t="s">
        <v>25</v>
      </c>
      <c r="C40" s="85"/>
      <c r="D40" s="113">
        <v>0</v>
      </c>
      <c r="E40" s="114">
        <v>0</v>
      </c>
      <c r="F40" s="9">
        <v>0</v>
      </c>
      <c r="G40" s="25">
        <v>0</v>
      </c>
      <c r="H40" s="44">
        <v>0</v>
      </c>
      <c r="I40" s="56"/>
    </row>
    <row r="41" spans="1:9" ht="15" thickBot="1" thickTop="1">
      <c r="A41" s="120"/>
      <c r="B41" s="144" t="s">
        <v>5</v>
      </c>
      <c r="C41" s="145"/>
      <c r="D41" s="115">
        <v>1634227857</v>
      </c>
      <c r="E41" s="116">
        <v>1584482435</v>
      </c>
      <c r="F41" s="10">
        <v>1651914898</v>
      </c>
      <c r="G41" s="26">
        <f>SUM(G36:G40)</f>
        <v>1774519882</v>
      </c>
      <c r="H41" s="45">
        <f>SUM(H36:H40)</f>
        <v>1758453584</v>
      </c>
      <c r="I41" s="56"/>
    </row>
    <row r="42" spans="1:9" ht="14.25" thickBot="1">
      <c r="A42" s="132" t="s">
        <v>52</v>
      </c>
      <c r="B42" s="133"/>
      <c r="C42" s="104"/>
      <c r="D42" s="146">
        <v>55</v>
      </c>
      <c r="E42" s="147">
        <v>55</v>
      </c>
      <c r="F42" s="16">
        <v>55</v>
      </c>
      <c r="G42" s="32">
        <v>55</v>
      </c>
      <c r="H42" s="51">
        <v>55</v>
      </c>
      <c r="I42" s="56"/>
    </row>
    <row r="43" spans="1:9" ht="13.5">
      <c r="A43" s="148" t="s">
        <v>33</v>
      </c>
      <c r="B43" s="137" t="s">
        <v>38</v>
      </c>
      <c r="C43" s="90"/>
      <c r="D43" s="91">
        <v>898825321</v>
      </c>
      <c r="E43" s="92">
        <v>871465339</v>
      </c>
      <c r="F43" s="6">
        <v>908553194</v>
      </c>
      <c r="G43" s="22">
        <v>975985935</v>
      </c>
      <c r="H43" s="41">
        <v>967149471</v>
      </c>
      <c r="I43" s="56"/>
    </row>
    <row r="44" spans="1:9" ht="14.25" thickBot="1">
      <c r="A44" s="149"/>
      <c r="B44" s="150" t="s">
        <v>53</v>
      </c>
      <c r="C44" s="85"/>
      <c r="D44" s="151">
        <v>-512282</v>
      </c>
      <c r="E44" s="152">
        <v>2882785</v>
      </c>
      <c r="F44" s="17">
        <v>2821799</v>
      </c>
      <c r="G44" s="33">
        <v>5183911</v>
      </c>
      <c r="H44" s="52">
        <v>7107924</v>
      </c>
      <c r="I44" s="56"/>
    </row>
    <row r="45" spans="1:9" ht="15" thickBot="1" thickTop="1">
      <c r="A45" s="153"/>
      <c r="B45" s="144" t="s">
        <v>5</v>
      </c>
      <c r="C45" s="145"/>
      <c r="D45" s="115">
        <v>898313039</v>
      </c>
      <c r="E45" s="116">
        <v>874348124</v>
      </c>
      <c r="F45" s="10">
        <v>911374993</v>
      </c>
      <c r="G45" s="26">
        <f>SUM(G43:G44)</f>
        <v>981169846</v>
      </c>
      <c r="H45" s="45">
        <f>SUM(H43:H44)</f>
        <v>974257395</v>
      </c>
      <c r="I45" s="56"/>
    </row>
    <row r="46" spans="1:10" ht="13.5">
      <c r="A46" s="154"/>
      <c r="B46" s="155"/>
      <c r="C46" s="155"/>
      <c r="D46" s="156"/>
      <c r="E46" s="156"/>
      <c r="F46" s="157"/>
      <c r="G46" s="157"/>
      <c r="H46" s="2"/>
      <c r="I46" s="56"/>
      <c r="J46" s="56"/>
    </row>
    <row r="47" spans="1:10" ht="13.5">
      <c r="A47" s="158" t="s">
        <v>54</v>
      </c>
      <c r="B47" s="159"/>
      <c r="C47" s="159"/>
      <c r="D47" s="159"/>
      <c r="E47" s="159"/>
      <c r="F47" s="159"/>
      <c r="G47" s="159"/>
      <c r="H47" s="159"/>
      <c r="I47" s="56"/>
      <c r="J47" s="56"/>
    </row>
    <row r="48" spans="1:10" ht="13.5">
      <c r="A48" s="158" t="s">
        <v>55</v>
      </c>
      <c r="B48" s="159"/>
      <c r="C48" s="159"/>
      <c r="D48" s="159"/>
      <c r="E48" s="159"/>
      <c r="F48" s="159"/>
      <c r="G48" s="159"/>
      <c r="H48" s="159"/>
      <c r="I48" s="56"/>
      <c r="J48" s="56"/>
    </row>
    <row r="49" spans="1:8" ht="13.5">
      <c r="A49" s="160"/>
      <c r="B49" s="161"/>
      <c r="C49" s="161"/>
      <c r="D49" s="161"/>
      <c r="E49" s="161"/>
      <c r="F49" s="161"/>
      <c r="G49" s="161"/>
      <c r="H49" s="161"/>
    </row>
  </sheetData>
  <sheetProtection/>
  <mergeCells count="22">
    <mergeCell ref="A27:A29"/>
    <mergeCell ref="A36:A41"/>
    <mergeCell ref="A49:H49"/>
    <mergeCell ref="B18:C18"/>
    <mergeCell ref="A5:A26"/>
    <mergeCell ref="B24:C24"/>
    <mergeCell ref="A30:C30"/>
    <mergeCell ref="A31:A32"/>
    <mergeCell ref="A33:A35"/>
    <mergeCell ref="B35:C35"/>
    <mergeCell ref="B41:C41"/>
    <mergeCell ref="A42:C42"/>
    <mergeCell ref="A48:H48"/>
    <mergeCell ref="A47:H47"/>
    <mergeCell ref="A43:A45"/>
    <mergeCell ref="B45:C45"/>
    <mergeCell ref="A4:C4"/>
    <mergeCell ref="B9:C9"/>
    <mergeCell ref="B5:B8"/>
    <mergeCell ref="B17:C17"/>
    <mergeCell ref="B19:C19"/>
    <mergeCell ref="B20:C20"/>
  </mergeCells>
  <printOptions/>
  <pageMargins left="0.7874015748031497" right="0.7874015748031497" top="0.5905511811023623" bottom="0.3937007874015748" header="0.5118110236220472" footer="0.5118110236220472"/>
  <pageSetup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墨田区役所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墨田区役所</dc:creator>
  <cp:keywords/>
  <dc:description/>
  <cp:lastModifiedBy>墨田区役所</cp:lastModifiedBy>
  <cp:lastPrinted>2015-08-21T08:07:09Z</cp:lastPrinted>
  <dcterms:created xsi:type="dcterms:W3CDTF">2002-09-20T08:50:30Z</dcterms:created>
  <dcterms:modified xsi:type="dcterms:W3CDTF">2016-03-04T07:33:32Z</dcterms:modified>
  <cp:category/>
  <cp:version/>
  <cp:contentType/>
  <cp:contentStatus/>
</cp:coreProperties>
</file>