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codeName="ThisWorkbook" defaultThemeVersion="124226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tabRatio="892" windowHeight="7830" windowWidth="5840" xWindow="6730" yWindow="-20"/>
  </bookViews>
  <sheets>
    <sheet name="8-3-（１）年齢階級別人口の推移" r:id="rId1" sheetId="5"/>
    <sheet name="8-3-（２）高齢者福祉センター" r:id="rId2" sheetId="11"/>
    <sheet name="8-3-（３）元気高齢者施設" r:id="rId3" sheetId="18"/>
    <sheet name="8-3-（４）作業所" r:id="rId4" sheetId="17"/>
    <sheet name="8-3-（５）シルバー人材センター" r:id="rId5" sheetId="8"/>
    <sheet name="8-3-（６）各種高齢者関係統計" r:id="rId6" sheetId="9"/>
    <sheet name="8-3-（７）特別養護老人ホーム" r:id="rId7" sheetId="7"/>
    <sheet name="8-3-（８）介護保険区内指定事業者数" r:id="rId8" sheetId="16"/>
    <sheet name="8-3-（９）介護保険被保険者数" r:id="rId9" sheetId="12"/>
    <sheet name="8-3-（１０）介護保険料（純収入額）" r:id="rId10" sheetId="15"/>
    <sheet name="8-3-（１１）介護保険認定状況" r:id="rId11" sheetId="13"/>
    <sheet name="8-3-（１２）介護保険給付実績" r:id="rId12" sheetId="14"/>
  </sheets>
  <definedNames>
    <definedName localSheetId="6" name="_xlnm.Print_Area">'8-3-（７）特別養護老人ホーム'!$A$1:$J$8</definedName>
  </definedNames>
  <calcPr calcId="162913"/>
</workbook>
</file>

<file path=xl/calcChain.xml><?xml version="1.0" encoding="utf-8"?>
<calcChain xmlns="http://schemas.openxmlformats.org/spreadsheetml/2006/main">
  <c i="13" l="1" r="G12"/>
  <c i="15" r="D22"/>
  <c i="15" r="G22"/>
  <c i="5" l="1" r="F14"/>
  <c i="5" r="E14"/>
  <c i="12" l="1" r="G7"/>
  <c i="5" l="1" r="D10"/>
  <c i="5" r="E10"/>
  <c i="5" r="F10"/>
  <c i="5" r="O11"/>
  <c i="5" r="P11"/>
  <c i="13" l="1" r="F12"/>
  <c i="13" r="E12"/>
  <c i="13" r="D12"/>
  <c i="13" r="C12"/>
  <c i="15" r="F22"/>
  <c i="15" r="E22"/>
  <c i="15" r="C22"/>
  <c i="12" r="F7"/>
  <c i="12" r="E7"/>
  <c i="12" r="D7"/>
  <c i="12" r="C7"/>
</calcChain>
</file>

<file path=xl/sharedStrings.xml><?xml version="1.0" encoding="utf-8"?>
<sst xmlns="http://schemas.openxmlformats.org/spreadsheetml/2006/main" count="619" uniqueCount="379">
  <si>
    <t>介護軽度者に対するホームヘルプサービス事業</t>
    <rPh eb="2" sb="0">
      <t>カイゴ</t>
    </rPh>
    <rPh eb="4" sb="2">
      <t>ケイド</t>
    </rPh>
    <rPh eb="5" sb="4">
      <t>シャ</t>
    </rPh>
    <rPh eb="7" sb="6">
      <t>タイ</t>
    </rPh>
    <rPh eb="21" sb="19">
      <t>ジギョウ</t>
    </rPh>
    <phoneticPr fontId="11"/>
  </si>
  <si>
    <t>介護保険課</t>
    <rPh eb="2" sb="0">
      <t>カイゴ</t>
    </rPh>
    <rPh eb="5" sb="2">
      <t>ホケンカ</t>
    </rPh>
    <phoneticPr fontId="11"/>
  </si>
  <si>
    <t>居宅介護サービス</t>
    <rPh eb="2" sb="0">
      <t>キョタク</t>
    </rPh>
    <rPh eb="4" sb="2">
      <t>カイゴ</t>
    </rPh>
    <phoneticPr fontId="11"/>
  </si>
  <si>
    <t>通所介護</t>
    <rPh eb="2" sb="0">
      <t>ツウショ</t>
    </rPh>
    <rPh eb="4" sb="2">
      <t>カイゴ</t>
    </rPh>
    <phoneticPr fontId="11"/>
  </si>
  <si>
    <t>療養通所介護</t>
    <rPh eb="2" sb="0">
      <t>リョウヨウ</t>
    </rPh>
    <rPh eb="4" sb="2">
      <t>ツウショ</t>
    </rPh>
    <rPh eb="6" sb="4">
      <t>カイゴ</t>
    </rPh>
    <phoneticPr fontId="11"/>
  </si>
  <si>
    <t>通所リハビリテーション</t>
    <rPh eb="2" sb="0">
      <t>ツウショ</t>
    </rPh>
    <phoneticPr fontId="11"/>
  </si>
  <si>
    <t>特定施設入居者生活介護</t>
    <rPh eb="2" sb="0">
      <t>トクテイ</t>
    </rPh>
    <rPh eb="4" sb="2">
      <t>シセツ</t>
    </rPh>
    <rPh eb="7" sb="4">
      <t>ニュウキョシャ</t>
    </rPh>
    <rPh eb="9" sb="7">
      <t>セイカツ</t>
    </rPh>
    <rPh eb="11" sb="9">
      <t>カイゴ</t>
    </rPh>
    <phoneticPr fontId="11"/>
  </si>
  <si>
    <t>介護保険施設</t>
    <rPh eb="2" sb="0">
      <t>カイゴ</t>
    </rPh>
    <rPh eb="4" sb="2">
      <t>ホケン</t>
    </rPh>
    <rPh eb="6" sb="4">
      <t>シセツ</t>
    </rPh>
    <phoneticPr fontId="11"/>
  </si>
  <si>
    <t>介護療養型医療施設</t>
    <rPh eb="2" sb="0">
      <t>カイゴ</t>
    </rPh>
    <rPh eb="4" sb="2">
      <t>リョウヨウ</t>
    </rPh>
    <rPh eb="5" sb="4">
      <t>ガタ</t>
    </rPh>
    <rPh eb="7" sb="5">
      <t>イリョウ</t>
    </rPh>
    <rPh eb="9" sb="7">
      <t>シセツ</t>
    </rPh>
    <phoneticPr fontId="11"/>
  </si>
  <si>
    <t>夜間対応型訪問介護</t>
    <rPh eb="2" sb="0">
      <t>ヤカン</t>
    </rPh>
    <rPh eb="5" sb="2">
      <t>タイオウガタ</t>
    </rPh>
    <rPh eb="7" sb="5">
      <t>ホウモン</t>
    </rPh>
    <rPh eb="9" sb="7">
      <t>カイゴ</t>
    </rPh>
    <phoneticPr fontId="11"/>
  </si>
  <si>
    <t>地域密着型サービス</t>
    <rPh eb="2" sb="0">
      <t>チイキ</t>
    </rPh>
    <rPh eb="5" sb="2">
      <t>ミッチャクガタ</t>
    </rPh>
    <phoneticPr fontId="11"/>
  </si>
  <si>
    <t>認知症対応型通所介護</t>
    <rPh eb="2" sb="0">
      <t>ニンチ</t>
    </rPh>
    <rPh eb="3" sb="2">
      <t>ショウ</t>
    </rPh>
    <rPh eb="6" sb="3">
      <t>タイオウガタ</t>
    </rPh>
    <rPh eb="8" sb="6">
      <t>ツウショ</t>
    </rPh>
    <rPh eb="10" sb="8">
      <t>カイゴ</t>
    </rPh>
    <phoneticPr fontId="11"/>
  </si>
  <si>
    <t>小規模多機能型居宅介護</t>
    <rPh eb="3" sb="0">
      <t>ショウキボ</t>
    </rPh>
    <rPh eb="7" sb="3">
      <t>タキノウガタ</t>
    </rPh>
    <rPh eb="9" sb="7">
      <t>キョタク</t>
    </rPh>
    <rPh eb="11" sb="9">
      <t>カイゴ</t>
    </rPh>
    <phoneticPr fontId="11"/>
  </si>
  <si>
    <t>年次</t>
  </si>
  <si>
    <t>総数</t>
  </si>
  <si>
    <t>0～14歳</t>
  </si>
  <si>
    <t>15～64歳</t>
  </si>
  <si>
    <t>65歳以上</t>
  </si>
  <si>
    <t>65歳以上の5歳階級分別人口(人)</t>
    <rPh eb="16" sb="15">
      <t>ニン</t>
    </rPh>
    <phoneticPr fontId="11"/>
  </si>
  <si>
    <t>従属人口指数</t>
    <rPh eb="4" sb="3">
      <t>クチ</t>
    </rPh>
    <rPh eb="6" sb="4">
      <t>シスウ</t>
    </rPh>
    <phoneticPr fontId="11"/>
  </si>
  <si>
    <t>老齢人口指数</t>
    <rPh eb="4" sb="3">
      <t>クチ</t>
    </rPh>
    <rPh eb="6" sb="4">
      <t>シスウ</t>
    </rPh>
    <phoneticPr fontId="11"/>
  </si>
  <si>
    <t>(人)</t>
    <rPh eb="2" sb="1">
      <t>ニン</t>
    </rPh>
    <phoneticPr fontId="11"/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</si>
  <si>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</si>
  <si>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</si>
  <si>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</si>
  <si>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</si>
  <si>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</si>
  <si>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</si>
  <si>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</si>
  <si>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</si>
  <si>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C÷B</t>
  </si>
  <si>
    <t>区分</t>
  </si>
  <si>
    <t>養護老人ホーム</t>
    <rPh eb="2" sb="0">
      <t>ヨウゴ</t>
    </rPh>
    <rPh eb="4" sb="2">
      <t>ロウジン</t>
    </rPh>
    <phoneticPr fontId="11"/>
  </si>
  <si>
    <t>所在地</t>
  </si>
  <si>
    <t>52床</t>
  </si>
  <si>
    <t>76床</t>
  </si>
  <si>
    <t>受託事業件数(延月)</t>
  </si>
  <si>
    <t>就業延日人員</t>
  </si>
  <si>
    <t>契約金額(円)</t>
  </si>
  <si>
    <t>内訳</t>
    <rPh eb="2" sb="0">
      <t>ウチワケ</t>
    </rPh>
    <phoneticPr fontId="11"/>
  </si>
  <si>
    <t>年度末・年度中数</t>
  </si>
  <si>
    <t>備考</t>
  </si>
  <si>
    <t>国制度</t>
  </si>
  <si>
    <t>都制度</t>
  </si>
  <si>
    <t>設置数</t>
  </si>
  <si>
    <t>交付枚数</t>
  </si>
  <si>
    <t>延利用者数</t>
  </si>
  <si>
    <t>利用者数</t>
  </si>
  <si>
    <t>S53.6開始</t>
  </si>
  <si>
    <t>延乾燥件数</t>
  </si>
  <si>
    <t>長寿マッサージ</t>
  </si>
  <si>
    <t>S53.10開始</t>
  </si>
  <si>
    <t>S56.10開始</t>
  </si>
  <si>
    <t>訪問指導</t>
  </si>
  <si>
    <t>訪問指導件数</t>
  </si>
  <si>
    <t>相談員数</t>
  </si>
  <si>
    <t>老人クラブ指導員設置</t>
  </si>
  <si>
    <t>指導員数</t>
  </si>
  <si>
    <t>S53.4開始</t>
  </si>
  <si>
    <t>シルバー人材センター運営助成</t>
  </si>
  <si>
    <t>貸付金</t>
  </si>
  <si>
    <t>最高齢者</t>
  </si>
  <si>
    <t>S38.9開始</t>
  </si>
  <si>
    <t>喜寿</t>
  </si>
  <si>
    <t>H10開始</t>
  </si>
  <si>
    <t>米寿</t>
  </si>
  <si>
    <t>浴場ゆず湯､菖蒲湯助成</t>
    <rPh eb="9" sb="6">
      <t>ショウブユ</t>
    </rPh>
    <rPh eb="11" sb="9">
      <t>ジョセイ</t>
    </rPh>
    <phoneticPr fontId="11"/>
  </si>
  <si>
    <t>利用者数(ゆず)</t>
  </si>
  <si>
    <t>実施回数</t>
  </si>
  <si>
    <t>延人数</t>
  </si>
  <si>
    <t>年度末登録者数</t>
  </si>
  <si>
    <t>S63.6開始</t>
  </si>
  <si>
    <t>ふれあい給食</t>
  </si>
  <si>
    <t>延派遣回数</t>
    <rPh eb="1" sb="0">
      <t>ノ</t>
    </rPh>
    <rPh eb="3" sb="1">
      <t>ハケン</t>
    </rPh>
    <rPh eb="5" sb="3">
      <t>カイスウ</t>
    </rPh>
    <phoneticPr fontId="11"/>
  </si>
  <si>
    <t>生活支援型日常生活用具の給付</t>
    <rPh eb="2" sb="0">
      <t>セイカツ</t>
    </rPh>
    <rPh eb="5" sb="2">
      <t>シエンガタ</t>
    </rPh>
    <rPh eb="7" sb="5">
      <t>ニチジョウ</t>
    </rPh>
    <rPh eb="9" sb="7">
      <t>セイカツ</t>
    </rPh>
    <rPh eb="11" sb="9">
      <t>ヨウグ</t>
    </rPh>
    <rPh eb="14" sb="12">
      <t>キュウフ</t>
    </rPh>
    <phoneticPr fontId="11"/>
  </si>
  <si>
    <t>給付件数</t>
    <rPh eb="2" sb="0">
      <t>キュウフ</t>
    </rPh>
    <rPh eb="4" sb="2">
      <t>ケンスウ</t>
    </rPh>
    <phoneticPr fontId="11"/>
  </si>
  <si>
    <t>自立支援住宅改修費の助成</t>
    <rPh eb="2" sb="0">
      <t>ジリツ</t>
    </rPh>
    <rPh eb="4" sb="2">
      <t>シエンガタ</t>
    </rPh>
    <rPh eb="6" sb="4">
      <t>ジュウタク</t>
    </rPh>
    <rPh eb="9" sb="6">
      <t>カイシュウヒ</t>
    </rPh>
    <rPh eb="12" sb="10">
      <t>ジョセイ</t>
    </rPh>
    <phoneticPr fontId="11"/>
  </si>
  <si>
    <t>助成件数</t>
    <rPh eb="2" sb="0">
      <t>ジョセイ</t>
    </rPh>
    <rPh eb="4" sb="2">
      <t>ケンスウ</t>
    </rPh>
    <phoneticPr fontId="11"/>
  </si>
  <si>
    <t>所在地</t>
    <rPh eb="3" sb="0">
      <t>ショザイチ</t>
    </rPh>
    <phoneticPr fontId="11"/>
  </si>
  <si>
    <t>敷地</t>
    <rPh eb="2" sb="0">
      <t>シキチ</t>
    </rPh>
    <phoneticPr fontId="11"/>
  </si>
  <si>
    <t>計</t>
    <rPh eb="1" sb="0">
      <t>ケイ</t>
    </rPh>
    <phoneticPr fontId="11"/>
  </si>
  <si>
    <t>名称</t>
  </si>
  <si>
    <t>開設年月日</t>
  </si>
  <si>
    <t>利用状況(人)</t>
    <rPh eb="6" sb="5">
      <t>ニン</t>
    </rPh>
    <phoneticPr fontId="11"/>
  </si>
  <si>
    <t>立花ゆうゆう館</t>
  </si>
  <si>
    <t>梅若ゆうゆう館</t>
  </si>
  <si>
    <t>単位：人</t>
    <rPh eb="2" sb="0">
      <t>タンイ</t>
    </rPh>
    <rPh eb="4" sb="3">
      <t>ヒト</t>
    </rPh>
    <phoneticPr fontId="11"/>
  </si>
  <si>
    <t>第１号被保険者</t>
    <rPh eb="1" sb="0">
      <t>ダイ</t>
    </rPh>
    <rPh eb="3" sb="2">
      <t>ゴウ</t>
    </rPh>
    <rPh eb="7" sb="3">
      <t>ヒホケンシャ</t>
    </rPh>
    <phoneticPr fontId="11"/>
  </si>
  <si>
    <t>第２号被保険者</t>
    <rPh eb="1" sb="0">
      <t>ダイ</t>
    </rPh>
    <rPh eb="3" sb="2">
      <t>ゴウ</t>
    </rPh>
    <rPh eb="7" sb="3">
      <t>ヒホケンシャ</t>
    </rPh>
    <phoneticPr fontId="11"/>
  </si>
  <si>
    <t>給付項目</t>
    <rPh eb="2" sb="0">
      <t>キュウフ</t>
    </rPh>
    <rPh eb="4" sb="2">
      <t>コウモク</t>
    </rPh>
    <phoneticPr fontId="11"/>
  </si>
  <si>
    <t>訪問介護</t>
    <rPh eb="2" sb="0">
      <t>ホウモン</t>
    </rPh>
    <rPh eb="4" sb="2">
      <t>カイゴ</t>
    </rPh>
    <phoneticPr fontId="11"/>
  </si>
  <si>
    <t>回</t>
    <rPh eb="1" sb="0">
      <t>カイ</t>
    </rPh>
    <phoneticPr fontId="11"/>
  </si>
  <si>
    <t>訪問入浴介護</t>
    <rPh eb="2" sb="0">
      <t>ホウモン</t>
    </rPh>
    <rPh eb="4" sb="2">
      <t>ニュウヨク</t>
    </rPh>
    <rPh eb="6" sb="4">
      <t>カイゴ</t>
    </rPh>
    <phoneticPr fontId="11"/>
  </si>
  <si>
    <t>訪問看護</t>
    <rPh eb="2" sb="0">
      <t>ホウモン</t>
    </rPh>
    <rPh eb="4" sb="2">
      <t>カンゴ</t>
    </rPh>
    <phoneticPr fontId="11"/>
  </si>
  <si>
    <t>通所介護</t>
    <rPh eb="1" sb="0">
      <t>ツウ</t>
    </rPh>
    <rPh eb="2" sb="1">
      <t>ショ</t>
    </rPh>
    <rPh eb="4" sb="2">
      <t>カイゴ</t>
    </rPh>
    <phoneticPr fontId="11"/>
  </si>
  <si>
    <t>福祉用具貸与</t>
    <rPh eb="2" sb="0">
      <t>フクシ</t>
    </rPh>
    <rPh eb="4" sb="2">
      <t>ヨウグ</t>
    </rPh>
    <rPh eb="6" sb="4">
      <t>タイヨ</t>
    </rPh>
    <phoneticPr fontId="11"/>
  </si>
  <si>
    <t>短期入所生活介護</t>
    <rPh eb="2" sb="0">
      <t>タンキ</t>
    </rPh>
    <rPh eb="4" sb="2">
      <t>ニュウショ</t>
    </rPh>
    <rPh eb="6" sb="4">
      <t>セイカツ</t>
    </rPh>
    <rPh eb="8" sb="6">
      <t>カイゴ</t>
    </rPh>
    <phoneticPr fontId="11"/>
  </si>
  <si>
    <t>短期入所療養介護</t>
    <rPh eb="2" sb="0">
      <t>タンキ</t>
    </rPh>
    <rPh eb="4" sb="2">
      <t>ニュウショ</t>
    </rPh>
    <rPh eb="6" sb="4">
      <t>リョウヨウ</t>
    </rPh>
    <rPh eb="8" sb="6">
      <t>カイゴ</t>
    </rPh>
    <phoneticPr fontId="11"/>
  </si>
  <si>
    <t>居宅療養管理指導</t>
    <rPh eb="2" sb="0">
      <t>キョタク</t>
    </rPh>
    <rPh eb="4" sb="2">
      <t>リョウヨウ</t>
    </rPh>
    <rPh eb="6" sb="4">
      <t>カンリ</t>
    </rPh>
    <rPh eb="8" sb="6">
      <t>シドウ</t>
    </rPh>
    <phoneticPr fontId="11"/>
  </si>
  <si>
    <t>特定診療</t>
    <rPh eb="2" sb="0">
      <t>トクテイ</t>
    </rPh>
    <rPh eb="4" sb="2">
      <t>シンリョウ</t>
    </rPh>
    <phoneticPr fontId="11"/>
  </si>
  <si>
    <t>件</t>
    <rPh eb="1" sb="0">
      <t>ケン</t>
    </rPh>
    <phoneticPr fontId="11"/>
  </si>
  <si>
    <t>介護老人福祉施設</t>
    <rPh eb="2" sb="0">
      <t>カイゴ</t>
    </rPh>
    <rPh eb="4" sb="2">
      <t>ロウジン</t>
    </rPh>
    <rPh eb="6" sb="4">
      <t>フクシ</t>
    </rPh>
    <rPh eb="8" sb="6">
      <t>シセツ</t>
    </rPh>
    <phoneticPr fontId="11"/>
  </si>
  <si>
    <t>日</t>
    <rPh eb="1" sb="0">
      <t>ニチ</t>
    </rPh>
    <phoneticPr fontId="11"/>
  </si>
  <si>
    <t>介護老人保健施設</t>
    <rPh eb="2" sb="0">
      <t>カイゴ</t>
    </rPh>
    <rPh eb="4" sb="2">
      <t>ロウジン</t>
    </rPh>
    <rPh eb="6" sb="4">
      <t>ホケン</t>
    </rPh>
    <rPh eb="8" sb="6">
      <t>シセツ</t>
    </rPh>
    <phoneticPr fontId="11"/>
  </si>
  <si>
    <t>介護療養型医療施設</t>
    <rPh eb="2" sb="0">
      <t>カイゴ</t>
    </rPh>
    <rPh eb="5" sb="2">
      <t>リョウヨウガタ</t>
    </rPh>
    <rPh eb="7" sb="5">
      <t>イリョウ</t>
    </rPh>
    <rPh eb="9" sb="7">
      <t>シセツ</t>
    </rPh>
    <phoneticPr fontId="11"/>
  </si>
  <si>
    <t>その他</t>
    <rPh eb="3" sb="0">
      <t>ソノタ</t>
    </rPh>
    <phoneticPr fontId="11"/>
  </si>
  <si>
    <t>（1）  年齢階級別人口の推移</t>
    <rPh eb="7" sb="5">
      <t>ネンレイ</t>
    </rPh>
    <rPh eb="9" sb="7">
      <t>カイキュウ</t>
    </rPh>
    <rPh eb="10" sb="9">
      <t>ベツ</t>
    </rPh>
    <rPh eb="12" sb="10">
      <t>ジンコウ</t>
    </rPh>
    <rPh eb="15" sb="13">
      <t>スイイ</t>
    </rPh>
    <phoneticPr fontId="11"/>
  </si>
  <si>
    <t>在所数（年度末）</t>
    <rPh eb="2" sb="0">
      <t>ザイショ</t>
    </rPh>
    <rPh eb="3" sb="2">
      <t>スウ</t>
    </rPh>
    <rPh eb="7" sb="4">
      <t>ネンドマツ</t>
    </rPh>
    <phoneticPr fontId="11"/>
  </si>
  <si>
    <t>待機者数（〃　　）</t>
    <rPh eb="3" sb="0">
      <t>タイキシャ</t>
    </rPh>
    <rPh eb="4" sb="3">
      <t>スウ</t>
    </rPh>
    <phoneticPr fontId="11"/>
  </si>
  <si>
    <t>入所（年度中異動）</t>
    <rPh eb="2" sb="0">
      <t>ニュウショ</t>
    </rPh>
    <rPh eb="6" sb="3">
      <t>ネンドチュウ</t>
    </rPh>
    <rPh eb="8" sb="6">
      <t>イドウ</t>
    </rPh>
    <phoneticPr fontId="11"/>
  </si>
  <si>
    <t>退所（〃　　　　　　）</t>
    <rPh eb="2" sb="0">
      <t>タイショ</t>
    </rPh>
    <phoneticPr fontId="11"/>
  </si>
  <si>
    <t>（2）  高齢者福祉センター</t>
    <rPh eb="8" sb="5">
      <t>コウレイシャ</t>
    </rPh>
    <rPh eb="10" sb="8">
      <t>フクシ</t>
    </rPh>
    <phoneticPr fontId="11"/>
  </si>
  <si>
    <t>施設名</t>
    <rPh eb="2" sb="0">
      <t>シセツ</t>
    </rPh>
    <rPh eb="3" sb="2">
      <t>メイ</t>
    </rPh>
    <phoneticPr fontId="11"/>
  </si>
  <si>
    <t>面積（㎡）</t>
    <rPh eb="2" sb="0">
      <t>メンセキ</t>
    </rPh>
    <phoneticPr fontId="11"/>
  </si>
  <si>
    <t>開設年月</t>
    <rPh eb="2" sb="0">
      <t>カイセツ</t>
    </rPh>
    <rPh eb="3" sb="2">
      <t>ネン</t>
    </rPh>
    <rPh eb="4" sb="3">
      <t>ツキ</t>
    </rPh>
    <phoneticPr fontId="11"/>
  </si>
  <si>
    <t>延床</t>
    <rPh eb="1" sb="0">
      <t>ノ</t>
    </rPh>
    <rPh eb="2" sb="1">
      <t>ユカ</t>
    </rPh>
    <phoneticPr fontId="11"/>
  </si>
  <si>
    <t>定員</t>
    <rPh eb="2" sb="0">
      <t>テイイン</t>
    </rPh>
    <phoneticPr fontId="11"/>
  </si>
  <si>
    <t>建物規模</t>
    <rPh eb="2" sb="0">
      <t>タテモノ</t>
    </rPh>
    <rPh eb="4" sb="2">
      <t>キボ</t>
    </rPh>
    <phoneticPr fontId="11"/>
  </si>
  <si>
    <t>運営</t>
    <rPh eb="2" sb="0">
      <t>ウンエイ</t>
    </rPh>
    <phoneticPr fontId="11"/>
  </si>
  <si>
    <t>材料費・事務費</t>
    <rPh eb="3" sb="0">
      <t>ザイリョウヒ</t>
    </rPh>
    <rPh eb="7" sb="4">
      <t>ジムヒ</t>
    </rPh>
    <phoneticPr fontId="11"/>
  </si>
  <si>
    <t>高齢者理美容サービス</t>
    <rPh eb="4" sb="3">
      <t>リ</t>
    </rPh>
    <rPh eb="6" sb="4">
      <t>ビヨウ</t>
    </rPh>
    <phoneticPr fontId="11"/>
  </si>
  <si>
    <t>名称</t>
    <rPh eb="2" sb="0">
      <t>メイショウ</t>
    </rPh>
    <phoneticPr fontId="11"/>
  </si>
  <si>
    <t>面積(㎡)</t>
    <rPh eb="2" sb="0">
      <t>メンセキ</t>
    </rPh>
    <phoneticPr fontId="11"/>
  </si>
  <si>
    <t>施設内容</t>
    <rPh eb="2" sb="0">
      <t>シセツ</t>
    </rPh>
    <rPh eb="3" sb="2">
      <t>ナイ</t>
    </rPh>
    <rPh eb="4" sb="3">
      <t>ヨウ</t>
    </rPh>
    <phoneticPr fontId="11"/>
  </si>
  <si>
    <t>在籍人員(人）</t>
    <rPh eb="2" sb="0">
      <t>ザイセキ</t>
    </rPh>
    <rPh eb="4" sb="2">
      <t>ジンイン</t>
    </rPh>
    <rPh eb="6" sb="5">
      <t>ヒト</t>
    </rPh>
    <phoneticPr fontId="11"/>
  </si>
  <si>
    <t>実働延人員（人）</t>
    <rPh eb="2" sb="0">
      <t>ジツドウ</t>
    </rPh>
    <rPh eb="3" sb="2">
      <t>ノ</t>
    </rPh>
    <rPh eb="5" sb="3">
      <t>ジンイン</t>
    </rPh>
    <rPh eb="7" sb="6">
      <t>ヒト</t>
    </rPh>
    <phoneticPr fontId="11"/>
  </si>
  <si>
    <t>支払工賃（円）</t>
    <rPh eb="2" sb="0">
      <t>シハライ</t>
    </rPh>
    <rPh eb="4" sb="2">
      <t>コウチン</t>
    </rPh>
    <rPh eb="6" sb="5">
      <t>エン</t>
    </rPh>
    <phoneticPr fontId="11"/>
  </si>
  <si>
    <t>建物</t>
    <rPh eb="2" sb="0">
      <t>タテモノ</t>
    </rPh>
    <phoneticPr fontId="11"/>
  </si>
  <si>
    <t>場内</t>
    <rPh eb="2" sb="0">
      <t>ジョウナイ</t>
    </rPh>
    <phoneticPr fontId="11"/>
  </si>
  <si>
    <t>居宅</t>
    <rPh eb="2" sb="0">
      <t>キョタク</t>
    </rPh>
    <phoneticPr fontId="11"/>
  </si>
  <si>
    <t>緑4-35-6</t>
    <rPh eb="1" sb="0">
      <t>ミドリ</t>
    </rPh>
    <phoneticPr fontId="11"/>
  </si>
  <si>
    <t>作業室1、休養室1、事務室1</t>
    <rPh eb="3" sb="0">
      <t>サギョウシツ</t>
    </rPh>
    <rPh eb="7" sb="5">
      <t>キュウヨウ</t>
    </rPh>
    <rPh eb="8" sb="7">
      <t>シツ</t>
    </rPh>
    <rPh eb="12" sb="10">
      <t>ジム</t>
    </rPh>
    <rPh eb="13" sb="12">
      <t>シツ</t>
    </rPh>
    <phoneticPr fontId="11"/>
  </si>
  <si>
    <t>東向島1-17-11</t>
    <rPh eb="1" sb="0">
      <t>ヒガシ</t>
    </rPh>
    <rPh eb="3" sb="1">
      <t>ムコウジマ</t>
    </rPh>
    <phoneticPr fontId="11"/>
  </si>
  <si>
    <t>作業室1、保健室1、休養室1、事務室1</t>
    <rPh eb="3" sb="0">
      <t>サギョウシツ</t>
    </rPh>
    <rPh eb="7" sb="5">
      <t>ホケン</t>
    </rPh>
    <rPh eb="8" sb="7">
      <t>シツ</t>
    </rPh>
    <rPh eb="12" sb="10">
      <t>キュウヨウ</t>
    </rPh>
    <rPh eb="13" sb="12">
      <t>シツ</t>
    </rPh>
    <rPh eb="17" sb="15">
      <t>ジム</t>
    </rPh>
    <rPh eb="18" sb="17">
      <t>シツ</t>
    </rPh>
    <phoneticPr fontId="11"/>
  </si>
  <si>
    <t>訪問リハビリテーション</t>
    <rPh eb="2" sb="0">
      <t>ホウモン</t>
    </rPh>
    <phoneticPr fontId="11"/>
  </si>
  <si>
    <t>通所リハビリテーション</t>
    <rPh eb="1" sb="0">
      <t>ツウ</t>
    </rPh>
    <rPh eb="2" sb="1">
      <t>ショ</t>
    </rPh>
    <phoneticPr fontId="11"/>
  </si>
  <si>
    <t>緑作業所</t>
    <rPh eb="1" sb="0">
      <t>ミドリ</t>
    </rPh>
    <rPh eb="3" sb="1">
      <t>サギョウ</t>
    </rPh>
    <rPh eb="4" sb="3">
      <t>ショ</t>
    </rPh>
    <phoneticPr fontId="11"/>
  </si>
  <si>
    <t>向島作業所</t>
    <rPh eb="2" sb="0">
      <t>ムコウジマ</t>
    </rPh>
    <rPh eb="4" sb="2">
      <t>サギョウ</t>
    </rPh>
    <rPh eb="5" sb="4">
      <t>ショ</t>
    </rPh>
    <phoneticPr fontId="11"/>
  </si>
  <si>
    <t>死亡（〃　再掲　　）</t>
    <rPh eb="2" sb="0">
      <t>シボウ</t>
    </rPh>
    <rPh eb="7" sb="5">
      <t>サイケイ</t>
    </rPh>
    <phoneticPr fontId="11"/>
  </si>
  <si>
    <t>指定管理者</t>
    <rPh eb="2" sb="0">
      <t>シテイ</t>
    </rPh>
    <rPh eb="5" sb="2">
      <t>カンリシャ</t>
    </rPh>
    <phoneticPr fontId="11"/>
  </si>
  <si>
    <t>利用状況（人）</t>
    <rPh eb="2" sb="0">
      <t>リヨウ</t>
    </rPh>
    <rPh eb="4" sb="2">
      <t>ジョウキョウ</t>
    </rPh>
    <rPh eb="6" sb="5">
      <t>ニン</t>
    </rPh>
    <phoneticPr fontId="11"/>
  </si>
  <si>
    <t>延床面積（㎡）</t>
    <rPh eb="1" sb="0">
      <t>ノベ</t>
    </rPh>
    <rPh eb="2" sb="1">
      <t>ユカ</t>
    </rPh>
    <rPh eb="4" sb="2">
      <t>メンセキ</t>
    </rPh>
    <phoneticPr fontId="11"/>
  </si>
  <si>
    <t>特定入所者介護サービス</t>
    <rPh eb="2" sb="0">
      <t>トクテイ</t>
    </rPh>
    <rPh eb="5" sb="2">
      <t>ニュウショシャ</t>
    </rPh>
    <rPh eb="7" sb="5">
      <t>カイゴ</t>
    </rPh>
    <phoneticPr fontId="11"/>
  </si>
  <si>
    <t>［現物給付分］</t>
    <rPh eb="3" sb="1">
      <t>ゲンブツ</t>
    </rPh>
    <rPh eb="5" sb="3">
      <t>キュウフ</t>
    </rPh>
    <rPh eb="6" sb="5">
      <t>ブン</t>
    </rPh>
    <phoneticPr fontId="11"/>
  </si>
  <si>
    <t>［償還払い分］</t>
    <rPh eb="3" sb="1">
      <t>ショウカン</t>
    </rPh>
    <rPh eb="4" sb="3">
      <t>ハラ</t>
    </rPh>
    <rPh eb="6" sb="5">
      <t>ブン</t>
    </rPh>
    <phoneticPr fontId="11"/>
  </si>
  <si>
    <t>H4.8開始。H13.4美容サービス開始。</t>
    <rPh eb="14" sb="12">
      <t>ビヨウ</t>
    </rPh>
    <rPh eb="20" sb="18">
      <t>カイシ</t>
    </rPh>
    <phoneticPr fontId="11"/>
  </si>
  <si>
    <t>合  計</t>
    <rPh eb="1" sb="0">
      <t>ゴウ</t>
    </rPh>
    <rPh eb="4" sb="3">
      <t>ケイ</t>
    </rPh>
    <phoneticPr fontId="11"/>
  </si>
  <si>
    <t>要支援１</t>
    <rPh eb="3" sb="0">
      <t>ヨウシエン</t>
    </rPh>
    <phoneticPr fontId="11"/>
  </si>
  <si>
    <t>要支援２</t>
    <rPh eb="3" sb="0">
      <t>ヨウシエン</t>
    </rPh>
    <phoneticPr fontId="11"/>
  </si>
  <si>
    <t>要介護１</t>
    <rPh eb="1" sb="0">
      <t>ヨウ</t>
    </rPh>
    <rPh eb="3" sb="1">
      <t>カイゴ</t>
    </rPh>
    <phoneticPr fontId="11"/>
  </si>
  <si>
    <t>要介護２</t>
    <rPh eb="1" sb="0">
      <t>ヨウ</t>
    </rPh>
    <rPh eb="3" sb="1">
      <t>カイゴ</t>
    </rPh>
    <phoneticPr fontId="11"/>
  </si>
  <si>
    <t>要介護３</t>
    <rPh eb="1" sb="0">
      <t>ヨウ</t>
    </rPh>
    <rPh eb="3" sb="1">
      <t>カイゴ</t>
    </rPh>
    <phoneticPr fontId="11"/>
  </si>
  <si>
    <t>要介護４</t>
    <rPh eb="1" sb="0">
      <t>ヨウ</t>
    </rPh>
    <rPh eb="3" sb="1">
      <t>カイゴ</t>
    </rPh>
    <phoneticPr fontId="11"/>
  </si>
  <si>
    <t>要介護５</t>
    <rPh eb="1" sb="0">
      <t>ヨウ</t>
    </rPh>
    <rPh eb="3" sb="1">
      <t>カイゴ</t>
    </rPh>
    <phoneticPr fontId="11"/>
  </si>
  <si>
    <t>認知症対応型共同生活介護</t>
    <rPh eb="2" sb="0">
      <t>ニンチ</t>
    </rPh>
    <rPh eb="3" sb="2">
      <t>ショウ</t>
    </rPh>
    <rPh eb="5" sb="3">
      <t>タイオウ</t>
    </rPh>
    <rPh eb="6" sb="5">
      <t>カタ</t>
    </rPh>
    <rPh eb="8" sb="6">
      <t>キョウドウ</t>
    </rPh>
    <rPh eb="10" sb="8">
      <t>セイカツ</t>
    </rPh>
    <rPh eb="12" sb="10">
      <t>カイゴ</t>
    </rPh>
    <phoneticPr fontId="11"/>
  </si>
  <si>
    <t>認知症対応型通所介護</t>
    <rPh eb="2" sb="0">
      <t>ニンチ</t>
    </rPh>
    <rPh eb="3" sb="2">
      <t>ショウ</t>
    </rPh>
    <rPh eb="5" sb="3">
      <t>タイオウ</t>
    </rPh>
    <rPh eb="6" sb="5">
      <t>カタ</t>
    </rPh>
    <rPh eb="8" sb="6">
      <t>ツウショ</t>
    </rPh>
    <rPh eb="10" sb="8">
      <t>カイゴ</t>
    </rPh>
    <phoneticPr fontId="11"/>
  </si>
  <si>
    <t>高齢者福祉電話設置</t>
    <rPh eb="3" sb="0">
      <t>コウレイシャ</t>
    </rPh>
    <phoneticPr fontId="11"/>
  </si>
  <si>
    <t>高齢者にこにこ入浴証</t>
    <rPh eb="3" sb="0">
      <t>コウレイシャ</t>
    </rPh>
    <phoneticPr fontId="11"/>
  </si>
  <si>
    <t>ねたきり高齢者介助者慰労</t>
    <rPh eb="7" sb="4">
      <t>コウレイシャ</t>
    </rPh>
    <phoneticPr fontId="11"/>
  </si>
  <si>
    <t>ねたきり高齢者紙おむつ等支給</t>
    <rPh eb="7" sb="4">
      <t>コウレイシャ</t>
    </rPh>
    <phoneticPr fontId="11"/>
  </si>
  <si>
    <t>高齢者相談員活動推進</t>
    <rPh eb="3" sb="0">
      <t>コウレイシャ</t>
    </rPh>
    <phoneticPr fontId="11"/>
  </si>
  <si>
    <t>長寿者祝金贈呈</t>
    <rPh eb="5" sb="4">
      <t>キン</t>
    </rPh>
    <phoneticPr fontId="11"/>
  </si>
  <si>
    <t>夜間対応型訪問介護</t>
    <rPh eb="2" sb="0">
      <t>ヤカン</t>
    </rPh>
    <rPh eb="4" sb="2">
      <t>タイオウ</t>
    </rPh>
    <rPh eb="5" sb="4">
      <t>カタ</t>
    </rPh>
    <rPh eb="7" sb="5">
      <t>ホウモン</t>
    </rPh>
    <rPh eb="9" sb="7">
      <t>カイゴ</t>
    </rPh>
    <phoneticPr fontId="11"/>
  </si>
  <si>
    <t>満１００歳</t>
    <rPh eb="1" sb="0">
      <t>マン</t>
    </rPh>
    <rPh eb="5" sb="4">
      <t>サイ</t>
    </rPh>
    <phoneticPr fontId="11"/>
  </si>
  <si>
    <t>後期高齢者医療被保険者数</t>
    <rPh eb="2" sb="0">
      <t>コウキ</t>
    </rPh>
    <rPh eb="5" sb="2">
      <t>コウレイシャ</t>
    </rPh>
    <rPh eb="7" sb="5">
      <t>イリョウ</t>
    </rPh>
    <rPh eb="11" sb="7">
      <t>ヒホケンシャ</t>
    </rPh>
    <rPh eb="12" sb="11">
      <t>スウ</t>
    </rPh>
    <phoneticPr fontId="11"/>
  </si>
  <si>
    <t>事業者</t>
    <rPh eb="3" sb="0">
      <t>ジギョウシャ</t>
    </rPh>
    <phoneticPr fontId="11"/>
  </si>
  <si>
    <t>-</t>
  </si>
  <si>
    <t>指定管理者
社会福祉法人墨田区社会福祉事業団</t>
    <rPh eb="2" sb="0">
      <t>シテイ</t>
    </rPh>
    <rPh eb="5" sb="2">
      <t>カンリシャ</t>
    </rPh>
    <rPh eb="8" sb="6">
      <t>シャカイ</t>
    </rPh>
    <rPh eb="10" sb="8">
      <t>フクシ</t>
    </rPh>
    <rPh eb="12" sb="10">
      <t>ホウジン</t>
    </rPh>
    <rPh eb="15" sb="12">
      <t>スミダク</t>
    </rPh>
    <rPh eb="17" sb="15">
      <t>シャカイ</t>
    </rPh>
    <rPh eb="19" sb="17">
      <t>フクシ</t>
    </rPh>
    <rPh eb="22" sb="19">
      <t>ジギョウダン</t>
    </rPh>
    <phoneticPr fontId="11"/>
  </si>
  <si>
    <t>指定管理者　　　　　　　　　　　　　　　　社会福祉法人賛育会</t>
    <rPh eb="2" sb="0">
      <t>シテイ</t>
    </rPh>
    <rPh eb="5" sb="2">
      <t>カンリシャ</t>
    </rPh>
    <rPh eb="23" sb="21">
      <t>シャカイ</t>
    </rPh>
    <rPh eb="25" sb="23">
      <t>フクシ</t>
    </rPh>
    <rPh eb="27" sb="25">
      <t>ホウジン</t>
    </rPh>
    <phoneticPr fontId="11"/>
  </si>
  <si>
    <t>高齢者軽度生活援助サービス事業</t>
    <rPh eb="5" sb="3">
      <t>ケイド</t>
    </rPh>
    <rPh eb="7" sb="5">
      <t>セイカツ</t>
    </rPh>
    <rPh eb="9" sb="7">
      <t>エンジョ</t>
    </rPh>
    <rPh eb="15" sb="13">
      <t>ジギョウ</t>
    </rPh>
    <phoneticPr fontId="11"/>
  </si>
  <si>
    <t>各年1月1日現在</t>
    <phoneticPr fontId="11"/>
  </si>
  <si>
    <t>A</t>
    <phoneticPr fontId="11"/>
  </si>
  <si>
    <t>B</t>
    <phoneticPr fontId="11"/>
  </si>
  <si>
    <t>C</t>
    <phoneticPr fontId="11"/>
  </si>
  <si>
    <t>(A＋C)÷B</t>
    <phoneticPr fontId="11"/>
  </si>
  <si>
    <t>H20.3老人保健法廃止　H20.4後期高齢者医療制度開始</t>
    <rPh eb="7" sb="5">
      <t>ロウジン</t>
    </rPh>
    <rPh eb="10" sb="7">
      <t>ホケンホウ</t>
    </rPh>
    <rPh eb="12" sb="10">
      <t>ハイシ</t>
    </rPh>
    <rPh eb="20" sb="18">
      <t>コウキ</t>
    </rPh>
    <rPh eb="23" sb="20">
      <t>コウレイシャ</t>
    </rPh>
    <rPh eb="25" sb="23">
      <t>イリョウ</t>
    </rPh>
    <rPh eb="27" sb="25">
      <t>セイド</t>
    </rPh>
    <rPh eb="29" sb="27">
      <t>カイシ</t>
    </rPh>
    <phoneticPr fontId="11"/>
  </si>
  <si>
    <t>H19.6.30事業廃止</t>
    <rPh eb="10" sb="8">
      <t>ジギョウ</t>
    </rPh>
    <rPh eb="12" sb="10">
      <t>ハイシ</t>
    </rPh>
    <phoneticPr fontId="11"/>
  </si>
  <si>
    <t>いきいきプラザ</t>
    <phoneticPr fontId="11"/>
  </si>
  <si>
    <t xml:space="preserve">     〃    (菖蒲)</t>
    <phoneticPr fontId="11"/>
  </si>
  <si>
    <t>配分金</t>
    <phoneticPr fontId="11"/>
  </si>
  <si>
    <t>定期巡回・随時対応型訪問介護看護</t>
    <rPh eb="2" sb="0">
      <t>テイキ</t>
    </rPh>
    <rPh eb="4" sb="2">
      <t>ジュンカイ</t>
    </rPh>
    <rPh eb="7" sb="5">
      <t>ズイジ</t>
    </rPh>
    <rPh eb="10" sb="7">
      <t>タイオウガタ</t>
    </rPh>
    <rPh eb="12" sb="10">
      <t>ホウモン</t>
    </rPh>
    <rPh eb="14" sb="12">
      <t>カイゴ</t>
    </rPh>
    <rPh eb="16" sb="14">
      <t>カンゴ</t>
    </rPh>
    <phoneticPr fontId="11"/>
  </si>
  <si>
    <t>（11）  介護保険認定状況</t>
    <rPh eb="8" sb="6">
      <t>カイゴ</t>
    </rPh>
    <rPh eb="10" sb="8">
      <t>ホケン</t>
    </rPh>
    <rPh eb="12" sb="10">
      <t>ニンテイ</t>
    </rPh>
    <rPh eb="14" sb="12">
      <t>ジョウキョウ</t>
    </rPh>
    <phoneticPr fontId="11"/>
  </si>
  <si>
    <t>区分</t>
    <phoneticPr fontId="11"/>
  </si>
  <si>
    <t>地域密着型介護老人福祉施設</t>
    <rPh eb="2" sb="0">
      <t>チイキ</t>
    </rPh>
    <rPh eb="5" sb="2">
      <t>ミッチャクガタ</t>
    </rPh>
    <rPh eb="7" sb="5">
      <t>カイゴ</t>
    </rPh>
    <rPh eb="9" sb="7">
      <t>ロウジン</t>
    </rPh>
    <rPh eb="11" sb="9">
      <t>フクシ</t>
    </rPh>
    <rPh eb="13" sb="11">
      <t>シセツ</t>
    </rPh>
    <phoneticPr fontId="11"/>
  </si>
  <si>
    <t>定期巡回・随時対応型訪問介護看護</t>
    <rPh eb="2" sb="0">
      <t>テイキ</t>
    </rPh>
    <rPh eb="4" sb="2">
      <t>ジュンカイ</t>
    </rPh>
    <rPh eb="7" sb="5">
      <t>ズイジ</t>
    </rPh>
    <rPh eb="9" sb="7">
      <t>タイオウ</t>
    </rPh>
    <rPh eb="10" sb="9">
      <t>ガタ</t>
    </rPh>
    <rPh eb="12" sb="10">
      <t>ホウモン</t>
    </rPh>
    <rPh eb="14" sb="12">
      <t>カイゴ</t>
    </rPh>
    <rPh eb="16" sb="14">
      <t>カンゴ</t>
    </rPh>
    <phoneticPr fontId="11"/>
  </si>
  <si>
    <t>所管課</t>
    <rPh eb="2" sb="0">
      <t>ショカン</t>
    </rPh>
    <rPh eb="3" sb="2">
      <t>カ</t>
    </rPh>
    <phoneticPr fontId="11"/>
  </si>
  <si>
    <t>タイトル</t>
    <phoneticPr fontId="11"/>
  </si>
  <si>
    <t>窓口課</t>
    <rPh eb="2" sb="0">
      <t>マドグチ</t>
    </rPh>
    <rPh eb="3" sb="2">
      <t>カ</t>
    </rPh>
    <phoneticPr fontId="11"/>
  </si>
  <si>
    <t>高齢者福祉課</t>
    <rPh eb="3" sb="0">
      <t>コウレイシャ</t>
    </rPh>
    <rPh eb="5" sb="3">
      <t>フクシ</t>
    </rPh>
    <rPh eb="6" sb="5">
      <t>カ</t>
    </rPh>
    <phoneticPr fontId="11"/>
  </si>
  <si>
    <t>延施設利用者</t>
    <rPh eb="1" sb="0">
      <t>ノベ</t>
    </rPh>
    <rPh eb="3" sb="1">
      <t>シセツ</t>
    </rPh>
    <rPh eb="5" sb="3">
      <t>リヨウ</t>
    </rPh>
    <rPh eb="6" sb="5">
      <t>シャ</t>
    </rPh>
    <phoneticPr fontId="11"/>
  </si>
  <si>
    <t>延施設利用者</t>
    <rPh eb="1" sb="0">
      <t>ノベ</t>
    </rPh>
    <phoneticPr fontId="11"/>
  </si>
  <si>
    <t>現物延支給件数</t>
    <rPh eb="3" sb="2">
      <t>ノベ</t>
    </rPh>
    <rPh eb="6" sb="5">
      <t>ケン</t>
    </rPh>
    <phoneticPr fontId="11"/>
  </si>
  <si>
    <t>現金延支給件数</t>
    <rPh eb="3" sb="2">
      <t>ノベ</t>
    </rPh>
    <rPh eb="6" sb="5">
      <t>ケン</t>
    </rPh>
    <phoneticPr fontId="11"/>
  </si>
  <si>
    <t>タイトル</t>
    <phoneticPr fontId="11"/>
  </si>
  <si>
    <t>認知症対応型共同生活介護</t>
    <phoneticPr fontId="11"/>
  </si>
  <si>
    <t>地域密着型特定施設入居者生活介護</t>
    <phoneticPr fontId="11"/>
  </si>
  <si>
    <t>利用者数</t>
    <rPh eb="2" sb="0">
      <t>リヨウ</t>
    </rPh>
    <rPh eb="3" sb="2">
      <t>シャ</t>
    </rPh>
    <rPh eb="4" sb="3">
      <t>カズ</t>
    </rPh>
    <phoneticPr fontId="11"/>
  </si>
  <si>
    <t>居宅サービス計画給付費</t>
    <rPh eb="2" sb="0">
      <t>キョタク</t>
    </rPh>
    <rPh eb="8" sb="6">
      <t>ケイカク</t>
    </rPh>
    <rPh eb="10" sb="8">
      <t>キュウフ</t>
    </rPh>
    <rPh eb="11" sb="10">
      <t>ヒ</t>
    </rPh>
    <phoneticPr fontId="11"/>
  </si>
  <si>
    <t>福祉用具購入費</t>
    <rPh eb="2" sb="0">
      <t>フクシ</t>
    </rPh>
    <rPh eb="4" sb="2">
      <t>ヨウグ</t>
    </rPh>
    <rPh eb="6" sb="4">
      <t>コウニュウ</t>
    </rPh>
    <rPh eb="7" sb="6">
      <t>ヒ</t>
    </rPh>
    <phoneticPr fontId="11"/>
  </si>
  <si>
    <t>住宅改修費</t>
    <rPh eb="2" sb="0">
      <t>ジュウタク</t>
    </rPh>
    <rPh eb="4" sb="2">
      <t>カイシュウ</t>
    </rPh>
    <rPh eb="5" sb="4">
      <t>ヒ</t>
    </rPh>
    <phoneticPr fontId="11"/>
  </si>
  <si>
    <t>高額医療合算介護サービス費</t>
    <rPh eb="2" sb="0">
      <t>コウガク</t>
    </rPh>
    <rPh eb="4" sb="2">
      <t>イリョウ</t>
    </rPh>
    <rPh eb="6" sb="4">
      <t>ガッサン</t>
    </rPh>
    <rPh eb="8" sb="6">
      <t>カイゴ</t>
    </rPh>
    <rPh eb="13" sb="12">
      <t>ヒ</t>
    </rPh>
    <phoneticPr fontId="11"/>
  </si>
  <si>
    <t>高額介護サービス費</t>
    <rPh eb="2" sb="0">
      <t>コウガク</t>
    </rPh>
    <rPh eb="4" sb="2">
      <t>カイゴ</t>
    </rPh>
    <rPh eb="9" sb="8">
      <t>ヒ</t>
    </rPh>
    <phoneticPr fontId="11"/>
  </si>
  <si>
    <t>地域密着型特定施設入居者生活介護</t>
    <rPh eb="2" sb="0">
      <t>チイキ</t>
    </rPh>
    <rPh eb="5" sb="2">
      <t>ミッチャクガタ</t>
    </rPh>
    <rPh eb="7" sb="5">
      <t>トクテイ</t>
    </rPh>
    <rPh eb="9" sb="7">
      <t>シセツ</t>
    </rPh>
    <rPh eb="10" sb="9">
      <t>イリ</t>
    </rPh>
    <rPh eb="11" sb="10">
      <t>キョ</t>
    </rPh>
    <rPh eb="12" sb="11">
      <t>シャ</t>
    </rPh>
    <rPh eb="14" sb="12">
      <t>セイカツ</t>
    </rPh>
    <rPh eb="16" sb="14">
      <t>カイゴ</t>
    </rPh>
    <phoneticPr fontId="11"/>
  </si>
  <si>
    <t>(注）高額医療合算介護サービス費は平成22年度から給付開始</t>
    <rPh eb="2" sb="1">
      <t>チュウ</t>
    </rPh>
    <rPh eb="5" sb="3">
      <t>コウガク</t>
    </rPh>
    <rPh eb="7" sb="5">
      <t>イリョウ</t>
    </rPh>
    <rPh eb="9" sb="7">
      <t>ガッサン</t>
    </rPh>
    <rPh eb="11" sb="9">
      <t>カイゴ</t>
    </rPh>
    <rPh eb="16" sb="15">
      <t>ヒ</t>
    </rPh>
    <rPh eb="19" sb="17">
      <t>ヘイセイ</t>
    </rPh>
    <rPh eb="23" sb="21">
      <t>ネンド</t>
    </rPh>
    <rPh eb="27" sb="25">
      <t>キュウフ</t>
    </rPh>
    <rPh eb="29" sb="27">
      <t>カイシ</t>
    </rPh>
    <phoneticPr fontId="11"/>
  </si>
  <si>
    <t>(注）地域密着型特定施設入居者生活介護、地域密着型介護老人福祉施設、定期巡回・随時対応型
　　　訪問介護看護、複合型サービスは平成24年度から給付開始</t>
    <rPh eb="2" sb="1">
      <t>チュウ</t>
    </rPh>
    <rPh eb="5" sb="3">
      <t>チイキ</t>
    </rPh>
    <rPh eb="8" sb="5">
      <t>ミッチャクガタ</t>
    </rPh>
    <rPh eb="10" sb="8">
      <t>トクテイ</t>
    </rPh>
    <rPh eb="12" sb="10">
      <t>シセツ</t>
    </rPh>
    <rPh eb="15" sb="12">
      <t>ニュウキョシャ</t>
    </rPh>
    <rPh eb="17" sb="15">
      <t>セイカツ</t>
    </rPh>
    <rPh eb="19" sb="17">
      <t>カイゴ</t>
    </rPh>
    <rPh eb="22" sb="20">
      <t>チイキ</t>
    </rPh>
    <rPh eb="25" sb="22">
      <t>ミッチャクガタ</t>
    </rPh>
    <rPh eb="27" sb="25">
      <t>カイゴ</t>
    </rPh>
    <rPh eb="29" sb="27">
      <t>ロウジン</t>
    </rPh>
    <rPh eb="31" sb="29">
      <t>フクシ</t>
    </rPh>
    <rPh eb="33" sb="31">
      <t>シセツ</t>
    </rPh>
    <rPh eb="36" sb="34">
      <t>テイキ</t>
    </rPh>
    <rPh eb="38" sb="36">
      <t>ジュンカイ</t>
    </rPh>
    <rPh eb="41" sb="39">
      <t>ズイジ</t>
    </rPh>
    <rPh eb="44" sb="41">
      <t>タイオウガタ</t>
    </rPh>
    <rPh eb="50" sb="48">
      <t>ホウモン</t>
    </rPh>
    <rPh eb="51" sb="50">
      <t>スケ</t>
    </rPh>
    <rPh eb="52" sb="51">
      <t>ユズル</t>
    </rPh>
    <rPh eb="54" sb="52">
      <t>カンゴ</t>
    </rPh>
    <rPh eb="58" sb="55">
      <t>フクゴウガタ</t>
    </rPh>
    <rPh eb="65" sb="63">
      <t>ヘイセイ</t>
    </rPh>
    <rPh eb="69" sb="67">
      <t>ネンド</t>
    </rPh>
    <rPh eb="73" sb="71">
      <t>キュウフ</t>
    </rPh>
    <rPh eb="75" sb="73">
      <t>カイシ</t>
    </rPh>
    <phoneticPr fontId="11"/>
  </si>
  <si>
    <t>2年に1回一斉交付</t>
    <rPh eb="2" sb="1">
      <t>ネン</t>
    </rPh>
    <rPh eb="5" sb="4">
      <t>カイ</t>
    </rPh>
    <rPh eb="7" sb="5">
      <t>イッセイ</t>
    </rPh>
    <rPh eb="9" sb="7">
      <t>コウフ</t>
    </rPh>
    <phoneticPr fontId="11"/>
  </si>
  <si>
    <t>H2.6開始（公立保育園含む）
※区立保育園：事業内容の変更のため平成25年度以降は、地域交流事業として実施(実績含まず。）</t>
    <rPh eb="9" sb="7">
      <t>コウリツ</t>
    </rPh>
    <rPh eb="12" sb="9">
      <t>ホイクエン</t>
    </rPh>
    <rPh eb="13" sb="12">
      <t>フク</t>
    </rPh>
    <rPh eb="41" sb="39">
      <t>イコウ</t>
    </rPh>
    <rPh eb="57" sb="55">
      <t>ジッセキ</t>
    </rPh>
    <rPh eb="58" sb="57">
      <t>フク</t>
    </rPh>
    <phoneticPr fontId="11"/>
  </si>
  <si>
    <t>開設年月日</t>
    <rPh eb="2" sb="0">
      <t>カイセツ</t>
    </rPh>
    <rPh eb="3" sb="2">
      <t>ネン</t>
    </rPh>
    <rPh eb="4" sb="3">
      <t>ツキ</t>
    </rPh>
    <rPh eb="5" sb="4">
      <t>ヒ</t>
    </rPh>
    <phoneticPr fontId="11"/>
  </si>
  <si>
    <t>高齢者補聴器購入費助成</t>
    <rPh eb="3" sb="0">
      <t>コウレイシャ</t>
    </rPh>
    <rPh eb="6" sb="3">
      <t>ホチョウキ</t>
    </rPh>
    <rPh eb="9" sb="6">
      <t>コウニュウヒ</t>
    </rPh>
    <rPh eb="11" sb="9">
      <t>ジョセイ</t>
    </rPh>
    <phoneticPr fontId="11"/>
  </si>
  <si>
    <t>支給決定者数</t>
    <rPh eb="2" sb="0">
      <t>シキュウ</t>
    </rPh>
    <rPh eb="4" sb="2">
      <t>ケッテイ</t>
    </rPh>
    <rPh eb="5" sb="4">
      <t>シャ</t>
    </rPh>
    <rPh eb="6" sb="5">
      <t>スウ</t>
    </rPh>
    <phoneticPr fontId="11"/>
  </si>
  <si>
    <t>支出件数</t>
    <rPh eb="2" sb="0">
      <t>シシュツ</t>
    </rPh>
    <rPh eb="4" sb="2">
      <t>ケンスウ</t>
    </rPh>
    <phoneticPr fontId="11"/>
  </si>
  <si>
    <t>地域密着型通所介護</t>
    <rPh eb="2" sb="0">
      <t>チイキ</t>
    </rPh>
    <rPh eb="5" sb="2">
      <t>ミッチャクガタ</t>
    </rPh>
    <rPh eb="9" sb="5">
      <t>ツウショカイゴ</t>
    </rPh>
    <phoneticPr fontId="11"/>
  </si>
  <si>
    <t>複合型サービス(看護小規模多機能型居宅介護)</t>
    <rPh eb="3" sb="0">
      <t>フクゴウガタ</t>
    </rPh>
    <rPh eb="10" sb="8">
      <t>カンゴ</t>
    </rPh>
    <phoneticPr fontId="11"/>
  </si>
  <si>
    <t>指定管理者　　　　　　　　　　　　　　　　社会福祉法人カメリア会</t>
    <rPh eb="2" sb="0">
      <t>シテイ</t>
    </rPh>
    <rPh eb="5" sb="2">
      <t>カンリシャ</t>
    </rPh>
    <rPh eb="23" sb="21">
      <t>シャカイ</t>
    </rPh>
    <rPh eb="25" sb="23">
      <t>フクシ</t>
    </rPh>
    <rPh eb="27" sb="25">
      <t>ホウジン</t>
    </rPh>
    <rPh eb="32" sb="31">
      <t>カイ</t>
    </rPh>
    <phoneticPr fontId="11"/>
  </si>
  <si>
    <t>タイトル</t>
  </si>
  <si>
    <t>特例第3段階</t>
  </si>
  <si>
    <t>所管課</t>
  </si>
  <si>
    <t>単位：円</t>
  </si>
  <si>
    <t>第１段階</t>
  </si>
  <si>
    <t>第２段階</t>
  </si>
  <si>
    <t>第３段階</t>
  </si>
  <si>
    <t>特例第4段階</t>
  </si>
  <si>
    <t>第４段階</t>
  </si>
  <si>
    <t>第５段階</t>
  </si>
  <si>
    <t>第６段階</t>
  </si>
  <si>
    <t>第７段階</t>
  </si>
  <si>
    <t>第８段階</t>
  </si>
  <si>
    <t>第９段階</t>
  </si>
  <si>
    <t>第１０段階</t>
  </si>
  <si>
    <t>第１１段階</t>
  </si>
  <si>
    <t>第１２段階</t>
  </si>
  <si>
    <t>第１３段階</t>
  </si>
  <si>
    <t>合計</t>
  </si>
  <si>
    <t>（注）1 現年度分（特別徴収、普通徴収（過年度含む））の保険料を記載してある。</t>
  </si>
  <si>
    <t>（5）  シルバー人材センター</t>
    <rPh eb="11" sb="9">
      <t>ジンザイ</t>
    </rPh>
    <phoneticPr fontId="11"/>
  </si>
  <si>
    <t>（4） 作業所</t>
    <rPh eb="6" sb="4">
      <t>サギョウ</t>
    </rPh>
    <rPh eb="7" sb="6">
      <t>ジョ</t>
    </rPh>
    <phoneticPr fontId="11"/>
  </si>
  <si>
    <t>（注）向島作業所は平成１６年４月に、緑作業所は平成１７年４月にシルバー人材センターに移管された。</t>
    <rPh eb="2" sb="1">
      <t>チュウ</t>
    </rPh>
    <rPh eb="5" sb="3">
      <t>ムコウジマ</t>
    </rPh>
    <rPh eb="7" sb="5">
      <t>サギョウ</t>
    </rPh>
    <rPh eb="8" sb="7">
      <t>ショ</t>
    </rPh>
    <rPh eb="11" sb="9">
      <t>ヘイセイ</t>
    </rPh>
    <rPh eb="14" sb="13">
      <t>ネン</t>
    </rPh>
    <rPh eb="16" sb="15">
      <t>ガツ</t>
    </rPh>
    <rPh eb="19" sb="18">
      <t>ミドリ</t>
    </rPh>
    <rPh eb="21" sb="19">
      <t>サギョウ</t>
    </rPh>
    <rPh eb="22" sb="21">
      <t>ショ</t>
    </rPh>
    <rPh eb="25" sb="23">
      <t>ヘイセイ</t>
    </rPh>
    <rPh eb="28" sb="27">
      <t>ネン</t>
    </rPh>
    <rPh eb="30" sb="29">
      <t>ガツ</t>
    </rPh>
    <rPh eb="37" sb="35">
      <t>ジンザイ</t>
    </rPh>
    <rPh eb="44" sb="42">
      <t>イカン</t>
    </rPh>
    <phoneticPr fontId="11"/>
  </si>
  <si>
    <t>（6）  各種高齢者関係統計</t>
    <rPh eb="7" sb="5">
      <t>カクシュ</t>
    </rPh>
    <rPh eb="10" sb="7">
      <t>コウレイシャ</t>
    </rPh>
    <rPh eb="12" sb="10">
      <t>カンケイ</t>
    </rPh>
    <rPh eb="14" sb="12">
      <t>トウケイ</t>
    </rPh>
    <phoneticPr fontId="11"/>
  </si>
  <si>
    <t>介護保険課</t>
    <phoneticPr fontId="11"/>
  </si>
  <si>
    <t>（10）  介護保険料（純収入額）</t>
    <phoneticPr fontId="11"/>
  </si>
  <si>
    <t>（12）  介護保険給付実績</t>
    <rPh eb="8" sb="6">
      <t>カイゴ</t>
    </rPh>
    <rPh eb="10" sb="8">
      <t>ホケン</t>
    </rPh>
    <rPh eb="12" sb="10">
      <t>キュウフ</t>
    </rPh>
    <rPh eb="14" sb="12">
      <t>ジッセキ</t>
    </rPh>
    <phoneticPr fontId="11"/>
  </si>
  <si>
    <t>（9）  介護保険被保険者数</t>
    <rPh eb="7" sb="5">
      <t>カイゴ</t>
    </rPh>
    <rPh eb="9" sb="7">
      <t>ホケン</t>
    </rPh>
    <rPh eb="13" sb="9">
      <t>ヒホケンシャ</t>
    </rPh>
    <rPh eb="14" sb="13">
      <t>カズ</t>
    </rPh>
    <phoneticPr fontId="11"/>
  </si>
  <si>
    <t>年度末設置台数</t>
    <rPh eb="3" sb="0">
      <t>ネンドマツ</t>
    </rPh>
    <rPh eb="5" sb="3">
      <t>セッチ</t>
    </rPh>
    <rPh eb="7" sb="5">
      <t>ダイスウ</t>
    </rPh>
    <phoneticPr fontId="11"/>
  </si>
  <si>
    <t>特定施設入居者生活介護(短期利用型含む)</t>
    <rPh eb="2" sb="0">
      <t>トクテイ</t>
    </rPh>
    <rPh eb="4" sb="2">
      <t>シセツ</t>
    </rPh>
    <rPh eb="6" sb="4">
      <t>ニュウキョ</t>
    </rPh>
    <rPh eb="7" sb="6">
      <t>シャ</t>
    </rPh>
    <rPh eb="9" sb="7">
      <t>セイカツ</t>
    </rPh>
    <rPh eb="11" sb="9">
      <t>カイゴ</t>
    </rPh>
    <rPh eb="14" sb="12">
      <t>タンキ</t>
    </rPh>
    <rPh eb="17" sb="14">
      <t>リヨウガタ</t>
    </rPh>
    <rPh eb="18" sb="17">
      <t>フク</t>
    </rPh>
    <phoneticPr fontId="11"/>
  </si>
  <si>
    <t>回</t>
    <rPh eb="1" sb="0">
      <t>カイ</t>
    </rPh>
    <phoneticPr fontId="11"/>
  </si>
  <si>
    <t>利用件数</t>
    <rPh eb="2" sb="0">
      <t>リヨウ</t>
    </rPh>
    <rPh eb="4" sb="2">
      <t>ケンスウ</t>
    </rPh>
    <phoneticPr fontId="11"/>
  </si>
  <si>
    <t>申請件数</t>
    <rPh eb="2" sb="0">
      <t>シンセイ</t>
    </rPh>
    <rPh eb="4" sb="2">
      <t>ケンスウ</t>
    </rPh>
    <phoneticPr fontId="11"/>
  </si>
  <si>
    <t>Ｈ12開始</t>
    <rPh eb="5" sb="3">
      <t>カイシ</t>
    </rPh>
    <phoneticPr fontId="11"/>
  </si>
  <si>
    <t>居宅介護支援事業所</t>
    <rPh eb="2" sb="0">
      <t>キョタク</t>
    </rPh>
    <rPh eb="4" sb="2">
      <t>カイゴ</t>
    </rPh>
    <rPh eb="6" sb="4">
      <t>シエン</t>
    </rPh>
    <rPh eb="9" sb="6">
      <t>ジギョウショ</t>
    </rPh>
    <phoneticPr fontId="11"/>
  </si>
  <si>
    <t>地域密着型通所介護(※)</t>
    <rPh eb="2" sb="0">
      <t>チイキ</t>
    </rPh>
    <rPh eb="5" sb="2">
      <t>ミッチャクガタ</t>
    </rPh>
    <rPh eb="9" sb="5">
      <t>ツウショカイゴ</t>
    </rPh>
    <phoneticPr fontId="11"/>
  </si>
  <si>
    <t>※　地域密着型通所介護は平成28年度から給付開始</t>
    <rPh eb="4" sb="2">
      <t>チイキ</t>
    </rPh>
    <rPh eb="7" sb="4">
      <t>ミッチャクガタ</t>
    </rPh>
    <rPh eb="11" sb="7">
      <t>ツウショカイゴ</t>
    </rPh>
    <rPh eb="14" sb="12">
      <t>ヘイセイ</t>
    </rPh>
    <rPh eb="18" sb="16">
      <t>ネンド</t>
    </rPh>
    <rPh eb="22" sb="20">
      <t>キュウフ</t>
    </rPh>
    <rPh eb="24" sb="22">
      <t>カイシ</t>
    </rPh>
    <phoneticPr fontId="11"/>
  </si>
  <si>
    <t>(公社)墨田区シルバー人材センター</t>
    <rPh eb="3" sb="1">
      <t>コウシャ</t>
    </rPh>
    <phoneticPr fontId="11"/>
  </si>
  <si>
    <t>(公社)墨田区シルバー人材センター</t>
    <rPh eb="3" sb="1">
      <t>コウシャ</t>
    </rPh>
    <rPh eb="7" sb="4">
      <t>スミダク</t>
    </rPh>
    <rPh eb="13" sb="11">
      <t>ジンザイ</t>
    </rPh>
    <phoneticPr fontId="11"/>
  </si>
  <si>
    <t>（7）  特別養護老人ホーム</t>
    <rPh eb="7" sb="5">
      <t>トクベツ</t>
    </rPh>
    <rPh eb="9" sb="7">
      <t>ヨウゴ</t>
    </rPh>
    <rPh eb="11" sb="9">
      <t>ロウジン</t>
    </rPh>
    <phoneticPr fontId="11"/>
  </si>
  <si>
    <t>区　分</t>
    <rPh eb="1" sb="0">
      <t>ク</t>
    </rPh>
    <rPh eb="3" sb="2">
      <t>ブン</t>
    </rPh>
    <phoneticPr fontId="11"/>
  </si>
  <si>
    <t>区　立</t>
    <rPh eb="1" sb="0">
      <t>ク</t>
    </rPh>
    <rPh eb="3" sb="2">
      <t>タテ</t>
    </rPh>
    <phoneticPr fontId="11"/>
  </si>
  <si>
    <t>法　　人　　立</t>
    <rPh eb="1" sb="0">
      <t>ホウ</t>
    </rPh>
    <rPh eb="4" sb="3">
      <t>ヒト</t>
    </rPh>
    <rPh eb="7" sb="6">
      <t>リツ</t>
    </rPh>
    <phoneticPr fontId="11"/>
  </si>
  <si>
    <t>1　東京清風園</t>
    <rPh eb="4" sb="2">
      <t>トウキョウ</t>
    </rPh>
    <rPh eb="6" sb="4">
      <t>セイフウ</t>
    </rPh>
    <rPh eb="7" sb="6">
      <t>エン</t>
    </rPh>
    <phoneticPr fontId="11"/>
  </si>
  <si>
    <t>158床</t>
    <rPh eb="4" sb="3">
      <t>ユカ</t>
    </rPh>
    <phoneticPr fontId="11"/>
  </si>
  <si>
    <t>3　和翔苑</t>
  </si>
  <si>
    <t>6　木下川吾亦紅</t>
  </si>
  <si>
    <t>横網2-1-11</t>
  </si>
  <si>
    <t>両国2-5-13</t>
  </si>
  <si>
    <t>90床</t>
    <rPh eb="3" sb="2">
      <t>ユカ</t>
    </rPh>
    <phoneticPr fontId="11"/>
  </si>
  <si>
    <t>単位：人  各年度末</t>
    <rPh eb="2" sb="0">
      <t>タンイ</t>
    </rPh>
    <rPh eb="4" sb="3">
      <t>ヒト</t>
    </rPh>
    <phoneticPr fontId="11"/>
  </si>
  <si>
    <t>〈参考〉自立（非該当）</t>
    <rPh eb="3" sb="1">
      <t>サンコウ</t>
    </rPh>
    <rPh eb="6" sb="4">
      <t>ジリツ</t>
    </rPh>
    <rPh eb="10" sb="7">
      <t>ヒガイトウ</t>
    </rPh>
    <phoneticPr fontId="11"/>
  </si>
  <si>
    <t>（注）自立（非該当）は、各年度内に審査及び判定された延べ人数である。</t>
    <rPh eb="2" sb="1">
      <t>チュウ</t>
    </rPh>
    <rPh eb="5" sb="3">
      <t>ジリツ</t>
    </rPh>
    <rPh eb="9" sb="6">
      <t>ヒガイトウ</t>
    </rPh>
    <rPh eb="13" sb="12">
      <t>カク</t>
    </rPh>
    <rPh eb="16" sb="13">
      <t>ネンドナイ</t>
    </rPh>
    <rPh eb="19" sb="17">
      <t>シンサ</t>
    </rPh>
    <rPh eb="20" sb="19">
      <t>オヨ</t>
    </rPh>
    <rPh eb="23" sb="21">
      <t>ハンテイ</t>
    </rPh>
    <rPh eb="27" sb="26">
      <t>ノベ</t>
    </rPh>
    <rPh eb="30" sb="28">
      <t>ニンズウ</t>
    </rPh>
    <phoneticPr fontId="11"/>
  </si>
  <si>
    <t>高齢者配食みまもりサービス</t>
    <rPh eb="3" sb="0">
      <t>コウレイシャ</t>
    </rPh>
    <rPh eb="4" sb="3">
      <t>ハイ</t>
    </rPh>
    <rPh eb="5" sb="4">
      <t>ショク</t>
    </rPh>
    <phoneticPr fontId="11"/>
  </si>
  <si>
    <t>鉄骨・鉄筋コンクリート造
地上6階</t>
    <rPh eb="2" sb="0">
      <t>テッコツ</t>
    </rPh>
    <rPh eb="5" sb="3">
      <t>テッキン</t>
    </rPh>
    <rPh eb="12" sb="11">
      <t>ヅク</t>
    </rPh>
    <rPh eb="15" sb="13">
      <t>チジョウ</t>
    </rPh>
    <rPh eb="17" sb="16">
      <t>カイ</t>
    </rPh>
    <phoneticPr fontId="11"/>
  </si>
  <si>
    <t>鉄筋コンクリート造
地上4階、地下1階</t>
    <rPh eb="2" sb="0">
      <t>テッキン</t>
    </rPh>
    <rPh eb="9" sb="8">
      <t>ヅク</t>
    </rPh>
    <rPh eb="12" sb="10">
      <t>チジョウ</t>
    </rPh>
    <rPh eb="14" sb="13">
      <t>カイ</t>
    </rPh>
    <rPh eb="17" sb="15">
      <t>チカ</t>
    </rPh>
    <rPh eb="19" sb="18">
      <t>カイ</t>
    </rPh>
    <phoneticPr fontId="11"/>
  </si>
  <si>
    <t>地上9階</t>
    <rPh eb="2" sb="0">
      <t>チジョウ</t>
    </rPh>
    <rPh eb="4" sb="3">
      <t>カイ</t>
    </rPh>
    <phoneticPr fontId="11"/>
  </si>
  <si>
    <t>鉄筋コンクリート造
地上4階</t>
    <rPh eb="2" sb="0">
      <t>テッキン</t>
    </rPh>
    <rPh eb="9" sb="8">
      <t>ヅク</t>
    </rPh>
    <rPh eb="12" sb="10">
      <t>チジョウ</t>
    </rPh>
    <rPh eb="14" sb="13">
      <t>カイ</t>
    </rPh>
    <phoneticPr fontId="11"/>
  </si>
  <si>
    <t>鉄骨造
地上5階</t>
    <rPh eb="2" sb="0">
      <t>テッコツ</t>
    </rPh>
    <rPh eb="3" sb="2">
      <t>ヅク</t>
    </rPh>
    <rPh eb="6" sb="4">
      <t>チジョウ</t>
    </rPh>
    <rPh eb="8" sb="7">
      <t>カイ</t>
    </rPh>
    <phoneticPr fontId="11"/>
  </si>
  <si>
    <t>S56.12
(H24.5移転)</t>
    <rPh eb="15" sb="13">
      <t>イテン</t>
    </rPh>
    <phoneticPr fontId="11"/>
  </si>
  <si>
    <t>100床</t>
    <rPh eb="4" sb="3">
      <t>ユカ</t>
    </rPh>
    <phoneticPr fontId="11"/>
  </si>
  <si>
    <t>(注)住民基本台帳に基づく日本人の人数である。</t>
    <phoneticPr fontId="11"/>
  </si>
  <si>
    <t>社会福祉法人　カメリア会</t>
    <rPh eb="2" sb="0">
      <t>シャカイ</t>
    </rPh>
    <rPh eb="4" sb="2">
      <t>フクシ</t>
    </rPh>
    <rPh eb="6" sb="4">
      <t>ホウジン</t>
    </rPh>
    <rPh eb="12" sb="11">
      <t>カイ</t>
    </rPh>
    <phoneticPr fontId="11"/>
  </si>
  <si>
    <t>平成30年度</t>
    <rPh eb="2" sb="0">
      <t>ヘイセイ</t>
    </rPh>
    <rPh eb="5" sb="4">
      <t>ネンド</t>
    </rPh>
    <rPh eb="6" sb="5">
      <t>ド</t>
    </rPh>
    <phoneticPr fontId="11"/>
  </si>
  <si>
    <t>介護医療院</t>
    <rPh eb="2" sb="0">
      <t>カイゴ</t>
    </rPh>
    <rPh eb="4" sb="2">
      <t>イリョウ</t>
    </rPh>
    <rPh eb="5" sb="4">
      <t>イン</t>
    </rPh>
    <phoneticPr fontId="11"/>
  </si>
  <si>
    <t>日</t>
    <rPh eb="1" sb="0">
      <t>ニチ</t>
    </rPh>
    <phoneticPr fontId="11"/>
  </si>
  <si>
    <t>(注)介護医療院は平成30年度から給付開始</t>
    <rPh eb="2" sb="1">
      <t>チュウ</t>
    </rPh>
    <rPh eb="5" sb="3">
      <t>カイゴ</t>
    </rPh>
    <rPh eb="7" sb="5">
      <t>イリョウ</t>
    </rPh>
    <rPh eb="8" sb="7">
      <t>イン</t>
    </rPh>
    <rPh eb="11" sb="9">
      <t>ヘイセイ</t>
    </rPh>
    <rPh eb="15" sb="13">
      <t>ネンド</t>
    </rPh>
    <rPh eb="19" sb="17">
      <t>キュウフ</t>
    </rPh>
    <rPh eb="21" sb="19">
      <t>カイシ</t>
    </rPh>
    <phoneticPr fontId="11"/>
  </si>
  <si>
    <t>第１４段階</t>
  </si>
  <si>
    <t>第１５段階</t>
  </si>
  <si>
    <t>地域密着型介護老人福祉施設入所者生活介護</t>
    <rPh eb="2" sb="0">
      <t>チイキ</t>
    </rPh>
    <rPh eb="5" sb="2">
      <t>ミッチャクガタ</t>
    </rPh>
    <rPh eb="7" sb="5">
      <t>カイゴ</t>
    </rPh>
    <rPh eb="9" sb="7">
      <t>ロウジン</t>
    </rPh>
    <rPh eb="11" sb="9">
      <t>フクシ</t>
    </rPh>
    <rPh eb="13" sb="11">
      <t>シセツ</t>
    </rPh>
    <rPh eb="16" sb="13">
      <t>ニュウショシャ</t>
    </rPh>
    <rPh eb="18" sb="16">
      <t>セイカツ</t>
    </rPh>
    <rPh eb="20" sb="18">
      <t>カイゴ</t>
    </rPh>
    <phoneticPr fontId="11"/>
  </si>
  <si>
    <t>介護医療院</t>
    <rPh eb="2" sb="0">
      <t>カイゴ</t>
    </rPh>
    <rPh eb="4" sb="2">
      <t>イリョウ</t>
    </rPh>
    <rPh eb="5" sb="4">
      <t>イン</t>
    </rPh>
    <phoneticPr fontId="11"/>
  </si>
  <si>
    <t>H20.7開始</t>
    <rPh eb="7" sb="5">
      <t>カイシ</t>
    </rPh>
    <phoneticPr fontId="11"/>
  </si>
  <si>
    <t>H12.4開始</t>
    <rPh eb="7" sb="5">
      <t>カイシ</t>
    </rPh>
    <phoneticPr fontId="11"/>
  </si>
  <si>
    <t>（8）  介護保険区内指定事業所数</t>
    <rPh eb="7" sb="5">
      <t>カイゴ</t>
    </rPh>
    <rPh eb="9" sb="7">
      <t>ホケン</t>
    </rPh>
    <rPh eb="11" sb="9">
      <t>クナイ</t>
    </rPh>
    <rPh eb="13" sb="11">
      <t>シテイ</t>
    </rPh>
    <rPh eb="16" sb="13">
      <t>ジギョウショ</t>
    </rPh>
    <rPh eb="17" sb="16">
      <t>スウ</t>
    </rPh>
    <phoneticPr fontId="11"/>
  </si>
  <si>
    <t>小規模多機能型居宅介護(短期利用型含む)</t>
    <rPh eb="3" sb="0">
      <t>ショウキボ</t>
    </rPh>
    <rPh eb="6" sb="3">
      <t>タキノウ</t>
    </rPh>
    <rPh eb="7" sb="6">
      <t>ガタ</t>
    </rPh>
    <rPh eb="9" sb="7">
      <t>キョタク</t>
    </rPh>
    <rPh eb="11" sb="9">
      <t>カイゴ</t>
    </rPh>
    <rPh eb="14" sb="12">
      <t>タンキ</t>
    </rPh>
    <rPh eb="17" sb="14">
      <t>リヨウガタ</t>
    </rPh>
    <rPh eb="18" sb="17">
      <t>フク</t>
    </rPh>
    <phoneticPr fontId="11"/>
  </si>
  <si>
    <t>　　　2 平成30年度から保険料段階が15段階に変更された。</t>
    <phoneticPr fontId="11"/>
  </si>
  <si>
    <t>平成29年</t>
  </si>
  <si>
    <t>平成30年</t>
  </si>
  <si>
    <t>令和元年</t>
    <rPh eb="2" sb="0">
      <t>レイワ</t>
    </rPh>
    <rPh eb="3" sb="2">
      <t>ガン</t>
    </rPh>
    <phoneticPr fontId="11"/>
  </si>
  <si>
    <t>平成29年度</t>
  </si>
  <si>
    <t>平成30年度</t>
  </si>
  <si>
    <t>令和元年度</t>
    <rPh eb="2" sb="0">
      <t>レイワ</t>
    </rPh>
    <rPh eb="4" sb="2">
      <t>ガンネン</t>
    </rPh>
    <rPh eb="5" sb="4">
      <t>ド</t>
    </rPh>
    <phoneticPr fontId="11"/>
  </si>
  <si>
    <t>令和元年</t>
    <rPh eb="2" sb="0">
      <t>レイワ</t>
    </rPh>
    <rPh eb="3" sb="2">
      <t>ガン</t>
    </rPh>
    <rPh eb="4" sb="3">
      <t>ネン</t>
    </rPh>
    <phoneticPr fontId="11"/>
  </si>
  <si>
    <t>令和元年度</t>
    <rPh eb="2" sb="0">
      <t>レイワ</t>
    </rPh>
    <rPh eb="3" sb="2">
      <t>ガン</t>
    </rPh>
    <phoneticPr fontId="11"/>
  </si>
  <si>
    <t>令和元年</t>
    <rPh eb="2" sb="0">
      <t>レイワ</t>
    </rPh>
    <rPh eb="4" sb="2">
      <t>ガンネン</t>
    </rPh>
    <phoneticPr fontId="11"/>
  </si>
  <si>
    <t>回</t>
  </si>
  <si>
    <t>件</t>
  </si>
  <si>
    <t>－</t>
  </si>
  <si>
    <t>日</t>
  </si>
  <si>
    <t>50床</t>
    <rPh eb="3" sb="2">
      <t>ユカ</t>
    </rPh>
    <phoneticPr fontId="11"/>
  </si>
  <si>
    <t>リハビリグループ</t>
    <phoneticPr fontId="11"/>
  </si>
  <si>
    <t>国保年金課、介護保険課、高齢者福祉課、向島保健センター</t>
    <rPh eb="5" sb="0">
      <t>コクホネンキンカ</t>
    </rPh>
    <rPh eb="8" sb="6">
      <t>カイゴ</t>
    </rPh>
    <rPh eb="10" sb="8">
      <t>ホケン</t>
    </rPh>
    <rPh eb="11" sb="10">
      <t>カ</t>
    </rPh>
    <rPh eb="15" sb="12">
      <t>コウレイシャ</t>
    </rPh>
    <rPh eb="18" sb="15">
      <t>フクシカ</t>
    </rPh>
    <rPh eb="21" sb="19">
      <t>ムコウジマ</t>
    </rPh>
    <rPh eb="23" sb="21">
      <t>ホケン</t>
    </rPh>
    <phoneticPr fontId="11"/>
  </si>
  <si>
    <t>平成29年度</t>
    <rPh eb="2" sb="0">
      <t>ヘイセイ</t>
    </rPh>
    <rPh eb="5" sb="4">
      <t>ネンド</t>
    </rPh>
    <rPh eb="6" sb="5">
      <t>ド</t>
    </rPh>
    <phoneticPr fontId="11"/>
  </si>
  <si>
    <t>ひとりぐらし高齢者民間型救急通報システム</t>
    <rPh eb="9" sb="6">
      <t>コウレイシャ</t>
    </rPh>
    <rPh eb="12" sb="9">
      <t>ミンカンガタ</t>
    </rPh>
    <rPh eb="14" sb="12">
      <t>キュウキュウ</t>
    </rPh>
    <phoneticPr fontId="11"/>
  </si>
  <si>
    <t>H16.10開始　令和2年度より事業名称変更</t>
    <rPh eb="8" sb="6">
      <t>カイシ</t>
    </rPh>
    <rPh eb="11" sb="9">
      <t>レイワ</t>
    </rPh>
    <rPh eb="14" sb="12">
      <t>ネンド</t>
    </rPh>
    <rPh eb="18" sb="16">
      <t>ジギョウ</t>
    </rPh>
    <rPh eb="20" sb="18">
      <t>メイショウ</t>
    </rPh>
    <rPh eb="22" sb="20">
      <t>ヘンコウ</t>
    </rPh>
    <phoneticPr fontId="11"/>
  </si>
  <si>
    <t>Ｈ20年度から名称を「リハビリ教室」から「リハビリグループ」へと変更している。</t>
    <rPh eb="5" sb="3">
      <t>ネンド</t>
    </rPh>
    <rPh eb="9" sb="7">
      <t>メイショウ</t>
    </rPh>
    <rPh eb="17" sb="15">
      <t>キョウシツ</t>
    </rPh>
    <rPh eb="34" sb="32">
      <t>ヘンコウ</t>
    </rPh>
    <phoneticPr fontId="11"/>
  </si>
  <si>
    <t>S58開始</t>
    <rPh eb="5" sb="3">
      <t>カイシ</t>
    </rPh>
    <phoneticPr fontId="11"/>
  </si>
  <si>
    <t>ねたきり高齢者寝具乾燥サービス</t>
    <rPh eb="7" sb="4">
      <t>コウレイシャ</t>
    </rPh>
    <rPh eb="9" sb="7">
      <t>シング</t>
    </rPh>
    <phoneticPr fontId="11"/>
  </si>
  <si>
    <t>令和３年</t>
    <rPh eb="2" sb="0">
      <t>レイワ</t>
    </rPh>
    <rPh eb="4" sb="3">
      <t>ネン</t>
    </rPh>
    <phoneticPr fontId="11"/>
  </si>
  <si>
    <t>令和２年</t>
    <rPh eb="2" sb="0">
      <t>レイワ</t>
    </rPh>
    <rPh eb="4" sb="3">
      <t>ネン</t>
    </rPh>
    <phoneticPr fontId="11"/>
  </si>
  <si>
    <t>令和２年度</t>
    <rPh eb="2" sb="0">
      <t>レイワ</t>
    </rPh>
    <rPh eb="5" sb="3">
      <t>ネンド</t>
    </rPh>
    <rPh eb="5" sb="4">
      <t>ド</t>
    </rPh>
    <phoneticPr fontId="11"/>
  </si>
  <si>
    <t>令和２年度</t>
    <rPh eb="2" sb="0">
      <t>レイワ</t>
    </rPh>
    <phoneticPr fontId="11"/>
  </si>
  <si>
    <t>高齢者福祉課</t>
    <rPh eb="3" sb="0">
      <t>コウレイシャ</t>
    </rPh>
    <rPh eb="6" sb="3">
      <t>フクシカ</t>
    </rPh>
    <phoneticPr fontId="11"/>
  </si>
  <si>
    <t>延床面積（㎡）</t>
  </si>
  <si>
    <t>介護老人福祉施設（特別養護老人ホーム）</t>
    <rPh eb="2" sb="0">
      <t>カイゴ</t>
    </rPh>
    <rPh eb="4" sb="2">
      <t>ロウジン</t>
    </rPh>
    <rPh eb="6" sb="4">
      <t>フクシ</t>
    </rPh>
    <rPh eb="8" sb="6">
      <t>シセツ</t>
    </rPh>
    <rPh eb="11" sb="9">
      <t>トクベツ</t>
    </rPh>
    <rPh eb="13" sb="11">
      <t>ヨウゴ</t>
    </rPh>
    <rPh eb="15" sb="13">
      <t>ロウジン</t>
    </rPh>
    <phoneticPr fontId="11"/>
  </si>
  <si>
    <t>立花6-8-1-102</t>
    <phoneticPr fontId="11"/>
  </si>
  <si>
    <t>墨田1-4-4</t>
    <phoneticPr fontId="11"/>
  </si>
  <si>
    <t>S48.11開始　R3.3末で新規貸与終了</t>
    <rPh eb="14" sb="13">
      <t>マツ</t>
    </rPh>
    <rPh eb="17" sb="15">
      <t>シンキ</t>
    </rPh>
    <rPh eb="19" sb="17">
      <t>タイヨ</t>
    </rPh>
    <rPh eb="21" sb="19">
      <t>シュウリョウ</t>
    </rPh>
    <phoneticPr fontId="11"/>
  </si>
  <si>
    <r>
      <t>補助金</t>
    </r>
    <r>
      <rPr>
        <sz val="9"/>
        <color theme="1"/>
        <rFont val="ＭＳ Ｐゴシック"/>
        <family val="3"/>
        <charset val="128"/>
      </rPr>
      <t>（千円）</t>
    </r>
    <rPh eb="6" sb="4">
      <t>センエン</t>
    </rPh>
    <phoneticPr fontId="11"/>
  </si>
  <si>
    <t>全シ協賛助会費5万円を除く。生活支援コーディネーターを含む。</t>
    <rPh eb="1" sb="0">
      <t>ゼン</t>
    </rPh>
    <rPh eb="3" sb="2">
      <t>キョウ</t>
    </rPh>
    <rPh eb="5" sb="3">
      <t>サンジョ</t>
    </rPh>
    <rPh eb="7" sb="5">
      <t>カイヒ</t>
    </rPh>
    <rPh eb="10" sb="8">
      <t>マンエン</t>
    </rPh>
    <rPh eb="12" sb="11">
      <t>ノゾ</t>
    </rPh>
    <phoneticPr fontId="11"/>
  </si>
  <si>
    <t>文花1-32-2</t>
    <rPh eb="2" sb="0">
      <t>ブンカ</t>
    </rPh>
    <phoneticPr fontId="11"/>
  </si>
  <si>
    <t>令和3年度</t>
    <rPh eb="2" sb="0">
      <t>レイワ</t>
    </rPh>
    <rPh eb="5" sb="3">
      <t>ネンド</t>
    </rPh>
    <rPh eb="5" sb="4">
      <t>ド</t>
    </rPh>
    <phoneticPr fontId="11"/>
  </si>
  <si>
    <t>令和元年度</t>
  </si>
  <si>
    <t>令和２年度</t>
  </si>
  <si>
    <t>令和３年度</t>
    <rPh eb="2" sb="0">
      <t>レイワ</t>
    </rPh>
    <rPh eb="5" sb="3">
      <t>ネンド</t>
    </rPh>
    <rPh eb="5" sb="4">
      <t>ド</t>
    </rPh>
    <phoneticPr fontId="11"/>
  </si>
  <si>
    <t>令和4年3月31日現在</t>
    <rPh eb="2" sb="0">
      <t>レイワ</t>
    </rPh>
    <rPh eb="4" sb="3">
      <t>ネン</t>
    </rPh>
    <phoneticPr fontId="11"/>
  </si>
  <si>
    <t>(令和４年4月1日現在)</t>
    <rPh eb="3" sb="1">
      <t>レイワ</t>
    </rPh>
    <rPh eb="5" sb="4">
      <t>ネン</t>
    </rPh>
    <rPh eb="6" sb="5">
      <t>ヘイネン</t>
    </rPh>
    <rPh eb="7" sb="6">
      <t>ガツ</t>
    </rPh>
    <rPh eb="9" sb="8">
      <t>ニチ</t>
    </rPh>
    <rPh eb="11" sb="9">
      <t>ゲンザイ</t>
    </rPh>
    <phoneticPr fontId="11"/>
  </si>
  <si>
    <t>令和４年</t>
    <rPh eb="2" sb="0">
      <t>レイワ</t>
    </rPh>
    <rPh eb="4" sb="3">
      <t>ネン</t>
    </rPh>
    <phoneticPr fontId="11"/>
  </si>
  <si>
    <t>令和３年度</t>
    <rPh eb="2" sb="0">
      <t>レイワ</t>
    </rPh>
    <phoneticPr fontId="11"/>
  </si>
  <si>
    <t xml:space="preserve">216,944
</t>
  </si>
  <si>
    <t>S58.4開始</t>
  </si>
  <si>
    <t>S50.4開始</t>
  </si>
  <si>
    <t>S38開始</t>
  </si>
  <si>
    <t xml:space="preserve">1,289
</t>
  </si>
  <si>
    <t>H27.9開始</t>
  </si>
  <si>
    <t>（R4～）
指定管理者
社会福祉法人奉優会</t>
    <rPh eb="8" sb="6">
      <t>シテイ</t>
    </rPh>
    <rPh eb="11" sb="8">
      <t>カンリシャ</t>
    </rPh>
    <rPh eb="14" sb="12">
      <t>シャカイ</t>
    </rPh>
    <rPh eb="16" sb="14">
      <t>フクシ</t>
    </rPh>
    <rPh eb="18" sb="16">
      <t>ホウジン</t>
    </rPh>
    <rPh eb="19" sb="18">
      <t>ホウ</t>
    </rPh>
    <rPh eb="20" sb="19">
      <t>ユウ</t>
    </rPh>
    <rPh eb="21" sb="20">
      <t>カイ</t>
    </rPh>
    <phoneticPr fontId="11"/>
  </si>
  <si>
    <t>1　はなみずきホーム</t>
  </si>
  <si>
    <t>八広3-22-14</t>
  </si>
  <si>
    <t>H4.4</t>
  </si>
  <si>
    <t>鉄筋ｺﾝｸﾘｰﾄ造
地上4階</t>
  </si>
  <si>
    <t>2　たちばなホーム</t>
  </si>
  <si>
    <t>立花3-10-1</t>
  </si>
  <si>
    <t>H9.2</t>
  </si>
  <si>
    <t>鉄筋ｺﾝｸﾘｰﾄ造
地上5階､地下1階</t>
  </si>
  <si>
    <t>56床</t>
  </si>
  <si>
    <t>3　なりひらホーム</t>
  </si>
  <si>
    <t>業平5-6-2</t>
  </si>
  <si>
    <t>H12.4</t>
  </si>
  <si>
    <t>地下鉄筋ｺﾝｸﾘｰﾄ､地上鉄骨造
地下1階､地上4階､塔屋1階</t>
  </si>
  <si>
    <t>立花1-25-12</t>
  </si>
  <si>
    <t>社会福祉法人賛育会</t>
  </si>
  <si>
    <t>2　同愛記念ホーム</t>
  </si>
  <si>
    <t>H2.4</t>
  </si>
  <si>
    <t>社会福祉法人同愛記念病院財団</t>
  </si>
  <si>
    <t>八広6-55-17</t>
  </si>
  <si>
    <t>H11.4</t>
  </si>
  <si>
    <t>社会福祉法人八広会</t>
  </si>
  <si>
    <t>4　ケアホームズ両国</t>
  </si>
  <si>
    <t>H22.6</t>
  </si>
  <si>
    <t>社会福祉法人寿山会</t>
  </si>
  <si>
    <t>5　寿老の里</t>
  </si>
  <si>
    <t>東墨田3-13-4</t>
  </si>
  <si>
    <t>H28.5</t>
  </si>
  <si>
    <t>60床</t>
  </si>
  <si>
    <t>社会福祉法人寿老福祉会</t>
  </si>
  <si>
    <t>東墨田2-15-2</t>
    <rPh eb="3" sb="0">
      <t>ヒガシスミダ</t>
    </rPh>
    <phoneticPr fontId="11"/>
  </si>
  <si>
    <t>H29.6</t>
  </si>
  <si>
    <t>鉄骨造
地上5階</t>
  </si>
  <si>
    <t>144床</t>
  </si>
  <si>
    <t>社会福祉法人吉祥福寿会</t>
  </si>
  <si>
    <t>7　しらひげ</t>
  </si>
  <si>
    <t>東向島4-2-11</t>
    <rPh eb="3" sb="0">
      <t>ヒガシムコウジマ</t>
    </rPh>
    <phoneticPr fontId="11"/>
  </si>
  <si>
    <t>102床</t>
    <rPh eb="4" sb="3">
      <t>ユカ</t>
    </rPh>
    <phoneticPr fontId="11"/>
  </si>
  <si>
    <t>社会福祉法人玄武会</t>
    <rPh eb="6" sb="0">
      <t>シャカイフクシホウジン</t>
    </rPh>
    <rPh eb="7" sb="6">
      <t>ゲン</t>
    </rPh>
    <rPh eb="8" sb="7">
      <t>ブ</t>
    </rPh>
    <rPh eb="9" sb="8">
      <t>カイ</t>
    </rPh>
    <phoneticPr fontId="11"/>
  </si>
  <si>
    <t>（3）いきいきプラザ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</si>
</sst>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#,##0.0"/>
    <numFmt numFmtId="177" formatCode="#,##0_);[Red]\(#,##0\)"/>
    <numFmt numFmtId="178" formatCode="#,##0_ "/>
    <numFmt numFmtId="179" formatCode="#,##0_);\(#,##0\)"/>
    <numFmt numFmtId="180" formatCode="0.00_);[Red]\(0.00\)"/>
    <numFmt numFmtId="181" formatCode="&quot;－&quot;@&quot;－&quot;"/>
    <numFmt numFmtId="182" formatCode="#,##0;[Red]#,##0"/>
    <numFmt numFmtId="183" formatCode="0.0%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618">
    <xf borderId="0" fillId="0" fontId="0" numFmtId="0">
      <alignment vertical="center"/>
    </xf>
    <xf applyAlignment="0" applyBorder="0" applyNumberFormat="0" applyProtection="0" borderId="0" fillId="2" fontId="12" numFmtId="0">
      <alignment vertical="center"/>
    </xf>
    <xf applyAlignment="0" applyBorder="0" applyNumberFormat="0" applyProtection="0" borderId="0" fillId="3" fontId="12" numFmtId="0">
      <alignment vertical="center"/>
    </xf>
    <xf applyAlignment="0" applyBorder="0" applyNumberFormat="0" applyProtection="0" borderId="0" fillId="4" fontId="12" numFmtId="0">
      <alignment vertical="center"/>
    </xf>
    <xf applyAlignment="0" applyBorder="0" applyNumberFormat="0" applyProtection="0" borderId="0" fillId="5" fontId="12" numFmtId="0">
      <alignment vertical="center"/>
    </xf>
    <xf applyAlignment="0" applyBorder="0" applyNumberFormat="0" applyProtection="0" borderId="0" fillId="6" fontId="12" numFmtId="0">
      <alignment vertical="center"/>
    </xf>
    <xf applyAlignment="0" applyBorder="0" applyNumberFormat="0" applyProtection="0" borderId="0" fillId="7" fontId="12" numFmtId="0">
      <alignment vertical="center"/>
    </xf>
    <xf applyAlignment="0" applyBorder="0" applyNumberFormat="0" applyProtection="0" borderId="0" fillId="8" fontId="12" numFmtId="0">
      <alignment vertical="center"/>
    </xf>
    <xf applyAlignment="0" applyBorder="0" applyNumberFormat="0" applyProtection="0" borderId="0" fillId="9" fontId="12" numFmtId="0">
      <alignment vertical="center"/>
    </xf>
    <xf applyAlignment="0" applyBorder="0" applyNumberFormat="0" applyProtection="0" borderId="0" fillId="10" fontId="12" numFmtId="0">
      <alignment vertical="center"/>
    </xf>
    <xf applyAlignment="0" applyBorder="0" applyNumberFormat="0" applyProtection="0" borderId="0" fillId="5" fontId="12" numFmtId="0">
      <alignment vertical="center"/>
    </xf>
    <xf applyAlignment="0" applyBorder="0" applyNumberFormat="0" applyProtection="0" borderId="0" fillId="8" fontId="12" numFmtId="0">
      <alignment vertical="center"/>
    </xf>
    <xf applyAlignment="0" applyBorder="0" applyNumberFormat="0" applyProtection="0" borderId="0" fillId="11" fontId="12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3" fontId="14" numFmtId="0">
      <alignment vertical="center"/>
    </xf>
    <xf applyAlignment="0" applyBorder="0" applyNumberFormat="0" applyProtection="0" borderId="0" fillId="14" fontId="14" numFmtId="0">
      <alignment vertical="center"/>
    </xf>
    <xf applyAlignment="0" applyBorder="0" applyNumberFormat="0" applyProtection="0" borderId="0" fillId="15" fontId="14" numFmtId="0">
      <alignment vertical="center"/>
    </xf>
    <xf applyAlignment="0" applyBorder="0" applyNumberFormat="0" applyProtection="0" borderId="0" fillId="16" fontId="14" numFmtId="0">
      <alignment vertical="center"/>
    </xf>
    <xf applyAlignment="0" applyBorder="0" applyNumberFormat="0" applyProtection="0" borderId="0" fillId="17" fontId="14" numFmtId="0">
      <alignment vertical="center"/>
    </xf>
    <xf applyAlignment="0" applyBorder="0" applyNumberFormat="0" applyProtection="0" borderId="0" fillId="18" fontId="14" numFmtId="0">
      <alignment vertical="center"/>
    </xf>
    <xf applyAlignment="0" applyBorder="0" applyNumberFormat="0" applyProtection="0" borderId="0" fillId="13" fontId="14" numFmtId="0">
      <alignment vertical="center"/>
    </xf>
    <xf applyAlignment="0" applyBorder="0" applyNumberFormat="0" applyProtection="0" borderId="0" fillId="14" fontId="14" numFmtId="0">
      <alignment vertical="center"/>
    </xf>
    <xf applyAlignment="0" applyBorder="0" applyNumberFormat="0" applyProtection="0" borderId="0" fillId="19" fontId="14" numFmtId="0">
      <alignment vertical="center"/>
    </xf>
    <xf applyAlignment="0" applyBorder="0" applyFill="0" applyNumberFormat="0" applyProtection="0" borderId="0" fillId="0" fontId="15" numFmtId="0">
      <alignment vertical="center"/>
    </xf>
    <xf applyAlignment="0" applyNumberFormat="0" applyProtection="0" borderId="1" fillId="20" fontId="16" numFmtId="0">
      <alignment vertical="center"/>
    </xf>
    <xf applyAlignment="0" applyBorder="0" applyNumberFormat="0" applyProtection="0" borderId="0" fillId="21" fontId="17" numFmtId="0">
      <alignment vertical="center"/>
    </xf>
    <xf applyAlignment="0" applyFont="0" applyNumberFormat="0" applyProtection="0" borderId="2" fillId="22" fontId="10" numFmtId="0">
      <alignment vertical="center"/>
    </xf>
    <xf applyAlignment="0" applyFill="0" applyNumberFormat="0" applyProtection="0" borderId="3" fillId="0" fontId="18" numFmtId="0">
      <alignment vertical="center"/>
    </xf>
    <xf applyAlignment="0" applyBorder="0" applyNumberFormat="0" applyProtection="0" borderId="0" fillId="3" fontId="19" numFmtId="0">
      <alignment vertical="center"/>
    </xf>
    <xf applyAlignment="0" applyNumberFormat="0" applyProtection="0" borderId="4" fillId="23" fontId="20" numFmtId="0">
      <alignment vertical="center"/>
    </xf>
    <xf applyAlignment="0" applyBorder="0" applyFill="0" applyNumberFormat="0" applyProtection="0" borderId="0" fillId="0" fontId="13" numFmtId="0">
      <alignment vertical="center"/>
    </xf>
    <xf applyAlignment="0" applyBorder="0" applyFill="0" applyFont="0" applyProtection="0" borderId="0" fillId="0" fontId="10" numFmtId="38">
      <alignment vertical="center"/>
    </xf>
    <xf applyAlignment="0" applyFill="0" applyNumberFormat="0" applyProtection="0" borderId="5" fillId="0" fontId="21" numFmtId="0">
      <alignment vertical="center"/>
    </xf>
    <xf applyAlignment="0" applyFill="0" applyNumberFormat="0" applyProtection="0" borderId="6" fillId="0" fontId="22" numFmtId="0">
      <alignment vertical="center"/>
    </xf>
    <xf applyAlignment="0" applyFill="0" applyNumberFormat="0" applyProtection="0" borderId="7" fillId="0" fontId="23" numFmtId="0">
      <alignment vertical="center"/>
    </xf>
    <xf applyAlignment="0" applyBorder="0" applyFill="0" applyNumberFormat="0" applyProtection="0" borderId="0" fillId="0" fontId="23" numFmtId="0">
      <alignment vertical="center"/>
    </xf>
    <xf applyAlignment="0" applyFill="0" applyNumberFormat="0" applyProtection="0" borderId="8" fillId="0" fontId="24" numFmtId="0">
      <alignment vertical="center"/>
    </xf>
    <xf applyAlignment="0" applyNumberFormat="0" applyProtection="0" borderId="9" fillId="23" fontId="25" numFmtId="0">
      <alignment vertical="center"/>
    </xf>
    <xf applyAlignment="0" applyBorder="0" applyFill="0" applyNumberFormat="0" applyProtection="0" borderId="0" fillId="0" fontId="26" numFmtId="0">
      <alignment vertical="center"/>
    </xf>
    <xf applyAlignment="0" applyNumberFormat="0" applyProtection="0" borderId="4" fillId="7" fontId="27" numFmtId="0">
      <alignment vertical="center"/>
    </xf>
    <xf borderId="0" fillId="0" fontId="29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9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9" numFmtId="0"/>
    <xf borderId="0" fillId="0" fontId="9" numFmtId="0"/>
    <xf borderId="0" fillId="0" fontId="10" numFmtId="0"/>
    <xf borderId="0" fillId="0" fontId="9" numFmtId="0"/>
    <xf borderId="0" fillId="0" fontId="10" numFmtId="0"/>
    <xf borderId="0" fillId="0" fontId="9" numFmtId="0"/>
    <xf borderId="0" fillId="0" fontId="10" numFmtId="0"/>
    <xf borderId="0" fillId="0" fontId="10" numFmtId="0"/>
    <xf borderId="0" fillId="0" fontId="10" numFmtId="0"/>
    <xf borderId="0" fillId="0" fontId="9" numFmtId="0"/>
    <xf borderId="0" fillId="0" fontId="10" numFmtId="0"/>
    <xf borderId="0" fillId="0" fontId="9" numFmtId="0"/>
    <xf borderId="0" fillId="0" fontId="10" numFmtId="0"/>
    <xf borderId="0" fillId="0" fontId="9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applyAlignment="0" applyBorder="0" applyNumberFormat="0" applyProtection="0" borderId="0" fillId="4" fontId="28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applyAlignment="0" applyFont="0" applyNumberFormat="0" applyProtection="0" borderId="2" fillId="22" fontId="9" numFmtId="0">
      <alignment vertical="center"/>
    </xf>
    <xf applyAlignment="0" applyBorder="0" applyFill="0" applyFont="0" applyProtection="0" borderId="0" fillId="0" fontId="9" numFmtId="38">
      <alignment vertical="center"/>
    </xf>
    <xf borderId="0" fillId="0" fontId="9" numFmtId="0"/>
    <xf borderId="0" fillId="0" fontId="9" numFmtId="0"/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" numFmtId="0"/>
    <xf borderId="0" fillId="0" fontId="9" numFmtId="0"/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9" numFmtId="0"/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9" numFmtId="0"/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38"/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" numFmtId="0"/>
    <xf applyAlignment="0" applyBorder="0" applyFill="0" applyFont="0" applyProtection="0" borderId="0" fillId="0" fontId="9" numFmtId="9"/>
    <xf applyAlignment="0" applyBorder="0" applyFill="0" applyFont="0" applyProtection="0" borderId="0" fillId="0" fontId="9" numFmtId="9"/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6"/>
    <xf applyAlignment="0" applyBorder="0" applyFill="0" applyFont="0" applyProtection="0" borderId="0" fillId="0" fontId="9" numFmtId="6"/>
    <xf applyAlignment="0" applyBorder="0" applyFill="0" applyFont="0" applyProtection="0" borderId="0" fillId="0" fontId="9" numFmtId="6"/>
    <xf applyAlignment="0" applyBorder="0" applyFill="0" applyFont="0" applyProtection="0" borderId="0" fillId="0" fontId="9" numFmtId="6"/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9" numFmtId="6"/>
    <xf applyAlignment="0" applyBorder="0" applyFill="0" applyFont="0" applyProtection="0" borderId="0" fillId="0" fontId="9" numFmtId="6"/>
    <xf applyAlignment="0" applyBorder="0" applyFill="0" applyFont="0" applyProtection="0" borderId="0" fillId="0" fontId="9" numFmtId="6"/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9" numFmtId="6"/>
    <xf applyAlignment="0" applyBorder="0" applyFill="0" applyFont="0" applyProtection="0" borderId="0" fillId="0" fontId="9" numFmtId="6"/>
    <xf applyAlignment="0" applyBorder="0" applyFill="0" applyFont="0" applyProtection="0" borderId="0" fillId="0" fontId="9" numFmtId="6"/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9" numFmtId="6"/>
    <xf applyAlignment="0" applyBorder="0" applyFill="0" applyFont="0" applyProtection="0" borderId="0" fillId="0" fontId="9" numFmtId="6"/>
    <xf applyAlignment="0" applyBorder="0" applyFill="0" applyFont="0" applyProtection="0" borderId="0" fillId="0" fontId="9" numFmtId="6"/>
  </cellStyleXfs>
  <cellXfs count="623">
    <xf borderId="0" fillId="0" fontId="0" numFmtId="0" xfId="0">
      <alignment vertical="center"/>
    </xf>
    <xf applyFill="1" applyFont="1" borderId="0" fillId="0" fontId="30" numFmtId="0" xfId="46"/>
    <xf applyFill="1" applyFont="1" applyNumberFormat="1" borderId="0" fillId="0" fontId="31" numFmtId="181" xfId="46"/>
    <xf applyFill="1" applyFont="1" borderId="0" fillId="0" fontId="31" numFmtId="0" xfId="43">
      <alignment vertical="center"/>
    </xf>
    <xf applyFill="1" applyFont="1" borderId="0" fillId="0" fontId="30" numFmtId="0" xfId="47"/>
    <xf applyAlignment="1" applyFill="1" applyFont="1" borderId="0" fillId="0" fontId="30" numFmtId="0" xfId="47">
      <alignment horizontal="right"/>
    </xf>
    <xf applyAlignment="1" applyBorder="1" applyFill="1" applyFont="1" borderId="51" fillId="0" fontId="30" numFmtId="0" xfId="47">
      <alignment horizontal="center"/>
    </xf>
    <xf applyAlignment="1" applyBorder="1" applyFill="1" applyFont="1" borderId="52" fillId="0" fontId="30" numFmtId="0" xfId="47">
      <alignment horizontal="center"/>
    </xf>
    <xf applyAlignment="1" applyBorder="1" applyFill="1" applyFont="1" borderId="53" fillId="0" fontId="30" numFmtId="0" xfId="47">
      <alignment horizontal="center"/>
    </xf>
    <xf applyAlignment="1" applyBorder="1" applyFill="1" applyFont="1" borderId="54" fillId="0" fontId="30" numFmtId="0" xfId="47">
      <alignment horizontal="center"/>
    </xf>
    <xf applyAlignment="1" applyBorder="1" applyFill="1" applyFont="1" borderId="55" fillId="0" fontId="30" numFmtId="0" xfId="47">
      <alignment horizontal="center"/>
    </xf>
    <xf applyAlignment="1" applyBorder="1" applyFill="1" applyFont="1" borderId="56" fillId="0" fontId="30" numFmtId="0" xfId="47">
      <alignment horizontal="center"/>
    </xf>
    <xf applyAlignment="1" applyBorder="1" applyFill="1" applyFont="1" borderId="57" fillId="0" fontId="30" numFmtId="0" xfId="47">
      <alignment horizontal="center"/>
    </xf>
    <xf applyAlignment="1" applyBorder="1" applyFill="1" applyFont="1" borderId="58" fillId="0" fontId="30" numFmtId="0" xfId="47">
      <alignment horizontal="center"/>
    </xf>
    <xf applyBorder="1" applyFill="1" applyFont="1" applyNumberFormat="1" borderId="86" fillId="0" fontId="30" numFmtId="3" xfId="48"/>
    <xf applyBorder="1" applyFill="1" applyFont="1" applyNumberFormat="1" borderId="87" fillId="0" fontId="30" numFmtId="3" xfId="48"/>
    <xf applyBorder="1" applyFill="1" applyFont="1" applyNumberFormat="1" borderId="25" fillId="0" fontId="30" numFmtId="3" xfId="48"/>
    <xf applyBorder="1" applyFill="1" applyFont="1" applyNumberFormat="1" borderId="88" fillId="0" fontId="30" numFmtId="3" xfId="48"/>
    <xf applyBorder="1" applyFill="1" applyFont="1" applyNumberFormat="1" borderId="49" fillId="0" fontId="30" numFmtId="3" xfId="48"/>
    <xf applyBorder="1" applyFill="1" applyFont="1" applyNumberFormat="1" borderId="23" fillId="0" fontId="30" numFmtId="3" xfId="48"/>
    <xf applyBorder="1" applyFill="1" applyFont="1" applyNumberFormat="1" borderId="23" fillId="0" fontId="30" numFmtId="176" xfId="48"/>
    <xf applyBorder="1" applyFill="1" applyFont="1" applyNumberFormat="1" borderId="88" fillId="0" fontId="30" numFmtId="176" xfId="46"/>
    <xf applyBorder="1" applyFill="1" applyFont="1" applyNumberFormat="1" borderId="63" fillId="0" fontId="30" numFmtId="3" xfId="48"/>
    <xf applyBorder="1" applyFill="1" applyFont="1" applyNumberFormat="1" borderId="16" fillId="0" fontId="30" numFmtId="3" xfId="48"/>
    <xf applyBorder="1" applyFill="1" applyFont="1" applyNumberFormat="1" borderId="36" fillId="0" fontId="30" numFmtId="3" xfId="48"/>
    <xf applyBorder="1" applyFill="1" applyFont="1" applyNumberFormat="1" borderId="64" fillId="0" fontId="30" numFmtId="3" xfId="48"/>
    <xf applyBorder="1" applyFill="1" applyFont="1" applyNumberFormat="1" borderId="28" fillId="0" fontId="30" numFmtId="3" xfId="48"/>
    <xf applyBorder="1" applyFill="1" applyFont="1" applyNumberFormat="1" borderId="47" fillId="0" fontId="30" numFmtId="3" xfId="48"/>
    <xf applyBorder="1" applyFill="1" applyFont="1" applyNumberFormat="1" borderId="26" fillId="0" fontId="30" numFmtId="3" xfId="48"/>
    <xf applyBorder="1" applyFill="1" applyFont="1" applyNumberFormat="1" borderId="48" fillId="0" fontId="30" numFmtId="3" xfId="48"/>
    <xf applyBorder="1" applyFill="1" applyFont="1" applyNumberFormat="1" borderId="65" fillId="0" fontId="30" numFmtId="3" xfId="48"/>
    <xf applyBorder="1" applyFill="1" applyFont="1" applyNumberFormat="1" borderId="22" fillId="0" fontId="30" numFmtId="3" xfId="48"/>
    <xf applyBorder="1" applyFill="1" applyFont="1" applyNumberFormat="1" borderId="22" fillId="0" fontId="30" numFmtId="176" xfId="48"/>
    <xf applyBorder="1" applyFill="1" applyFont="1" applyNumberFormat="1" borderId="48" fillId="0" fontId="30" numFmtId="176" xfId="46"/>
    <xf applyBorder="1" applyFill="1" applyFont="1" applyNumberFormat="1" borderId="50" fillId="0" fontId="30" numFmtId="3" xfId="48"/>
    <xf applyBorder="1" applyFill="1" applyFont="1" borderId="60" fillId="0" fontId="30" numFmtId="0" xfId="46"/>
    <xf applyAlignment="1" applyBorder="1" applyFill="1" applyFont="1" borderId="0" fillId="0" fontId="30" numFmtId="0" xfId="47">
      <alignment horizontal="center" vertical="center"/>
    </xf>
    <xf applyBorder="1" applyFill="1" applyFont="1" applyNumberFormat="1" borderId="0" fillId="0" fontId="30" numFmtId="3" xfId="47"/>
    <xf applyBorder="1" applyFill="1" applyFont="1" borderId="0" fillId="0" fontId="30" numFmtId="0" xfId="47"/>
    <xf applyAlignment="1" applyFill="1" applyFont="1" borderId="0" fillId="0" fontId="30" numFmtId="0" xfId="47"/>
    <xf applyAlignment="1" applyFill="1" applyFont="1" borderId="0" fillId="0" fontId="30" numFmtId="0" quotePrefix="1" xfId="47">
      <alignment horizontal="right"/>
    </xf>
    <xf applyFill="1" applyFont="1" applyNumberFormat="1" borderId="0" fillId="0" fontId="30" numFmtId="3" xfId="47"/>
    <xf applyFill="1" applyFont="1" applyNumberFormat="1" borderId="0" fillId="0" fontId="30" numFmtId="3" xfId="46"/>
    <xf applyFill="1" applyFont="1" borderId="0" fillId="0" fontId="30" numFmtId="0" xfId="64"/>
    <xf applyBorder="1" applyFill="1" applyFont="1" borderId="60" fillId="0" fontId="30" numFmtId="0" xfId="64"/>
    <xf applyAlignment="1" applyBorder="1" applyFill="1" applyFont="1" borderId="0" fillId="0" fontId="30" numFmtId="0" xfId="65">
      <alignment vertical="center"/>
    </xf>
    <xf applyAlignment="1" applyBorder="1" applyFill="1" applyFont="1" borderId="0" fillId="0" fontId="30" numFmtId="0" xfId="65">
      <alignment horizontal="left" vertical="center"/>
    </xf>
    <xf applyBorder="1" applyFill="1" applyFont="1" borderId="0" fillId="0" fontId="30" numFmtId="0" xfId="65"/>
    <xf applyBorder="1" applyFill="1" applyFont="1" applyNumberFormat="1" borderId="0" fillId="0" fontId="30" numFmtId="178" xfId="65"/>
    <xf applyBorder="1" applyFill="1" applyFont="1" applyNumberFormat="1" borderId="20" fillId="0" fontId="30" numFmtId="178" xfId="65"/>
    <xf applyAlignment="1" applyFill="1" applyFont="1" applyNumberFormat="1" borderId="0" fillId="0" fontId="30" numFmtId="178" quotePrefix="1" xfId="65">
      <alignment horizontal="right"/>
    </xf>
    <xf applyFill="1" applyFont="1" applyNumberFormat="1" borderId="0" fillId="0" fontId="30" numFmtId="178" xfId="64"/>
    <xf applyBorder="1" applyFill="1" applyFont="1" borderId="0" fillId="0" fontId="30" numFmtId="0" xfId="64"/>
    <xf applyFont="1" borderId="0" fillId="0" fontId="30" numFmtId="0" xfId="46"/>
    <xf applyFont="1" applyNumberFormat="1" borderId="0" fillId="0" fontId="31" numFmtId="181" xfId="46"/>
    <xf applyBorder="1" applyFont="1" borderId="0" fillId="0" fontId="30" numFmtId="0" xfId="0">
      <alignment vertical="center"/>
    </xf>
    <xf applyBorder="1" applyFill="1" applyFont="1" borderId="0" fillId="0" fontId="30" numFmtId="0" xfId="0">
      <alignment vertical="center"/>
    </xf>
    <xf applyFont="1" borderId="0" fillId="0" fontId="30" numFmtId="0" xfId="0">
      <alignment vertical="center"/>
    </xf>
    <xf applyBorder="1" applyFont="1" borderId="10" fillId="0" fontId="30" numFmtId="0" xfId="0">
      <alignment vertical="center"/>
    </xf>
    <xf applyBorder="1" applyFill="1" applyFont="1" borderId="10" fillId="0" fontId="30" numFmtId="0" xfId="0">
      <alignment vertical="center"/>
    </xf>
    <xf applyBorder="1" applyFont="1" borderId="0" fillId="0" fontId="30" numFmtId="0" xfId="46"/>
    <xf applyFill="1" applyFont="1" borderId="0" fillId="0" fontId="30" numFmtId="0" xfId="0">
      <alignment vertical="center"/>
    </xf>
    <xf applyFont="1" borderId="0" fillId="0" fontId="30" numFmtId="0" quotePrefix="1" xfId="0">
      <alignment vertical="center"/>
    </xf>
    <xf applyAlignment="1" applyFont="1" applyNumberFormat="1" borderId="0" fillId="0" fontId="31" numFmtId="181" xfId="46"/>
    <xf applyFill="1" applyFont="1" borderId="0" fillId="0" fontId="31" numFmtId="0" xfId="71">
      <alignment vertical="center"/>
    </xf>
    <xf applyFill="1" applyFont="1" borderId="0" fillId="0" fontId="30" numFmtId="0" xfId="63"/>
    <xf applyFont="1" borderId="0" fillId="0" fontId="30" numFmtId="0" xfId="62"/>
    <xf applyAlignment="1" applyFill="1" applyFont="1" borderId="0" fillId="0" fontId="30" numFmtId="0" quotePrefix="1" xfId="63">
      <alignment horizontal="right"/>
    </xf>
    <xf applyFill="1" applyFont="1" borderId="0" fillId="24" fontId="30" numFmtId="0" xfId="62"/>
    <xf applyBorder="1" applyFont="1" borderId="0" fillId="0" fontId="30" numFmtId="0" xfId="62"/>
    <xf applyFont="1" borderId="0" fillId="0" fontId="31" numFmtId="0" xfId="0">
      <alignment vertical="center"/>
    </xf>
    <xf applyFont="1" borderId="0" fillId="0" fontId="34" numFmtId="0" xfId="57"/>
    <xf applyFont="1" borderId="0" fillId="0" fontId="30" numFmtId="0" xfId="57"/>
    <xf applyFont="1" applyNumberFormat="1" borderId="0" fillId="0" fontId="30" numFmtId="178" xfId="57"/>
    <xf applyFill="1" applyFont="1" borderId="0" fillId="0" fontId="30" numFmtId="0" xfId="57"/>
    <xf applyFont="1" borderId="0" fillId="0" fontId="30" numFmtId="0" xfId="56"/>
    <xf applyAlignment="1" applyFill="1" applyFont="1" applyNumberFormat="1" borderId="0" fillId="0" fontId="30" numFmtId="178" xfId="57">
      <alignment horizontal="right"/>
    </xf>
    <xf applyAlignment="1" applyBorder="1" applyFont="1" borderId="0" fillId="0" fontId="30" numFmtId="0" xfId="57">
      <alignment horizontal="center" textRotation="255" vertical="center"/>
    </xf>
    <xf applyBorder="1" applyFont="1" borderId="0" fillId="0" fontId="30" numFmtId="0" xfId="57"/>
    <xf applyBorder="1" applyFont="1" applyNumberFormat="1" borderId="0" fillId="0" fontId="30" numFmtId="177" xfId="57"/>
    <xf applyBorder="1" applyFont="1" applyNumberFormat="1" borderId="20" fillId="0" fontId="30" numFmtId="178" xfId="57"/>
    <xf applyBorder="1" applyFill="1" applyFont="1" borderId="20" fillId="0" fontId="30" numFmtId="0" xfId="57"/>
    <xf applyAlignment="1" applyFill="1" applyFont="1" applyNumberFormat="1" borderId="0" fillId="0" fontId="30" numFmtId="178" quotePrefix="1" xfId="57">
      <alignment horizontal="right"/>
    </xf>
    <xf applyFont="1" applyNumberFormat="1" borderId="0" fillId="0" fontId="30" numFmtId="178" xfId="56"/>
    <xf applyFill="1" applyFont="1" borderId="0" fillId="0" fontId="30" numFmtId="0" xfId="56"/>
    <xf applyFill="1" applyFont="1" borderId="0" fillId="0" fontId="30" numFmtId="0" xfId="53"/>
    <xf applyFill="1" applyFont="1" borderId="0" fillId="0" fontId="30" numFmtId="0" xfId="55"/>
    <xf applyFill="1" applyFont="1" applyNumberFormat="1" borderId="0" fillId="0" fontId="30" numFmtId="180" xfId="55"/>
    <xf applyFill="1" applyFont="1" applyNumberFormat="1" borderId="0" fillId="0" fontId="30" numFmtId="180" xfId="53"/>
    <xf applyFont="1" borderId="0" fillId="0" fontId="31" numFmtId="0" xfId="71">
      <alignment vertical="center"/>
    </xf>
    <xf applyFont="1" borderId="0" fillId="0" fontId="30" numFmtId="0" xfId="52"/>
    <xf applyFont="1" borderId="0" fillId="0" fontId="30" numFmtId="0" xfId="51"/>
    <xf applyBorder="1" applyFont="1" borderId="0" fillId="0" fontId="30" numFmtId="0" xfId="51"/>
    <xf applyFill="1" applyFont="1" borderId="0" fillId="0" fontId="30" numFmtId="0" xfId="52"/>
    <xf applyAlignment="1" applyBorder="1" applyFill="1" applyFont="1" borderId="0" fillId="0" fontId="30" numFmtId="0" xfId="52">
      <alignment horizontal="right"/>
    </xf>
    <xf applyAlignment="1" applyBorder="1" applyFont="1" borderId="0" fillId="0" fontId="30" numFmtId="0" xfId="52"/>
    <xf applyBorder="1" applyFont="1" borderId="24" fillId="0" fontId="30" numFmtId="0" xfId="52"/>
    <xf applyAlignment="1" applyBorder="1" applyFont="1" borderId="16" fillId="0" fontId="30" numFmtId="0" xfId="52"/>
    <xf applyAlignment="1" applyBorder="1" applyFont="1" borderId="23" fillId="0" fontId="30" numFmtId="0" xfId="52">
      <alignment horizontal="left"/>
    </xf>
    <xf applyBorder="1" applyFont="1" borderId="23" fillId="0" fontId="30" numFmtId="0" xfId="52"/>
    <xf applyAlignment="1" applyBorder="1" applyFont="1" borderId="25" fillId="0" fontId="30" numFmtId="0" xfId="52"/>
    <xf applyAlignment="1" applyBorder="1" applyFont="1" borderId="24" fillId="0" fontId="30" numFmtId="0" xfId="52">
      <alignment horizontal="left"/>
    </xf>
    <xf applyAlignment="1" applyBorder="1" applyFont="1" borderId="25" fillId="0" fontId="30" numFmtId="0" xfId="52">
      <alignment horizontal="right"/>
    </xf>
    <xf applyBorder="1" applyFont="1" borderId="26" fillId="0" fontId="30" numFmtId="0" xfId="52"/>
    <xf applyBorder="1" applyFont="1" borderId="22" fillId="0" fontId="30" numFmtId="0" xfId="52"/>
    <xf applyBorder="1" applyFont="1" borderId="16" fillId="0" fontId="30" numFmtId="0" xfId="52"/>
    <xf applyAlignment="1" applyBorder="1" applyFont="1" borderId="26" fillId="0" fontId="30" numFmtId="0" xfId="52"/>
    <xf applyFont="1" applyNumberFormat="1" borderId="0" fillId="0" fontId="30" numFmtId="179" xfId="68"/>
    <xf applyFont="1" borderId="0" fillId="0" fontId="30" numFmtId="0" xfId="68"/>
    <xf applyAlignment="1" applyBorder="1" applyFont="1" applyNumberFormat="1" borderId="0" fillId="0" fontId="30" numFmtId="179" xfId="68">
      <alignment horizontal="right"/>
    </xf>
    <xf applyFont="1" borderId="0" fillId="0" fontId="30" numFmtId="0" xfId="66"/>
    <xf applyFill="1" applyFont="1" borderId="0" fillId="0" fontId="30" numFmtId="0" xfId="66"/>
    <xf applyFont="1" borderId="0" fillId="0" fontId="34" numFmtId="0" xfId="71">
      <alignment vertical="center"/>
    </xf>
    <xf applyAlignment="1" applyBorder="1" applyFill="1" applyFont="1" applyNumberFormat="1" borderId="0" fillId="0" fontId="30" numFmtId="179" xfId="68">
      <alignment horizontal="right"/>
    </xf>
    <xf applyBorder="1" applyFill="1" applyFont="1" borderId="27" fillId="0" fontId="30" numFmtId="0" xfId="68"/>
    <xf applyAlignment="1" applyBorder="1" applyFill="1" applyFont="1" applyNumberFormat="1" borderId="66" fillId="0" fontId="30" numFmtId="178" xfId="68">
      <alignment horizontal="center"/>
    </xf>
    <xf applyAlignment="1" applyBorder="1" applyFill="1" applyFont="1" applyNumberFormat="1" borderId="81" fillId="0" fontId="30" numFmtId="178" xfId="68">
      <alignment horizontal="center"/>
    </xf>
    <xf applyAlignment="1" applyBorder="1" applyFill="1" applyFont="1" applyNumberFormat="1" borderId="12" fillId="0" fontId="30" numFmtId="178" xfId="68">
      <alignment horizontal="center"/>
    </xf>
    <xf applyBorder="1" applyFill="1" applyFont="1" borderId="28" fillId="0" fontId="30" numFmtId="0" xfId="68"/>
    <xf applyBorder="1" applyFill="1" applyFont="1" applyNumberFormat="1" borderId="22" fillId="0" fontId="30" numFmtId="178" xfId="68"/>
    <xf applyBorder="1" applyFill="1" applyFont="1" applyNumberFormat="1" borderId="82" fillId="0" fontId="30" numFmtId="178" xfId="68"/>
    <xf applyBorder="1" applyFill="1" applyFont="1" applyNumberFormat="1" borderId="26" fillId="0" fontId="30" numFmtId="178" xfId="68"/>
    <xf applyBorder="1" applyFill="1" applyFont="1" borderId="29" fillId="0" fontId="30" numFmtId="0" xfId="68"/>
    <xf applyBorder="1" applyFill="1" applyFont="1" applyNumberFormat="1" borderId="130" fillId="0" fontId="30" numFmtId="178" xfId="68"/>
    <xf applyBorder="1" applyFill="1" applyFont="1" applyNumberFormat="1" borderId="133" fillId="0" fontId="30" numFmtId="178" xfId="68"/>
    <xf applyBorder="1" applyFill="1" applyFont="1" applyNumberFormat="1" borderId="30" fillId="0" fontId="30" numFmtId="178" xfId="68"/>
    <xf applyAlignment="1" applyBorder="1" applyFill="1" applyFont="1" borderId="31" fillId="0" fontId="30" numFmtId="0" xfId="68">
      <alignment horizontal="center" vertical="top"/>
    </xf>
    <xf applyBorder="1" applyFill="1" applyFont="1" applyNumberFormat="1" borderId="32" fillId="0" fontId="30" numFmtId="178" xfId="68"/>
    <xf applyBorder="1" applyFill="1" applyFont="1" applyNumberFormat="1" borderId="100" fillId="0" fontId="30" numFmtId="178" xfId="68"/>
    <xf applyBorder="1" applyFill="1" applyFont="1" applyNumberFormat="1" borderId="10" fillId="0" fontId="30" numFmtId="178" xfId="68"/>
    <xf applyAlignment="1" applyBorder="1" applyFill="1" applyFont="1" borderId="0" fillId="0" fontId="30" numFmtId="0" xfId="67">
      <alignment horizontal="center" vertical="top"/>
    </xf>
    <xf applyBorder="1" applyFill="1" applyFont="1" applyNumberFormat="1" borderId="0" fillId="0" fontId="30" numFmtId="179" xfId="67"/>
    <xf applyBorder="1" applyFont="1" applyNumberFormat="1" borderId="0" fillId="0" fontId="30" numFmtId="179" xfId="67"/>
    <xf applyFont="1" borderId="0" fillId="0" fontId="30" numFmtId="0" xfId="67"/>
    <xf applyAlignment="1" applyFont="1" applyNumberFormat="1" borderId="0" fillId="0" fontId="30" numFmtId="179" quotePrefix="1" xfId="67">
      <alignment horizontal="right"/>
    </xf>
    <xf applyAlignment="1" applyFill="1" applyFont="1" applyNumberFormat="1" borderId="0" fillId="0" fontId="30" numFmtId="179" quotePrefix="1" xfId="67">
      <alignment horizontal="right"/>
    </xf>
    <xf applyFill="1" applyFont="1" borderId="0" fillId="0" fontId="30" numFmtId="0" xfId="67"/>
    <xf applyAlignment="1" applyFont="1" applyNumberFormat="1" borderId="0" fillId="0" fontId="30" numFmtId="179" xfId="66"/>
    <xf applyFont="1" applyNumberFormat="1" borderId="0" fillId="0" fontId="30" numFmtId="179" xfId="66"/>
    <xf applyFont="1" applyNumberFormat="1" borderId="0" fillId="0" fontId="30" numFmtId="179" xfId="50"/>
    <xf applyFont="1" borderId="0" fillId="0" fontId="30" numFmtId="0" xfId="50"/>
    <xf applyAlignment="1" applyFont="1" applyNumberFormat="1" borderId="0" fillId="0" fontId="30" numFmtId="179" xfId="50">
      <alignment horizontal="right"/>
    </xf>
    <xf applyFill="1" applyFont="1" borderId="0" fillId="0" fontId="30" numFmtId="0" xfId="49"/>
    <xf applyFont="1" borderId="0" fillId="0" fontId="30" numFmtId="0" xfId="49"/>
    <xf applyAlignment="1" applyFill="1" applyFont="1" applyNumberFormat="1" borderId="0" fillId="0" fontId="30" numFmtId="179" xfId="50">
      <alignment horizontal="right"/>
    </xf>
    <xf applyBorder="1" applyFont="1" borderId="27" fillId="0" fontId="30" numFmtId="0" xfId="50"/>
    <xf applyAlignment="1" applyBorder="1" applyFill="1" applyFont="1" borderId="66" fillId="0" fontId="30" numFmtId="0" xfId="50">
      <alignment horizontal="center"/>
    </xf>
    <xf applyAlignment="1" applyBorder="1" applyFill="1" applyFont="1" borderId="81" fillId="0" fontId="30" numFmtId="0" xfId="50">
      <alignment horizontal="center"/>
    </xf>
    <xf applyAlignment="1" applyBorder="1" applyFill="1" applyFont="1" borderId="12" fillId="0" fontId="30" numFmtId="0" xfId="50">
      <alignment horizontal="center"/>
    </xf>
    <xf applyAlignment="1" applyBorder="1" applyFont="1" borderId="28" fillId="0" fontId="30" numFmtId="0" xfId="50">
      <alignment horizontal="left"/>
    </xf>
    <xf applyBorder="1" applyFill="1" applyFont="1" applyNumberFormat="1" borderId="131" fillId="0" fontId="30" numFmtId="178" xfId="50"/>
    <xf applyBorder="1" applyFill="1" applyFont="1" applyNumberFormat="1" borderId="134" fillId="0" fontId="30" numFmtId="178" xfId="50"/>
    <xf applyBorder="1" applyFont="1" borderId="26" fillId="0" fontId="29" numFmtId="38" xfId="86">
      <alignment vertical="center"/>
    </xf>
    <xf applyAlignment="1" applyBorder="1" applyFont="1" borderId="33" fillId="0" fontId="30" numFmtId="0" xfId="50">
      <alignment horizontal="left"/>
    </xf>
    <xf applyBorder="1" applyFill="1" applyFont="1" applyNumberFormat="1" borderId="21" fillId="0" fontId="30" numFmtId="178" xfId="50"/>
    <xf applyBorder="1" applyFill="1" applyFont="1" applyNumberFormat="1" borderId="84" fillId="0" fontId="30" numFmtId="178" xfId="50"/>
    <xf applyBorder="1" applyFont="1" borderId="24" fillId="0" fontId="29" numFmtId="38" xfId="86">
      <alignment vertical="center"/>
    </xf>
    <xf applyBorder="1" applyFill="1" applyFont="1" applyNumberFormat="1" borderId="23" fillId="0" fontId="30" numFmtId="178" xfId="50"/>
    <xf applyBorder="1" applyFill="1" applyFont="1" applyNumberFormat="1" borderId="144" fillId="0" fontId="30" numFmtId="178" xfId="50"/>
    <xf applyAlignment="1" applyBorder="1" applyFill="1" applyFont="1" borderId="144" fillId="0" fontId="30" numFmtId="38" xfId="86"/>
    <xf applyAlignment="1" applyBorder="1" applyFont="1" borderId="29" fillId="0" fontId="30" numFmtId="0" xfId="50">
      <alignment horizontal="left"/>
    </xf>
    <xf applyBorder="1" applyFill="1" applyFont="1" applyNumberFormat="1" borderId="0" fillId="0" fontId="30" numFmtId="178" xfId="50"/>
    <xf applyBorder="1" applyFill="1" applyFont="1" applyNumberFormat="1" borderId="36" fillId="0" fontId="30" numFmtId="178" xfId="50"/>
    <xf applyBorder="1" applyFill="1" applyFont="1" applyNumberFormat="1" borderId="77" fillId="0" fontId="30" numFmtId="178" xfId="50"/>
    <xf applyBorder="1" applyFill="1" applyFont="1" applyNumberFormat="1" borderId="145" fillId="0" fontId="35" numFmtId="178" xfId="50"/>
    <xf applyBorder="1" applyFill="1" applyFont="1" applyNumberFormat="1" borderId="146" fillId="0" fontId="30" numFmtId="178" xfId="50"/>
    <xf applyBorder="1" applyFont="1" borderId="57" fillId="0" fontId="29" numFmtId="38" xfId="86">
      <alignment vertical="center"/>
    </xf>
    <xf applyAlignment="1" applyBorder="1" applyFont="1" borderId="31" fillId="0" fontId="30" numFmtId="0" xfId="50">
      <alignment horizontal="center"/>
    </xf>
    <xf applyBorder="1" applyFont="1" applyNumberFormat="1" borderId="34" fillId="0" fontId="30" numFmtId="178" xfId="50"/>
    <xf applyBorder="1" applyFont="1" borderId="20" fillId="0" fontId="30" numFmtId="0" xfId="49"/>
    <xf applyAlignment="1" applyBorder="1" applyFill="1" applyFont="1" borderId="0" fillId="0" fontId="30" numFmtId="0" xfId="50">
      <alignment horizontal="left" vertical="top"/>
    </xf>
    <xf applyFont="1" applyNumberFormat="1" borderId="0" fillId="0" fontId="30" numFmtId="179" xfId="49"/>
    <xf applyFont="1" applyNumberFormat="1" borderId="0" fillId="0" fontId="30" numFmtId="179" xfId="70"/>
    <xf applyFont="1" borderId="0" fillId="0" fontId="30" numFmtId="0" xfId="70"/>
    <xf applyAlignment="1" applyBorder="1" applyFill="1" applyFont="1" borderId="0" fillId="0" fontId="33" numFmtId="0" xfId="70">
      <alignment horizontal="right"/>
    </xf>
    <xf applyFont="1" borderId="0" fillId="0" fontId="30" numFmtId="0" xfId="69"/>
    <xf applyAlignment="1" applyFont="1" borderId="0" fillId="0" fontId="33" numFmtId="0" xfId="71">
      <alignment horizontal="left"/>
    </xf>
    <xf applyAlignment="1" applyBorder="1" applyFont="1" borderId="0" fillId="0" fontId="33" numFmtId="0" xfId="70">
      <alignment horizontal="right"/>
    </xf>
    <xf applyBorder="1" applyFont="1" borderId="27" fillId="0" fontId="30" numFmtId="0" xfId="70"/>
    <xf applyAlignment="1" applyBorder="1" applyFill="1" applyFont="1" applyNumberFormat="1" borderId="12" fillId="0" fontId="30" numFmtId="178" xfId="70">
      <alignment horizontal="center"/>
    </xf>
    <xf applyAlignment="1" applyBorder="1" applyFill="1" applyFont="1" applyNumberFormat="1" borderId="66" fillId="0" fontId="30" numFmtId="178" xfId="70">
      <alignment horizontal="center"/>
    </xf>
    <xf applyAlignment="1" applyBorder="1" applyFill="1" applyFont="1" applyNumberFormat="1" borderId="81" fillId="0" fontId="30" numFmtId="178" xfId="70">
      <alignment horizontal="center"/>
    </xf>
    <xf applyBorder="1" applyFont="1" borderId="33" fillId="0" fontId="30" numFmtId="0" xfId="70"/>
    <xf applyAlignment="1" applyBorder="1" applyFill="1" applyFont="1" applyNumberFormat="1" borderId="24" fillId="0" fontId="30" numFmtId="179" xfId="70">
      <alignment horizontal="right"/>
    </xf>
    <xf applyAlignment="1" applyBorder="1" applyFill="1" applyFont="1" applyNumberFormat="1" borderId="21" fillId="0" fontId="30" numFmtId="179" xfId="70">
      <alignment horizontal="right"/>
    </xf>
    <xf applyAlignment="1" applyBorder="1" applyFill="1" applyFont="1" applyNumberFormat="1" borderId="84" fillId="0" fontId="30" numFmtId="179" xfId="70">
      <alignment horizontal="right"/>
    </xf>
    <xf applyBorder="1" applyFill="1" applyFont="1" applyNumberFormat="1" borderId="24" fillId="0" fontId="30" numFmtId="178" xfId="70"/>
    <xf applyBorder="1" applyFill="1" applyFont="1" applyNumberFormat="1" borderId="21" fillId="0" fontId="30" numFmtId="178" xfId="70"/>
    <xf applyBorder="1" applyFill="1" applyFont="1" applyNumberFormat="1" borderId="84" fillId="0" fontId="30" numFmtId="178" xfId="70"/>
    <xf applyBorder="1" applyFont="1" borderId="29" fillId="0" fontId="30" numFmtId="0" xfId="70"/>
    <xf applyBorder="1" applyFill="1" applyFont="1" applyNumberFormat="1" borderId="16" fillId="0" fontId="30" numFmtId="178" xfId="70"/>
    <xf applyBorder="1" applyFill="1" applyFont="1" applyNumberFormat="1" borderId="36" fillId="0" fontId="30" numFmtId="178" xfId="70"/>
    <xf applyBorder="1" applyFill="1" applyFont="1" applyNumberFormat="1" borderId="77" fillId="0" fontId="30" numFmtId="178" xfId="70"/>
    <xf applyBorder="1" applyFill="1" applyFont="1" applyNumberFormat="1" borderId="30" fillId="0" fontId="30" numFmtId="178" xfId="70"/>
    <xf applyAlignment="1" applyBorder="1" applyFont="1" borderId="31" fillId="0" fontId="30" numFmtId="0" xfId="70">
      <alignment horizontal="center"/>
    </xf>
    <xf applyBorder="1" applyFill="1" applyFont="1" applyNumberFormat="1" borderId="34" fillId="0" fontId="30" numFmtId="178" xfId="70"/>
    <xf applyBorder="1" applyFill="1" applyFont="1" applyNumberFormat="1" borderId="132" fillId="0" fontId="30" numFmtId="178" xfId="70"/>
    <xf applyBorder="1" applyFont="1" borderId="137" fillId="0" fontId="30" numFmtId="0" xfId="70"/>
    <xf applyBorder="1" applyFill="1" applyFont="1" applyNumberFormat="1" borderId="139" fillId="0" fontId="30" numFmtId="178" xfId="91"/>
    <xf applyBorder="1" applyFill="1" applyFont="1" applyNumberFormat="1" borderId="140" fillId="0" fontId="30" numFmtId="178" xfId="91"/>
    <xf applyBorder="1" applyFill="1" applyFont="1" applyNumberFormat="1" borderId="138" fillId="0" fontId="30" numFmtId="178" xfId="91"/>
    <xf applyAlignment="1" applyFont="1" applyNumberFormat="1" borderId="0" fillId="0" fontId="30" numFmtId="179" quotePrefix="1" xfId="70">
      <alignment horizontal="right"/>
    </xf>
    <xf applyFont="1" applyNumberFormat="1" borderId="0" fillId="0" fontId="30" numFmtId="178" xfId="70"/>
    <xf applyFont="1" applyNumberFormat="1" borderId="0" fillId="0" fontId="30" numFmtId="179" xfId="69"/>
    <xf applyFill="1" applyFont="1" borderId="0" fillId="0" fontId="30" numFmtId="0" xfId="69"/>
    <xf applyFont="1" borderId="0" fillId="0" fontId="30" numFmtId="0" xfId="73"/>
    <xf applyFont="1" applyNumberFormat="1" borderId="0" fillId="0" fontId="30" numFmtId="177" xfId="73"/>
    <xf applyFill="1" applyFont="1" borderId="0" fillId="0" fontId="30" numFmtId="0" xfId="73"/>
    <xf applyFill="1" applyFont="1" borderId="0" fillId="0" fontId="30" numFmtId="0" xfId="72"/>
    <xf applyFont="1" borderId="0" fillId="0" fontId="30" numFmtId="0" xfId="72"/>
    <xf applyAlignment="1" applyBorder="1" applyFont="1" borderId="27" fillId="0" fontId="30" numFmtId="0" xfId="73">
      <alignment vertical="center"/>
    </xf>
    <xf applyBorder="1" applyFont="1" borderId="35" fillId="0" fontId="36" numFmtId="0" xfId="73"/>
    <xf applyBorder="1" applyFont="1" borderId="33" fillId="0" fontId="30" numFmtId="0" xfId="73"/>
    <xf applyBorder="1" applyFill="1" applyFont="1" borderId="84" fillId="0" fontId="30" numFmtId="0" xfId="73"/>
    <xf applyBorder="1" applyFill="1" applyFont="1" applyNumberFormat="1" borderId="37" fillId="0" fontId="30" numFmtId="178" xfId="73"/>
    <xf applyAlignment="1" applyBorder="1" applyFont="1" applyNumberFormat="1" borderId="38" fillId="0" fontId="30" numFmtId="182" xfId="77">
      <alignment horizontal="right"/>
    </xf>
    <xf applyBorder="1" applyFill="1" applyFont="1" borderId="21" fillId="0" fontId="30" numFmtId="0" xfId="73"/>
    <xf applyAlignment="1" applyBorder="1" applyFont="1" applyNumberFormat="1" borderId="84" fillId="0" fontId="30" numFmtId="182" xfId="77">
      <alignment horizontal="right"/>
    </xf>
    <xf applyBorder="1" applyFill="1" applyFont="1" borderId="62" fillId="0" fontId="30" numFmtId="0" xfId="73"/>
    <xf applyBorder="1" applyFill="1" applyFont="1" applyNumberFormat="1" borderId="38" fillId="0" fontId="30" numFmtId="178" xfId="73"/>
    <xf applyBorder="1" applyFill="1" applyFont="1" applyNumberFormat="1" borderId="39" fillId="0" fontId="30" numFmtId="178" xfId="73"/>
    <xf applyAlignment="1" applyBorder="1" applyFont="1" applyNumberFormat="1" borderId="38" fillId="0" fontId="30" numFmtId="182" xfId="76">
      <alignment horizontal="right"/>
    </xf>
    <xf applyAlignment="1" applyBorder="1" applyFont="1" applyNumberFormat="1" borderId="84" fillId="0" fontId="30" numFmtId="182" xfId="76">
      <alignment horizontal="right"/>
    </xf>
    <xf applyBorder="1" applyFill="1" applyFont="1" borderId="82" fillId="0" fontId="30" numFmtId="0" xfId="73"/>
    <xf applyBorder="1" applyFill="1" applyFont="1" borderId="22" fillId="0" fontId="30" numFmtId="0" xfId="73"/>
    <xf applyBorder="1" applyFill="1" applyFont="1" borderId="48" fillId="0" fontId="30" numFmtId="0" xfId="73"/>
    <xf applyBorder="1" applyFont="1" borderId="0" fillId="0" fontId="30" numFmtId="0" xfId="80"/>
    <xf applyBorder="1" applyFont="1" borderId="0" fillId="0" fontId="30" numFmtId="0" xfId="72"/>
    <xf applyAlignment="1" applyBorder="1" applyFont="1" applyNumberFormat="1" borderId="38" fillId="0" fontId="30" numFmtId="182" xfId="79">
      <alignment horizontal="right"/>
    </xf>
    <xf applyAlignment="1" applyBorder="1" applyFont="1" applyNumberFormat="1" borderId="84" fillId="0" fontId="30" numFmtId="182" xfId="79">
      <alignment horizontal="right"/>
    </xf>
    <xf applyAlignment="1" applyBorder="1" applyFont="1" applyNumberFormat="1" borderId="38" fillId="0" fontId="30" numFmtId="182" xfId="84">
      <alignment horizontal="right"/>
    </xf>
    <xf applyAlignment="1" applyBorder="1" applyFont="1" applyNumberFormat="1" borderId="84" fillId="0" fontId="30" numFmtId="182" xfId="84">
      <alignment horizontal="right"/>
    </xf>
    <xf applyAlignment="1" applyBorder="1" applyFont="1" applyNumberFormat="1" borderId="38" fillId="0" fontId="30" numFmtId="182" xfId="80">
      <alignment horizontal="right"/>
    </xf>
    <xf applyAlignment="1" applyBorder="1" applyFont="1" applyNumberFormat="1" borderId="84" fillId="0" fontId="30" numFmtId="182" xfId="80">
      <alignment horizontal="right"/>
    </xf>
    <xf applyAlignment="1" applyBorder="1" applyFont="1" applyNumberFormat="1" borderId="0" fillId="0" fontId="30" numFmtId="182" xfId="80">
      <alignment horizontal="right"/>
    </xf>
    <xf applyBorder="1" applyFont="1" borderId="0" fillId="0" fontId="33" numFmtId="0" xfId="80"/>
    <xf applyAlignment="1" applyBorder="1" applyFont="1" borderId="33" fillId="0" fontId="30" numFmtId="0" xfId="73">
      <alignment shrinkToFit="1"/>
    </xf>
    <xf applyAlignment="1" applyBorder="1" applyFill="1" applyFont="1" applyNumberFormat="1" borderId="38" fillId="0" fontId="30" numFmtId="178" xfId="73">
      <alignment horizontal="right"/>
    </xf>
    <xf applyAlignment="1" applyBorder="1" applyFont="1" applyNumberFormat="1" borderId="38" fillId="0" fontId="30" numFmtId="182" xfId="81">
      <alignment horizontal="right"/>
    </xf>
    <xf applyAlignment="1" applyBorder="1" applyFont="1" applyNumberFormat="1" borderId="84" fillId="0" fontId="30" numFmtId="182" xfId="81">
      <alignment horizontal="right"/>
    </xf>
    <xf applyBorder="1" applyFont="1" borderId="0" fillId="0" fontId="30" numFmtId="0" xfId="81"/>
    <xf applyAlignment="1" applyBorder="1" applyFont="1" applyNumberFormat="1" borderId="0" fillId="0" fontId="30" numFmtId="182" xfId="81">
      <alignment horizontal="right"/>
    </xf>
    <xf applyAlignment="1" applyBorder="1" applyFont="1" applyNumberFormat="1" borderId="38" fillId="0" fontId="30" numFmtId="182" xfId="82">
      <alignment horizontal="right"/>
    </xf>
    <xf applyAlignment="1" applyBorder="1" applyFont="1" applyNumberFormat="1" borderId="84" fillId="0" fontId="30" numFmtId="182" xfId="82">
      <alignment horizontal="right"/>
    </xf>
    <xf applyBorder="1" applyFill="1" applyFont="1" applyNumberFormat="1" borderId="77" fillId="0" fontId="30" numFmtId="178" xfId="73"/>
    <xf applyBorder="1" applyFill="1" applyFont="1" applyNumberFormat="1" borderId="84" fillId="0" fontId="30" numFmtId="178" xfId="73"/>
    <xf applyBorder="1" applyFont="1" borderId="40" fillId="0" fontId="36" numFmtId="0" xfId="73"/>
    <xf applyBorder="1" applyFill="1" applyFont="1" applyNumberFormat="1" borderId="0" fillId="0" fontId="30" numFmtId="178" xfId="73"/>
    <xf applyBorder="1" applyFont="1" borderId="29" fillId="0" fontId="30" numFmtId="0" xfId="73"/>
    <xf applyBorder="1" applyFill="1" applyFont="1" borderId="77" fillId="0" fontId="30" numFmtId="0" xfId="73"/>
    <xf applyBorder="1" applyFill="1" applyFont="1" borderId="36" fillId="0" fontId="30" numFmtId="0" xfId="73"/>
    <xf applyBorder="1" applyFill="1" applyFont="1" borderId="79" fillId="0" fontId="30" numFmtId="0" xfId="73"/>
    <xf applyBorder="1" applyFont="1" borderId="41" fillId="0" fontId="30" numFmtId="0" xfId="73"/>
    <xf applyBorder="1" applyFill="1" applyFont="1" borderId="85" fillId="0" fontId="30" numFmtId="0" xfId="73"/>
    <xf applyBorder="1" applyFill="1" applyFont="1" applyNumberFormat="1" borderId="43" fillId="0" fontId="30" numFmtId="178" xfId="73"/>
    <xf applyBorder="1" applyFill="1" applyFont="1" borderId="42" fillId="0" fontId="30" numFmtId="0" xfId="73"/>
    <xf applyBorder="1" applyFill="1" applyFont="1" applyNumberFormat="1" borderId="85" fillId="0" fontId="30" numFmtId="178" xfId="73"/>
    <xf applyBorder="1" applyFill="1" applyFont="1" borderId="80" fillId="0" fontId="30" numFmtId="0" xfId="73"/>
    <xf applyBorder="1" applyFont="1" borderId="0" fillId="0" fontId="30" numFmtId="0" xfId="73"/>
    <xf applyBorder="1" applyFont="1" applyNumberFormat="1" borderId="0" fillId="0" fontId="30" numFmtId="177" xfId="73"/>
    <xf applyBorder="1" applyFont="1" borderId="20" fillId="0" fontId="30" numFmtId="0" xfId="73"/>
    <xf applyBorder="1" applyFill="1" applyFont="1" borderId="20" fillId="0" fontId="30" numFmtId="0" xfId="73"/>
    <xf applyBorder="1" applyFill="1" applyFont="1" borderId="0" fillId="0" fontId="30" numFmtId="0" xfId="73"/>
    <xf applyFont="1" applyNumberFormat="1" borderId="0" fillId="0" fontId="30" numFmtId="177" xfId="72"/>
    <xf applyFont="1" borderId="0" fillId="0" fontId="30" numFmtId="0" xfId="71">
      <alignment vertical="center"/>
    </xf>
    <xf applyFill="1" applyFont="1" borderId="0" fillId="0" fontId="30" numFmtId="0" xfId="71">
      <alignment vertical="center"/>
    </xf>
    <xf applyFill="1" applyFont="1" borderId="0" fillId="0" fontId="30" numFmtId="0" xfId="59"/>
    <xf applyFill="1" applyFont="1" applyNumberFormat="1" borderId="0" fillId="0" fontId="30" numFmtId="179" xfId="59"/>
    <xf applyFill="1" applyFont="1" borderId="0" fillId="0" fontId="30" numFmtId="0" xfId="58"/>
    <xf applyBorder="1" applyFill="1" applyFont="1" applyNumberFormat="1" borderId="10" fillId="0" fontId="30" numFmtId="179" xfId="59"/>
    <xf applyAlignment="1" applyBorder="1" applyFill="1" applyFont="1" borderId="0" fillId="0" fontId="30" numFmtId="0" xfId="59">
      <alignment horizontal="right"/>
    </xf>
    <xf applyBorder="1" applyFill="1" applyFont="1" borderId="69" fillId="0" fontId="30" numFmtId="0" xfId="60"/>
    <xf applyAlignment="1" applyBorder="1" applyFill="1" applyFont="1" applyNumberFormat="1" borderId="23" fillId="0" fontId="30" numFmtId="179" xfId="60">
      <alignment horizontal="right"/>
    </xf>
    <xf applyAlignment="1" applyBorder="1" applyFill="1" applyFont="1" borderId="70" fillId="0" fontId="30" numFmtId="0" xfId="60">
      <alignment shrinkToFit="1" vertical="center"/>
    </xf>
    <xf applyBorder="1" applyFill="1" applyFont="1" borderId="17" fillId="0" fontId="30" numFmtId="0" xfId="60"/>
    <xf applyAlignment="1" applyBorder="1" applyFill="1" applyFont="1" applyNumberFormat="1" borderId="21" fillId="0" fontId="30" numFmtId="179" xfId="60">
      <alignment horizontal="right"/>
    </xf>
    <xf applyAlignment="1" applyBorder="1" applyFill="1" applyFont="1" borderId="70" fillId="0" fontId="30" numFmtId="0" xfId="60">
      <alignment vertical="center"/>
    </xf>
    <xf applyBorder="1" applyFill="1" applyFont="1" borderId="17" fillId="0" fontId="30" numFmtId="0" xfId="61"/>
    <xf applyAlignment="1" applyBorder="1" applyFill="1" applyFont="1" applyNumberFormat="1" borderId="21" fillId="0" fontId="30" numFmtId="179" xfId="61">
      <alignment horizontal="right"/>
    </xf>
    <xf applyAlignment="1" applyBorder="1" applyFill="1" applyFont="1" applyNumberFormat="1" borderId="21" fillId="0" fontId="30" numFmtId="179" xfId="88">
      <alignment horizontal="right"/>
    </xf>
    <xf applyAlignment="1" applyBorder="1" applyFill="1" applyFont="1" borderId="71" fillId="0" fontId="30" numFmtId="0" xfId="61"/>
    <xf applyAlignment="1" applyBorder="1" applyFill="1" applyFont="1" borderId="70" fillId="0" fontId="30" numFmtId="0" xfId="61"/>
    <xf applyBorder="1" applyFill="1" applyFont="1" borderId="60" fillId="0" fontId="30" numFmtId="0" xfId="58"/>
    <xf applyAlignment="1" applyBorder="1" applyFill="1" applyFont="1" borderId="72" fillId="0" fontId="30" numFmtId="0" xfId="59">
      <alignment vertical="center" wrapText="1"/>
    </xf>
    <xf applyAlignment="1" applyBorder="1" applyFill="1" applyFont="1" borderId="0" fillId="0" fontId="30" numFmtId="0" xfId="59">
      <alignment vertical="center"/>
    </xf>
    <xf applyBorder="1" applyFill="1" applyFont="1" borderId="0" fillId="0" fontId="30" numFmtId="0" xfId="59"/>
    <xf applyBorder="1" applyFill="1" applyFont="1" applyNumberFormat="1" borderId="0" fillId="0" fontId="30" numFmtId="179" xfId="59"/>
    <xf applyAlignment="1" applyFill="1" applyFont="1" borderId="0" fillId="0" fontId="30" numFmtId="0" quotePrefix="1" xfId="59">
      <alignment horizontal="right"/>
    </xf>
    <xf applyFill="1" applyFont="1" applyNumberFormat="1" borderId="0" fillId="0" fontId="30" numFmtId="179" xfId="58"/>
    <xf applyBorder="1" applyFont="1" borderId="0" fillId="0" fontId="30" numFmtId="0" xfId="70"/>
    <xf applyBorder="1" applyFill="1" applyFont="1" applyNumberFormat="1" borderId="0" fillId="0" fontId="30" numFmtId="178" xfId="91"/>
    <xf applyAlignment="1" applyBorder="1" applyFont="1" borderId="0" fillId="0" fontId="32" numFmtId="0" xfId="70">
      <alignment vertical="top"/>
    </xf>
    <xf applyBorder="1" applyFont="1" borderId="25" fillId="0" fontId="29" numFmtId="38" xfId="86">
      <alignment vertical="center"/>
    </xf>
    <xf applyFill="1" applyFont="1" borderId="0" fillId="0" fontId="30" numFmtId="0" xfId="103"/>
    <xf applyFill="1" applyFont="1" applyNumberFormat="1" borderId="0" fillId="0" fontId="31" numFmtId="181" xfId="103"/>
    <xf applyFill="1" applyFont="1" borderId="0" fillId="0" fontId="31" numFmtId="0" xfId="0">
      <alignment vertical="center"/>
    </xf>
    <xf applyFill="1" applyFont="1" borderId="0" fillId="0" fontId="30" numFmtId="0" xfId="65"/>
    <xf applyFill="1" applyFont="1" applyNumberFormat="1" borderId="0" fillId="0" fontId="30" numFmtId="178" xfId="65"/>
    <xf applyAlignment="1" applyFill="1" applyFont="1" applyNumberFormat="1" borderId="0" fillId="0" fontId="30" numFmtId="178" xfId="65">
      <alignment horizontal="right"/>
    </xf>
    <xf applyBorder="1" applyFill="1" applyFont="1" applyNumberFormat="1" borderId="63" fillId="0" fontId="30" numFmtId="3" xfId="116"/>
    <xf applyBorder="1" applyFill="1" applyFont="1" applyNumberFormat="1" borderId="16" fillId="0" fontId="30" numFmtId="3" xfId="116"/>
    <xf applyBorder="1" applyFill="1" applyFont="1" applyNumberFormat="1" borderId="36" fillId="0" fontId="30" numFmtId="3" xfId="116"/>
    <xf applyBorder="1" applyFill="1" applyFont="1" applyNumberFormat="1" borderId="64" fillId="0" fontId="30" numFmtId="3" xfId="116"/>
    <xf applyAlignment="1" applyBorder="1" applyFill="1" applyFont="1" borderId="27" fillId="0" fontId="30" numFmtId="0" xfId="65">
      <alignment horizontal="center"/>
    </xf>
    <xf applyAlignment="1" applyBorder="1" applyFill="1" applyFont="1" borderId="66" fillId="0" fontId="30" numFmtId="0" xfId="65">
      <alignment horizontal="center"/>
    </xf>
    <xf applyAlignment="1" applyBorder="1" applyFill="1" applyFont="1" borderId="12" fillId="0" fontId="30" numFmtId="0" xfId="65">
      <alignment horizontal="center"/>
    </xf>
    <xf applyAlignment="1" applyBorder="1" applyFill="1" applyFont="1" borderId="81" fillId="0" fontId="30" numFmtId="0" xfId="65">
      <alignment horizontal="center"/>
    </xf>
    <xf applyAlignment="1" applyBorder="1" applyFill="1" applyFont="1" borderId="13" fillId="0" fontId="30" numFmtId="0" xfId="65">
      <alignment horizontal="center"/>
    </xf>
    <xf applyAlignment="1" applyBorder="1" applyFill="1" applyFont="1" borderId="46" fillId="0" fontId="30" numFmtId="0" xfId="65">
      <alignment horizontal="center"/>
    </xf>
    <xf applyAlignment="1" applyFill="1" applyFont="1" borderId="0" fillId="0" fontId="30" numFmtId="0" xfId="63">
      <alignment horizontal="right"/>
    </xf>
    <xf applyAlignment="1" applyBorder="1" applyFill="1" applyFont="1" borderId="20" fillId="0" fontId="30" numFmtId="0" xfId="63">
      <alignment textRotation="255" vertical="center"/>
    </xf>
    <xf applyBorder="1" applyFill="1" applyFont="1" borderId="20" fillId="0" fontId="30" numFmtId="0" xfId="63"/>
    <xf applyBorder="1" applyFill="1" applyFont="1" applyNumberFormat="1" borderId="20" fillId="0" fontId="30" numFmtId="177" xfId="63"/>
    <xf applyBorder="1" applyFill="1" applyFont="1" borderId="0" fillId="0" fontId="30" numFmtId="0" xfId="63"/>
    <xf applyAlignment="1" applyBorder="1" applyFill="1" applyFont="1" borderId="0" fillId="0" fontId="30" numFmtId="0" xfId="63">
      <alignment textRotation="255" vertical="center"/>
    </xf>
    <xf applyAlignment="1" applyBorder="1" applyFill="1" applyFont="1" borderId="66" fillId="0" fontId="30" numFmtId="0" xfId="57">
      <alignment horizontal="center"/>
    </xf>
    <xf applyAlignment="1" applyBorder="1" applyFill="1" applyFont="1" borderId="81" fillId="0" fontId="30" numFmtId="0" xfId="57">
      <alignment horizontal="center"/>
    </xf>
    <xf applyAlignment="1" applyBorder="1" applyFill="1" applyFont="1" borderId="12" fillId="0" fontId="30" numFmtId="0" xfId="57">
      <alignment horizontal="center"/>
    </xf>
    <xf applyAlignment="1" applyBorder="1" applyFill="1" applyFont="1" borderId="46" fillId="0" fontId="30" numFmtId="0" xfId="57">
      <alignment horizontal="center"/>
    </xf>
    <xf applyBorder="1" applyFill="1" applyFont="1" applyNumberFormat="1" borderId="23" fillId="24" fontId="30" numFmtId="178" xfId="57"/>
    <xf applyBorder="1" applyFill="1" applyFont="1" applyNumberFormat="1" borderId="0" fillId="24" fontId="30" numFmtId="178" xfId="57"/>
    <xf applyBorder="1" applyFill="1" applyFont="1" applyNumberFormat="1" borderId="25" fillId="0" fontId="30" numFmtId="178" xfId="57"/>
    <xf applyBorder="1" applyFill="1" applyFont="1" applyNumberFormat="1" borderId="36" fillId="24" fontId="30" numFmtId="178" xfId="57"/>
    <xf applyBorder="1" applyFill="1" applyFont="1" applyNumberFormat="1" borderId="77" fillId="24" fontId="30" numFmtId="178" xfId="57"/>
    <xf applyBorder="1" applyFill="1" applyFont="1" applyNumberFormat="1" borderId="16" fillId="0" fontId="30" numFmtId="178" xfId="57"/>
    <xf applyBorder="1" applyFill="1" applyFont="1" applyNumberFormat="1" borderId="16" fillId="24" fontId="30" numFmtId="178" xfId="57"/>
    <xf applyAlignment="1" applyBorder="1" applyFont="1" borderId="17" fillId="0" fontId="30" numFmtId="0" xfId="57"/>
    <xf applyBorder="1" applyFont="1" borderId="18" fillId="0" fontId="30" numFmtId="0" xfId="57"/>
    <xf applyBorder="1" applyFill="1" applyFont="1" applyNumberFormat="1" borderId="42" fillId="24" fontId="30" numFmtId="178" xfId="57"/>
    <xf applyBorder="1" applyFill="1" applyFont="1" applyNumberFormat="1" borderId="85" fillId="24" fontId="30" numFmtId="178" xfId="57"/>
    <xf applyBorder="1" applyFill="1" applyFont="1" applyNumberFormat="1" borderId="19" fillId="0" fontId="30" numFmtId="178" xfId="57"/>
    <xf applyBorder="1" applyFill="1" applyFont="1" applyNumberFormat="1" borderId="19" fillId="24" fontId="30" numFmtId="178" xfId="57"/>
    <xf applyBorder="1" applyFill="1" applyFont="1" borderId="74" fillId="0" fontId="30" numFmtId="0" xfId="59"/>
    <xf applyBorder="1" applyFill="1" applyFont="1" borderId="17" fillId="0" fontId="30" numFmtId="0" xfId="59"/>
    <xf applyAlignment="1" applyBorder="1" applyFill="1" applyFont="1" borderId="75" fillId="0" fontId="30" numFmtId="0" xfId="59"/>
    <xf applyAlignment="1" applyBorder="1" applyFill="1" applyFont="1" applyNumberFormat="1" borderId="21" fillId="24" fontId="30" numFmtId="179" xfId="92">
      <alignment horizontal="right"/>
    </xf>
    <xf applyAlignment="1" applyBorder="1" applyFill="1" applyFont="1" borderId="71" fillId="0" fontId="30" numFmtId="0" xfId="59"/>
    <xf applyAlignment="1" applyBorder="1" applyFill="1" applyFont="1" borderId="70" fillId="0" fontId="30" numFmtId="0" xfId="59"/>
    <xf applyAlignment="1" applyBorder="1" applyFill="1" applyFont="1" applyNumberFormat="1" borderId="21" fillId="24" fontId="30" numFmtId="179" xfId="60">
      <alignment horizontal="right"/>
    </xf>
    <xf applyAlignment="1" applyBorder="1" applyFill="1" applyFont="1" applyNumberFormat="1" borderId="22" fillId="0" fontId="30" numFmtId="179" xfId="60">
      <alignment horizontal="right"/>
    </xf>
    <xf applyAlignment="1" applyBorder="1" applyFill="1" applyFont="1" applyNumberFormat="1" borderId="22" fillId="24" fontId="30" numFmtId="179" xfId="92">
      <alignment horizontal="right"/>
    </xf>
    <xf applyAlignment="1" applyBorder="1" applyFill="1" applyFont="1" applyNumberFormat="1" borderId="23" fillId="24" fontId="30" numFmtId="179" xfId="92">
      <alignment horizontal="right"/>
    </xf>
    <xf applyAlignment="1" applyBorder="1" applyFill="1" applyFont="1" borderId="72" fillId="0" fontId="30" numFmtId="0" xfId="59"/>
    <xf applyAlignment="1" applyBorder="1" applyFill="1" applyFont="1" applyNumberFormat="1" borderId="22" fillId="24" fontId="30" numFmtId="179" xfId="60">
      <alignment horizontal="right"/>
    </xf>
    <xf applyAlignment="1" applyBorder="1" applyFill="1" applyFont="1" applyNumberFormat="1" borderId="23" fillId="24" fontId="30" numFmtId="179" xfId="60">
      <alignment horizontal="right"/>
    </xf>
    <xf applyAlignment="1" applyBorder="1" applyFill="1" applyFont="1" applyNumberFormat="1" borderId="36" fillId="0" fontId="30" numFmtId="179" xfId="60">
      <alignment horizontal="right"/>
    </xf>
    <xf applyAlignment="1" applyBorder="1" applyFill="1" applyFont="1" applyNumberFormat="1" borderId="36" fillId="24" fontId="30" numFmtId="179" xfId="92">
      <alignment horizontal="right"/>
    </xf>
    <xf applyAlignment="1" applyBorder="1" applyFill="1" applyFont="1" applyNumberFormat="1" borderId="24" fillId="0" fontId="30" numFmtId="179" xfId="59">
      <alignment horizontal="right"/>
    </xf>
    <xf applyAlignment="1" applyBorder="1" applyFill="1" applyFont="1" applyNumberFormat="1" borderId="21" fillId="0" fontId="30" numFmtId="179" xfId="59">
      <alignment horizontal="right"/>
    </xf>
    <xf applyAlignment="1" applyBorder="1" applyFill="1" applyFont="1" applyNumberFormat="1" borderId="26" fillId="0" fontId="30" numFmtId="179" xfId="59">
      <alignment horizontal="right"/>
    </xf>
    <xf applyAlignment="1" applyBorder="1" applyFill="1" applyFont="1" applyNumberFormat="1" borderId="22" fillId="0" fontId="30" numFmtId="179" xfId="59">
      <alignment horizontal="right"/>
    </xf>
    <xf applyBorder="1" applyFill="1" applyFont="1" borderId="70" fillId="0" fontId="30" numFmtId="0" xfId="59"/>
    <xf applyBorder="1" applyFill="1" applyFont="1" borderId="17" fillId="0" fontId="32" numFmtId="0" xfId="59"/>
    <xf applyAlignment="1" applyBorder="1" applyFill="1" applyFont="1" borderId="71" fillId="0" fontId="30" numFmtId="0" quotePrefix="1" xfId="59">
      <alignment horizontal="right"/>
    </xf>
    <xf applyBorder="1" applyFill="1" applyFont="1" borderId="72" fillId="0" fontId="30" numFmtId="0" xfId="59"/>
    <xf applyBorder="1" applyFill="1" applyFont="1" borderId="73" fillId="0" fontId="30" numFmtId="0" xfId="59"/>
    <xf applyBorder="1" applyFill="1" applyFont="1" borderId="18" fillId="0" fontId="30" numFmtId="0" xfId="59"/>
    <xf applyAlignment="1" applyBorder="1" applyFill="1" applyFont="1" applyNumberFormat="1" borderId="42" fillId="0" fontId="30" numFmtId="179" xfId="60">
      <alignment horizontal="right"/>
    </xf>
    <xf applyAlignment="1" applyBorder="1" applyFont="1" borderId="11" fillId="0" fontId="30" numFmtId="0" xfId="54">
      <alignment horizontal="center" vertical="center"/>
    </xf>
    <xf applyAlignment="1" applyBorder="1" applyFont="1" borderId="12" fillId="0" fontId="30" numFmtId="0" xfId="54">
      <alignment horizontal="center" vertical="center"/>
    </xf>
    <xf applyAlignment="1" applyBorder="1" applyFont="1" applyNumberFormat="1" borderId="13" fillId="0" fontId="32" numFmtId="180" xfId="54">
      <alignment horizontal="center" vertical="center" wrapText="1"/>
    </xf>
    <xf applyAlignment="1" applyBorder="1" applyFont="1" borderId="14" fillId="0" fontId="33" numFmtId="0" xfId="54">
      <alignment horizontal="center" vertical="center"/>
    </xf>
    <xf applyAlignment="1" applyBorder="1" applyFill="1" applyFont="1" borderId="66" fillId="0" fontId="32" numFmtId="0" xfId="44">
      <alignment horizontal="center" vertical="center" wrapText="1"/>
    </xf>
    <xf applyAlignment="1" applyBorder="1" applyFill="1" applyFont="1" borderId="81" fillId="0" fontId="32" numFmtId="0" xfId="44">
      <alignment horizontal="center" vertical="center" wrapText="1"/>
    </xf>
    <xf applyAlignment="1" applyBorder="1" applyFill="1" applyFont="1" borderId="12" fillId="0" fontId="32" numFmtId="0" xfId="44">
      <alignment horizontal="center" vertical="center" wrapText="1"/>
    </xf>
    <xf applyAlignment="1" applyBorder="1" applyFill="1" applyFont="1" borderId="141" fillId="0" fontId="32" numFmtId="0" xfId="44">
      <alignment horizontal="center" vertical="center" wrapText="1"/>
    </xf>
    <xf applyAlignment="1" applyBorder="1" applyFont="1" borderId="46" fillId="0" fontId="30" numFmtId="0" xfId="54">
      <alignment horizontal="center" vertical="center"/>
    </xf>
    <xf applyBorder="1" applyFill="1" applyFont="1" borderId="92" fillId="0" fontId="30" numFmtId="0" xfId="54"/>
    <xf applyAlignment="1" applyBorder="1" applyFill="1" applyFont="1" borderId="90" fillId="0" fontId="30" numFmtId="0" xfId="54">
      <alignment shrinkToFit="1"/>
    </xf>
    <xf applyBorder="1" applyFill="1" applyFont="1" applyNumberFormat="1" borderId="57" fillId="0" fontId="30" numFmtId="178" xfId="50"/>
    <xf applyBorder="1" applyFill="1" applyFont="1" applyNumberFormat="1" borderId="24" fillId="0" fontId="30" numFmtId="178" xfId="50"/>
    <xf applyBorder="1" applyFill="1" applyFont="1" applyNumberFormat="1" borderId="28" fillId="0" fontId="30" numFmtId="3" xfId="116"/>
    <xf applyBorder="1" applyFill="1" applyFont="1" applyNumberFormat="1" borderId="47" fillId="0" fontId="30" numFmtId="3" xfId="116"/>
    <xf applyBorder="1" applyFill="1" applyFont="1" applyNumberFormat="1" borderId="26" fillId="0" fontId="30" numFmtId="3" xfId="116"/>
    <xf applyBorder="1" applyFill="1" applyFont="1" applyNumberFormat="1" borderId="48" fillId="0" fontId="30" numFmtId="3" xfId="116"/>
    <xf applyBorder="1" applyFill="1" applyFont="1" applyNumberFormat="1" borderId="65" fillId="0" fontId="30" numFmtId="3" xfId="116"/>
    <xf applyBorder="1" applyFill="1" applyFont="1" applyNumberFormat="1" borderId="22" fillId="0" fontId="30" numFmtId="3" xfId="116"/>
    <xf applyBorder="1" applyFill="1" applyFont="1" applyNumberFormat="1" borderId="26" fillId="0" fontId="30" numFmtId="176" xfId="116"/>
    <xf applyBorder="1" applyFill="1" applyFont="1" applyNumberFormat="1" borderId="48" fillId="0" fontId="30" numFmtId="176" xfId="103"/>
    <xf applyAlignment="1" applyBorder="1" applyFill="1" applyFont="1" borderId="75" fillId="24" fontId="30" numFmtId="0" xfId="59"/>
    <xf applyAlignment="1" applyBorder="1" applyFill="1" applyFont="1" borderId="65" fillId="0" fontId="30" numFmtId="0" xfId="59">
      <alignment vertical="center"/>
    </xf>
    <xf applyBorder="1" applyFill="1" applyFont="1" applyNumberFormat="1" borderId="49" fillId="0" fontId="30" numFmtId="3" xfId="116"/>
    <xf applyBorder="1" applyFill="1" applyFont="1" applyNumberFormat="1" borderId="25" fillId="0" fontId="30" numFmtId="3" xfId="116"/>
    <xf applyBorder="1" applyFill="1" applyFont="1" applyNumberFormat="1" borderId="23" fillId="0" fontId="30" numFmtId="3" xfId="116"/>
    <xf applyBorder="1" applyFill="1" applyFont="1" applyNumberFormat="1" borderId="50" fillId="0" fontId="30" numFmtId="3" xfId="116"/>
    <xf applyBorder="1" applyFill="1" applyFont="1" applyNumberFormat="1" borderId="98" fillId="0" fontId="30" numFmtId="3" xfId="116"/>
    <xf applyBorder="1" applyFill="1" applyFont="1" applyNumberFormat="1" borderId="89" fillId="0" fontId="30" numFmtId="3" xfId="116"/>
    <xf applyBorder="1" applyFill="1" applyFont="1" applyNumberFormat="1" borderId="32" fillId="0" fontId="30" numFmtId="3" xfId="116"/>
    <xf applyBorder="1" applyFill="1" applyFont="1" applyNumberFormat="1" borderId="90" fillId="0" fontId="30" numFmtId="3" xfId="116"/>
    <xf applyBorder="1" applyFill="1" applyFont="1" applyNumberFormat="1" borderId="99" fillId="0" fontId="30" numFmtId="3" xfId="116"/>
    <xf applyBorder="1" applyFill="1" applyFont="1" applyNumberFormat="1" borderId="100" fillId="0" fontId="30" numFmtId="3" xfId="116"/>
    <xf applyBorder="1" applyFill="1" applyFont="1" applyNumberFormat="1" borderId="32" fillId="0" fontId="30" numFmtId="176" xfId="116"/>
    <xf applyBorder="1" applyFill="1" applyFont="1" applyNumberFormat="1" borderId="90" fillId="0" fontId="30" numFmtId="176" xfId="103"/>
    <xf applyAlignment="1" applyBorder="1" applyFill="1" applyFont="1" borderId="32" fillId="0" fontId="30" numFmtId="0" xfId="63">
      <alignment horizontal="center"/>
    </xf>
    <xf applyAlignment="1" applyBorder="1" applyFill="1" applyFont="1" borderId="68" fillId="0" fontId="30" numFmtId="0" xfId="63">
      <alignment horizontal="center"/>
    </xf>
    <xf applyAlignment="1" applyBorder="1" applyFill="1" applyFont="1" borderId="76" fillId="24" fontId="30" numFmtId="0" xfId="63">
      <alignment justifyLastLine="1" textRotation="255" vertical="distributed"/>
    </xf>
    <xf applyBorder="1" applyFill="1" applyFont="1" borderId="52" fillId="24" fontId="30" numFmtId="0" xfId="63"/>
    <xf applyBorder="1" applyFill="1" applyFont="1" borderId="97" fillId="24" fontId="30" numFmtId="0" xfId="63"/>
    <xf applyAlignment="1" applyBorder="1" applyFill="1" applyFont="1" applyNumberFormat="1" borderId="53" fillId="24" fontId="30" numFmtId="38" xfId="86"/>
    <xf applyBorder="1" applyFill="1" applyFont="1" borderId="53" fillId="24" fontId="30" numFmtId="0" xfId="63"/>
    <xf applyBorder="1" applyFill="1" applyFont="1" applyNumberFormat="1" borderId="53" fillId="24" fontId="30" numFmtId="38" xfId="87"/>
    <xf applyAlignment="1" applyBorder="1" applyFill="1" applyFont="1" applyNumberFormat="1" borderId="64" fillId="24" fontId="30" numFmtId="38" xfId="86"/>
    <xf applyAlignment="1" applyBorder="1" applyFill="1" applyFont="1" borderId="94" fillId="24" fontId="30" numFmtId="0" xfId="63">
      <alignment justifyLastLine="1" textRotation="255" vertical="distributed"/>
    </xf>
    <xf applyBorder="1" applyFill="1" applyFont="1" borderId="42" fillId="24" fontId="30" numFmtId="0" xfId="63"/>
    <xf applyBorder="1" applyFill="1" applyFont="1" borderId="37" fillId="24" fontId="30" numFmtId="0" xfId="63"/>
    <xf applyAlignment="1" applyBorder="1" applyFill="1" applyFont="1" applyNumberFormat="1" borderId="16" fillId="24" fontId="30" numFmtId="38" xfId="86"/>
    <xf applyBorder="1" applyFill="1" applyFont="1" borderId="16" fillId="24" fontId="30" numFmtId="0" xfId="63"/>
    <xf applyBorder="1" applyFill="1" applyFont="1" applyNumberFormat="1" borderId="16" fillId="24" fontId="30" numFmtId="38" xfId="87"/>
    <xf applyBorder="1" applyFill="1" applyFont="1" applyNumberFormat="1" borderId="19" fillId="24" fontId="30" numFmtId="38" xfId="87"/>
    <xf applyAlignment="1" applyBorder="1" applyFill="1" applyFont="1" applyNumberFormat="1" borderId="95" fillId="24" fontId="30" numFmtId="38" xfId="86"/>
    <xf applyBorder="1" applyFill="1" applyFont="1" applyNumberFormat="1" borderId="88" fillId="0" fontId="30" numFmtId="178" xfId="57"/>
    <xf applyBorder="1" applyFill="1" applyFont="1" applyNumberFormat="1" borderId="79" fillId="24" fontId="30" numFmtId="178" xfId="57"/>
    <xf applyBorder="1" applyFill="1" applyFont="1" applyNumberFormat="1" borderId="80" fillId="24" fontId="30" numFmtId="178" xfId="57"/>
    <xf applyAlignment="1" applyBorder="1" applyFill="1" applyFont="1" applyNumberFormat="1" borderId="21" fillId="0" fontId="30" numFmtId="37" xfId="92">
      <alignment horizontal="right"/>
    </xf>
    <xf applyBorder="1" applyFont="1" applyNumberFormat="1" borderId="151" fillId="0" fontId="30" numFmtId="178" xfId="0">
      <alignment vertical="center"/>
    </xf>
    <xf applyAlignment="1" applyBorder="1" applyFill="1" applyFont="1" applyNumberFormat="1" borderId="21" fillId="24" fontId="30" numFmtId="37" xfId="92">
      <alignment horizontal="right"/>
    </xf>
    <xf applyAlignment="1" applyBorder="1" applyFill="1" applyFont="1" applyNumberFormat="1" borderId="22" fillId="24" fontId="30" numFmtId="37" xfId="92">
      <alignment horizontal="right"/>
    </xf>
    <xf applyAlignment="1" applyBorder="1" applyFill="1" applyFont="1" applyNumberFormat="1" borderId="23" fillId="24" fontId="30" numFmtId="37" xfId="92">
      <alignment horizontal="right"/>
    </xf>
    <xf applyBorder="1" applyFill="1" applyFont="1" borderId="24" fillId="0" fontId="30" numFmtId="38" xfId="129"/>
    <xf applyAlignment="1" applyBorder="1" applyFill="1" applyFont="1" applyNumberFormat="1" borderId="21" fillId="0" fontId="30" numFmtId="37" xfId="59">
      <alignment horizontal="right"/>
    </xf>
    <xf applyAlignment="1" applyBorder="1" applyFill="1" applyFont="1" applyNumberFormat="1" borderId="22" fillId="0" fontId="30" numFmtId="37" xfId="59">
      <alignment horizontal="right"/>
    </xf>
    <xf applyAlignment="1" applyBorder="1" applyFill="1" applyFont="1" applyNumberFormat="1" borderId="36" fillId="0" fontId="30" numFmtId="37" xfId="92">
      <alignment horizontal="right"/>
    </xf>
    <xf applyAlignment="1" applyBorder="1" applyFill="1" applyFont="1" applyNumberFormat="1" borderId="23" fillId="0" fontId="30" numFmtId="37" xfId="92">
      <alignment horizontal="right"/>
    </xf>
    <xf applyAlignment="1" applyBorder="1" applyFill="1" applyFont="1" applyNumberFormat="1" borderId="18" fillId="0" fontId="30" numFmtId="179" xfId="60">
      <alignment horizontal="right"/>
    </xf>
    <xf applyAlignment="1" applyBorder="1" applyFill="1" applyFont="1" applyNumberFormat="1" borderId="16" fillId="0" fontId="30" numFmtId="180" xfId="55">
      <alignment horizontal="center"/>
    </xf>
    <xf applyAlignment="1" applyBorder="1" applyFill="1" applyFont="1" borderId="83" fillId="0" fontId="30" numFmtId="0" xfId="55">
      <alignment vertical="center"/>
    </xf>
    <xf applyAlignment="1" applyBorder="1" applyFill="1" applyFont="1" borderId="67" fillId="0" fontId="30" numFmtId="0" xfId="55">
      <alignment vertical="center"/>
    </xf>
    <xf applyAlignment="1" applyBorder="1" applyFill="1" applyFont="1" borderId="67" fillId="0" fontId="30" numFmtId="0" xfId="55">
      <alignment horizontal="center" vertical="center"/>
    </xf>
    <xf applyAlignment="1" applyBorder="1" applyFill="1" applyFont="1" applyNumberFormat="1" borderId="67" fillId="0" fontId="30" numFmtId="40" xfId="86">
      <alignment vertical="center"/>
    </xf>
    <xf applyAlignment="1" applyBorder="1" applyFill="1" applyFont="1" borderId="67" fillId="0" fontId="30" numFmtId="0" xfId="55">
      <alignment vertical="center" wrapText="1"/>
    </xf>
    <xf applyAlignment="1" applyBorder="1" applyFill="1" applyFont="1" borderId="93" fillId="0" fontId="30" numFmtId="0" xfId="55">
      <alignment vertical="center" wrapText="1"/>
    </xf>
    <xf applyAlignment="1" applyBorder="1" applyFill="1" applyFont="1" borderId="84" fillId="0" fontId="30" numFmtId="0" xfId="55">
      <alignment vertical="center"/>
    </xf>
    <xf applyAlignment="1" applyBorder="1" applyFill="1" applyFont="1" borderId="24" fillId="0" fontId="30" numFmtId="0" xfId="55">
      <alignment vertical="center"/>
    </xf>
    <xf applyAlignment="1" applyBorder="1" applyFill="1" applyFont="1" borderId="24" fillId="0" fontId="30" numFmtId="0" xfId="55">
      <alignment horizontal="center" vertical="center"/>
    </xf>
    <xf applyAlignment="1" applyBorder="1" applyFill="1" applyFont="1" applyNumberFormat="1" borderId="24" fillId="0" fontId="30" numFmtId="40" xfId="86">
      <alignment vertical="center"/>
    </xf>
    <xf applyAlignment="1" applyBorder="1" applyFill="1" applyFont="1" borderId="24" fillId="0" fontId="30" numFmtId="0" xfId="55">
      <alignment vertical="center" wrapText="1"/>
    </xf>
    <xf applyAlignment="1" applyBorder="1" applyFill="1" applyFont="1" borderId="61" fillId="0" fontId="30" numFmtId="0" xfId="55">
      <alignment vertical="center" wrapText="1"/>
    </xf>
    <xf applyAlignment="1" applyBorder="1" applyFill="1" applyFont="1" borderId="85" fillId="0" fontId="30" numFmtId="0" xfId="55">
      <alignment vertical="center"/>
    </xf>
    <xf applyAlignment="1" applyBorder="1" applyFill="1" applyFont="1" borderId="19" fillId="0" fontId="30" numFmtId="0" xfId="55">
      <alignment vertical="center"/>
    </xf>
    <xf applyAlignment="1" applyBorder="1" applyFill="1" applyFont="1" borderId="19" fillId="0" fontId="30" numFmtId="0" xfId="55">
      <alignment horizontal="center" vertical="center"/>
    </xf>
    <xf applyAlignment="1" applyBorder="1" applyFill="1" applyFont="1" applyNumberFormat="1" borderId="19" fillId="0" fontId="30" numFmtId="40" xfId="86">
      <alignment vertical="center"/>
    </xf>
    <xf applyAlignment="1" applyBorder="1" applyFill="1" applyFont="1" borderId="19" fillId="0" fontId="30" numFmtId="0" xfId="55">
      <alignment vertical="center" wrapText="1"/>
    </xf>
    <xf applyAlignment="1" applyBorder="1" applyFill="1" applyFont="1" borderId="95" fillId="0" fontId="30" numFmtId="0" xfId="55">
      <alignment vertical="center" wrapText="1"/>
    </xf>
    <xf applyAlignment="1" applyBorder="1" applyFill="1" applyFont="1" borderId="121" fillId="0" fontId="30" numFmtId="0" xfId="55">
      <alignment vertical="center"/>
    </xf>
    <xf applyAlignment="1" applyBorder="1" applyFill="1" applyFont="1" borderId="106" fillId="0" fontId="30" numFmtId="0" xfId="55">
      <alignment vertical="center"/>
    </xf>
    <xf applyAlignment="1" applyBorder="1" applyFill="1" applyFont="1" borderId="106" fillId="0" fontId="32" numFmtId="0" xfId="55">
      <alignment horizontal="right" vertical="center" wrapText="1"/>
    </xf>
    <xf applyAlignment="1" applyBorder="1" applyFill="1" applyFont="1" applyNumberFormat="1" borderId="106" fillId="0" fontId="30" numFmtId="40" xfId="86">
      <alignment vertical="center"/>
    </xf>
    <xf applyAlignment="1" applyBorder="1" applyFill="1" applyFont="1" borderId="106" fillId="0" fontId="30" numFmtId="0" xfId="55">
      <alignment vertical="center" wrapText="1"/>
    </xf>
    <xf applyAlignment="1" applyBorder="1" applyFill="1" applyFont="1" borderId="128" fillId="0" fontId="30" numFmtId="0" xfId="55">
      <alignment vertical="center" wrapText="1"/>
    </xf>
    <xf applyAlignment="1" applyBorder="1" applyFill="1" applyFont="1" borderId="21" fillId="0" fontId="30" numFmtId="0" xfId="55">
      <alignment vertical="center"/>
    </xf>
    <xf applyAlignment="1" applyBorder="1" applyFill="1" applyFont="1" borderId="24" fillId="0" fontId="30" numFmtId="0" xfId="55">
      <alignment horizontal="right" vertical="center"/>
    </xf>
    <xf applyAlignment="1" applyBorder="1" applyFill="1" applyFont="1" borderId="135" fillId="0" fontId="30" numFmtId="0" xfId="55">
      <alignment vertical="center" wrapText="1"/>
    </xf>
    <xf applyAlignment="1" applyBorder="1" applyFill="1" applyFont="1" borderId="36" fillId="0" fontId="30" numFmtId="0" xfId="55">
      <alignment vertical="center"/>
    </xf>
    <xf applyAlignment="1" applyBorder="1" applyFill="1" applyFont="1" borderId="16" fillId="0" fontId="30" numFmtId="0" xfId="55">
      <alignment vertical="center"/>
    </xf>
    <xf applyAlignment="1" applyBorder="1" applyFill="1" applyFont="1" borderId="16" fillId="0" fontId="30" numFmtId="0" xfId="55">
      <alignment horizontal="right" vertical="center"/>
    </xf>
    <xf applyAlignment="1" applyBorder="1" applyFill="1" applyFont="1" applyNumberFormat="1" borderId="16" fillId="0" fontId="30" numFmtId="40" xfId="86">
      <alignment vertical="center"/>
    </xf>
    <xf applyAlignment="1" applyBorder="1" applyFill="1" applyFont="1" borderId="16" fillId="0" fontId="30" numFmtId="0" xfId="55">
      <alignment vertical="center" wrapText="1"/>
    </xf>
    <xf applyAlignment="1" applyBorder="1" applyFill="1" applyFont="1" borderId="64" fillId="0" fontId="30" numFmtId="0" xfId="55">
      <alignment vertical="center" wrapText="1"/>
    </xf>
    <xf applyAlignment="1" applyBorder="1" applyFill="1" applyFont="1" borderId="42" fillId="0" fontId="30" numFmtId="0" xfId="55">
      <alignment vertical="center"/>
    </xf>
    <xf applyAlignment="1" applyBorder="1" applyFill="1" applyFont="1" applyNumberFormat="1" borderId="19" fillId="0" fontId="30" numFmtId="57" xfId="55">
      <alignment horizontal="right" vertical="center"/>
    </xf>
    <xf applyBorder="1" applyFont="1" borderId="36" fillId="0" fontId="30" numFmtId="0" xfId="52"/>
    <xf applyBorder="1" applyFont="1" borderId="21" fillId="0" fontId="30" numFmtId="0" xfId="52"/>
    <xf applyAlignment="1" applyBorder="1" applyFill="1" applyFont="1" applyNumberFormat="1" borderId="46" fillId="0" fontId="30" numFmtId="178" xfId="68">
      <alignment horizontal="center"/>
    </xf>
    <xf applyBorder="1" applyFill="1" applyFont="1" applyNumberFormat="1" borderId="48" fillId="0" fontId="30" numFmtId="178" xfId="68"/>
    <xf applyBorder="1" applyFill="1" applyFont="1" applyNumberFormat="1" borderId="142" fillId="0" fontId="30" numFmtId="178" xfId="68"/>
    <xf applyBorder="1" applyFill="1" applyFont="1" applyNumberFormat="1" borderId="149" fillId="0" fontId="30" numFmtId="178" xfId="68"/>
    <xf applyAlignment="1" applyBorder="1" applyFill="1" applyFont="1" borderId="46" fillId="0" fontId="30" numFmtId="0" xfId="50">
      <alignment horizontal="center"/>
    </xf>
    <xf applyBorder="1" applyFont="1" borderId="48" fillId="0" fontId="29" numFmtId="38" xfId="86">
      <alignment vertical="center"/>
    </xf>
    <xf applyBorder="1" applyFont="1" borderId="62" fillId="0" fontId="29" numFmtId="38" xfId="86">
      <alignment vertical="center"/>
    </xf>
    <xf applyAlignment="1" applyBorder="1" applyFill="1" applyFont="1" borderId="150" fillId="0" fontId="30" numFmtId="38" xfId="86"/>
    <xf applyBorder="1" applyFont="1" borderId="88" fillId="0" fontId="29" numFmtId="38" xfId="86">
      <alignment vertical="center"/>
    </xf>
    <xf applyBorder="1" applyFont="1" applyNumberFormat="1" borderId="149" fillId="0" fontId="30" numFmtId="178" xfId="50"/>
    <xf applyAlignment="1" applyBorder="1" applyFill="1" applyFont="1" applyNumberFormat="1" borderId="46" fillId="0" fontId="30" numFmtId="178" xfId="70">
      <alignment horizontal="center"/>
    </xf>
    <xf applyAlignment="1" applyBorder="1" applyFill="1" applyFont="1" applyNumberFormat="1" borderId="62" fillId="0" fontId="30" numFmtId="179" xfId="91">
      <alignment horizontal="right"/>
    </xf>
    <xf applyBorder="1" applyFill="1" applyFont="1" applyNumberFormat="1" borderId="62" fillId="0" fontId="30" numFmtId="178" xfId="91"/>
    <xf applyBorder="1" applyFill="1" applyFont="1" applyNumberFormat="1" borderId="79" fillId="0" fontId="30" numFmtId="178" xfId="91"/>
    <xf applyBorder="1" applyFill="1" applyFont="1" applyNumberFormat="1" borderId="91" fillId="0" fontId="30" numFmtId="178" xfId="91"/>
    <xf applyBorder="1" applyFill="1" applyFont="1" applyNumberFormat="1" borderId="143" fillId="0" fontId="30" numFmtId="178" xfId="91"/>
    <xf applyAlignment="1" applyBorder="1" applyFill="1" applyFont="1" applyNumberFormat="1" borderId="84" fillId="0" fontId="30" numFmtId="178" xfId="73">
      <alignment horizontal="right"/>
    </xf>
    <xf applyAlignment="1" applyBorder="1" applyFill="1" applyFont="1" applyNumberFormat="1" borderId="21" fillId="24" fontId="30" numFmtId="37" xfId="92">
      <alignment horizontal="right"/>
    </xf>
    <xf applyAlignment="1" applyBorder="1" applyFill="1" applyFont="1" borderId="106" fillId="0" fontId="30" numFmtId="0" xfId="55">
      <alignment horizontal="center" vertical="center"/>
    </xf>
    <xf applyBorder="1" applyFill="1" applyFont="1" applyNumberFormat="1" borderId="28" fillId="0" fontId="30" numFmtId="183" xfId="48"/>
    <xf applyBorder="1" applyFill="1" applyFont="1" applyNumberFormat="1" borderId="47" fillId="0" fontId="30" numFmtId="183" xfId="48"/>
    <xf applyBorder="1" applyFill="1" applyFont="1" applyNumberFormat="1" borderId="26" fillId="0" fontId="30" numFmtId="183" xfId="48"/>
    <xf applyBorder="1" applyFill="1" applyFont="1" applyNumberFormat="1" borderId="48" fillId="0" fontId="30" numFmtId="183" xfId="48"/>
    <xf applyBorder="1" applyFill="1" applyFont="1" applyNumberFormat="1" borderId="33" fillId="0" fontId="30" numFmtId="183" xfId="48"/>
    <xf applyBorder="1" applyFill="1" applyFont="1" applyNumberFormat="1" borderId="59" fillId="0" fontId="30" numFmtId="183" xfId="48"/>
    <xf applyBorder="1" applyFill="1" applyFont="1" applyNumberFormat="1" borderId="24" fillId="0" fontId="30" numFmtId="183" xfId="48"/>
    <xf applyBorder="1" applyFill="1" applyFont="1" applyNumberFormat="1" borderId="62" fillId="0" fontId="30" numFmtId="183" xfId="48"/>
    <xf applyBorder="1" applyFill="1" applyFont="1" applyNumberFormat="1" borderId="33" fillId="0" fontId="30" numFmtId="183" xfId="116"/>
    <xf applyBorder="1" applyFill="1" applyFont="1" applyNumberFormat="1" borderId="59" fillId="0" fontId="30" numFmtId="183" xfId="116"/>
    <xf applyBorder="1" applyFill="1" applyFont="1" applyNumberFormat="1" borderId="24" fillId="0" fontId="30" numFmtId="183" xfId="116"/>
    <xf applyBorder="1" applyFill="1" applyFont="1" applyNumberFormat="1" borderId="62" fillId="0" fontId="30" numFmtId="183" xfId="116"/>
    <xf applyBorder="1" applyFill="1" applyFont="1" applyNumberFormat="1" borderId="28" fillId="0" fontId="30" numFmtId="183" xfId="116"/>
    <xf applyBorder="1" applyFill="1" applyFont="1" applyNumberFormat="1" borderId="47" fillId="0" fontId="30" numFmtId="183" xfId="116"/>
    <xf applyBorder="1" applyFill="1" applyFont="1" applyNumberFormat="1" borderId="26" fillId="0" fontId="30" numFmtId="183" xfId="116"/>
    <xf applyBorder="1" applyFill="1" applyFont="1" applyNumberFormat="1" borderId="48" fillId="0" fontId="30" numFmtId="183" xfId="116"/>
    <xf applyAlignment="1" applyBorder="1" applyFill="1" applyFont="1" borderId="16" fillId="0" fontId="30" numFmtId="0" xfId="55">
      <alignment horizontal="center" vertical="center"/>
    </xf>
    <xf applyAlignment="1" applyBorder="1" applyFill="1" applyFont="1" borderId="104" fillId="0" fontId="30" numFmtId="0" xfId="48">
      <alignment horizontal="center" vertical="center"/>
    </xf>
    <xf applyAlignment="1" applyBorder="1" applyFill="1" applyFont="1" borderId="103" fillId="0" fontId="30" numFmtId="0" xfId="48">
      <alignment horizontal="center" vertical="center"/>
    </xf>
    <xf applyAlignment="1" applyBorder="1" applyFill="1" applyFont="1" borderId="102" fillId="0" fontId="30" numFmtId="0" xfId="48">
      <alignment horizontal="center" vertical="center"/>
    </xf>
    <xf applyAlignment="1" applyBorder="1" applyFill="1" applyFont="1" borderId="110" fillId="0" fontId="30" numFmtId="0" xfId="48">
      <alignment horizontal="center" vertical="center"/>
    </xf>
    <xf applyAlignment="1" applyBorder="1" applyFill="1" applyFont="1" borderId="148" fillId="0" fontId="30" numFmtId="0" xfId="47">
      <alignment horizontal="center"/>
    </xf>
    <xf applyAlignment="1" applyBorder="1" applyFill="1" applyFont="1" borderId="120" fillId="0" fontId="30" numFmtId="0" xfId="47">
      <alignment horizontal="center"/>
    </xf>
    <xf applyAlignment="1" applyBorder="1" applyFill="1" applyFont="1" borderId="121" fillId="0" fontId="30" numFmtId="0" xfId="47">
      <alignment horizontal="center"/>
    </xf>
    <xf applyAlignment="1" applyBorder="1" applyFill="1" applyFont="1" borderId="107" fillId="0" fontId="30" numFmtId="0" xfId="47">
      <alignment horizontal="center" vertical="center"/>
    </xf>
    <xf applyAlignment="1" applyBorder="1" applyFill="1" applyFont="1" borderId="108" fillId="0" fontId="30" numFmtId="0" xfId="47">
      <alignment horizontal="center" vertical="center"/>
    </xf>
    <xf applyAlignment="1" applyBorder="1" applyFill="1" applyFont="1" borderId="111" fillId="0" fontId="30" numFmtId="0" xfId="65">
      <alignment vertical="center"/>
    </xf>
    <xf applyAlignment="1" applyBorder="1" applyFill="1" applyFont="1" borderId="98" fillId="0" fontId="30" numFmtId="0" xfId="65">
      <alignment vertical="center"/>
    </xf>
    <xf applyAlignment="1" applyBorder="1" applyFill="1" applyFont="1" borderId="51" fillId="0" fontId="30" numFmtId="0" xfId="65">
      <alignment vertical="center"/>
    </xf>
    <xf applyAlignment="1" applyBorder="1" applyFill="1" applyFont="1" borderId="101" fillId="0" fontId="30" numFmtId="0" xfId="65">
      <alignment vertical="center"/>
    </xf>
    <xf applyAlignment="1" applyBorder="1" applyFill="1" applyFont="1" borderId="89" fillId="0" fontId="30" numFmtId="0" xfId="65">
      <alignment vertical="center"/>
    </xf>
    <xf applyAlignment="1" applyBorder="1" applyFill="1" applyFont="1" borderId="112" fillId="0" fontId="30" numFmtId="0" xfId="65">
      <alignment vertical="center"/>
    </xf>
    <xf applyAlignment="1" applyBorder="1" applyFill="1" applyFont="1" borderId="113" fillId="0" fontId="30" numFmtId="38" xfId="86">
      <alignment horizontal="left" shrinkToFit="1" vertical="center" wrapText="1"/>
    </xf>
    <xf applyAlignment="1" applyBorder="1" applyFill="1" applyFont="1" borderId="114" fillId="0" fontId="30" numFmtId="38" xfId="86">
      <alignment horizontal="left" shrinkToFit="1" vertical="center" wrapText="1"/>
    </xf>
    <xf applyAlignment="1" applyBorder="1" applyFill="1" applyFont="1" borderId="115" fillId="0" fontId="30" numFmtId="38" xfId="86">
      <alignment horizontal="left" shrinkToFit="1" vertical="center" wrapText="1"/>
    </xf>
    <xf applyAlignment="1" applyBorder="1" applyFill="1" applyFont="1" applyNumberFormat="1" borderId="15" fillId="0" fontId="30" numFmtId="57" xfId="65">
      <alignment horizontal="right" vertical="center"/>
    </xf>
    <xf applyAlignment="1" applyBorder="1" applyFill="1" applyFont="1" applyNumberFormat="1" borderId="32" fillId="0" fontId="30" numFmtId="57" xfId="65">
      <alignment horizontal="right" vertical="center"/>
    </xf>
    <xf applyAlignment="1" applyBorder="1" applyFill="1" applyFont="1" applyNumberFormat="1" borderId="53" fillId="0" fontId="30" numFmtId="57" xfId="65">
      <alignment horizontal="right" vertical="center"/>
    </xf>
    <xf applyAlignment="1" applyBorder="1" applyFill="1" applyFont="1" borderId="15" fillId="0" fontId="30" numFmtId="0" xfId="65">
      <alignment vertical="center"/>
    </xf>
    <xf applyAlignment="1" applyBorder="1" applyFill="1" applyFont="1" borderId="32" fillId="0" fontId="30" numFmtId="0" xfId="65">
      <alignment vertical="center"/>
    </xf>
    <xf applyAlignment="1" applyBorder="1" applyFill="1" applyFont="1" borderId="53" fillId="0" fontId="30" numFmtId="0" xfId="65">
      <alignment vertical="center"/>
    </xf>
    <xf applyAlignment="1" applyBorder="1" applyFill="1" applyFont="1" borderId="53" fillId="0" fontId="30" numFmtId="0" xfId="65">
      <alignment horizontal="center" vertical="center"/>
    </xf>
    <xf applyAlignment="1" applyBorder="1" applyFill="1" applyFont="1" borderId="32" fillId="0" fontId="30" numFmtId="0" xfId="65">
      <alignment horizontal="center" vertical="center"/>
    </xf>
    <xf applyAlignment="1" applyBorder="1" applyFill="1" applyFont="1" borderId="53" fillId="0" fontId="30" numFmtId="38" xfId="86">
      <alignment horizontal="center" vertical="center"/>
    </xf>
    <xf applyAlignment="1" applyBorder="1" applyFill="1" applyFont="1" borderId="32" fillId="0" fontId="30" numFmtId="38" xfId="86">
      <alignment horizontal="center" vertical="center"/>
    </xf>
    <xf applyAlignment="1" applyBorder="1" applyFill="1" applyFont="1" borderId="15" fillId="0" fontId="30" numFmtId="0" xfId="65">
      <alignment horizontal="center" vertical="center"/>
    </xf>
    <xf applyAlignment="1" applyBorder="1" applyFill="1" applyFont="1" borderId="124" fillId="0" fontId="30" numFmtId="38" xfId="86">
      <alignment horizontal="center" vertical="center"/>
    </xf>
    <xf applyAlignment="1" applyBorder="1" applyFill="1" applyFont="1" borderId="96" fillId="0" fontId="30" numFmtId="38" xfId="86">
      <alignment horizontal="center" vertical="center"/>
    </xf>
    <xf applyAlignment="1" applyBorder="1" applyFill="1" applyFont="1" borderId="15" fillId="0" fontId="30" numFmtId="38" xfId="86">
      <alignment horizontal="center" vertical="center"/>
    </xf>
    <xf applyAlignment="1" applyBorder="1" applyFill="1" applyFont="1" borderId="147" fillId="0" fontId="30" numFmtId="38" xfId="86">
      <alignment horizontal="center" vertical="center"/>
    </xf>
    <xf applyAlignment="1" applyBorder="1" applyFont="1" borderId="116" fillId="0" fontId="30" numFmtId="0" xfId="54">
      <alignment horizontal="center" vertical="center"/>
    </xf>
    <xf applyAlignment="1" applyBorder="1" applyFont="1" borderId="99" fillId="0" fontId="30" numFmtId="0" xfId="54">
      <alignment horizontal="center" vertical="center"/>
    </xf>
    <xf applyAlignment="1" applyBorder="1" applyFont="1" applyNumberFormat="1" borderId="15" fillId="0" fontId="30" numFmtId="57" xfId="54">
      <alignment horizontal="right" vertical="center"/>
    </xf>
    <xf applyAlignment="1" applyBorder="1" applyFont="1" borderId="32" fillId="0" fontId="30" numFmtId="0" xfId="44">
      <alignment vertical="center"/>
    </xf>
    <xf applyAlignment="1" applyBorder="1" applyFont="1" applyNumberFormat="1" borderId="117" fillId="0" fontId="30" numFmtId="180" xfId="54">
      <alignment vertical="center"/>
    </xf>
    <xf applyAlignment="1" applyBorder="1" applyFont="1" borderId="118" fillId="0" fontId="30" numFmtId="0" xfId="44">
      <alignment vertical="center"/>
    </xf>
    <xf applyAlignment="1" applyBorder="1" applyFont="1" borderId="15" fillId="0" fontId="30" numFmtId="0" xfId="54">
      <alignment vertical="center"/>
    </xf>
    <xf applyAlignment="1" applyBorder="1" applyFont="1" borderId="101" fillId="0" fontId="32" numFmtId="0" xfId="54">
      <alignment horizontal="center" vertical="center"/>
    </xf>
    <xf applyAlignment="1" applyBorder="1" applyFont="1" borderId="89" fillId="0" fontId="32" numFmtId="0" xfId="54">
      <alignment horizontal="center" vertical="center"/>
    </xf>
    <xf applyAlignment="1" applyBorder="1" applyFill="1" applyFont="1" borderId="15" fillId="0" fontId="30" numFmtId="38" xfId="33">
      <alignment horizontal="center" vertical="center"/>
    </xf>
    <xf applyAlignment="1" applyBorder="1" applyFill="1" applyFont="1" borderId="32" fillId="0" fontId="30" numFmtId="38" xfId="33">
      <alignment horizontal="center" vertical="center"/>
    </xf>
    <xf applyAlignment="1" applyBorder="1" applyFill="1" applyFont="1" borderId="147" fillId="0" fontId="30" numFmtId="38" xfId="33">
      <alignment horizontal="center" vertical="center"/>
    </xf>
    <xf applyAlignment="1" applyBorder="1" applyFill="1" applyFont="1" borderId="96" fillId="0" fontId="30" numFmtId="38" xfId="33">
      <alignment horizontal="center" vertical="center"/>
    </xf>
    <xf applyAlignment="1" applyBorder="1" applyFill="1" applyFont="1" borderId="0" fillId="0" fontId="32" numFmtId="0" xfId="63"/>
    <xf applyAlignment="1" applyBorder="1" applyFill="1" applyFont="1" borderId="119" fillId="0" fontId="30" numFmtId="0" xfId="63">
      <alignment horizontal="center"/>
    </xf>
    <xf applyAlignment="1" applyBorder="1" applyFill="1" applyFont="1" borderId="120" fillId="0" fontId="30" numFmtId="0" xfId="63">
      <alignment horizontal="center"/>
    </xf>
    <xf applyAlignment="1" applyBorder="1" applyFill="1" applyFont="1" borderId="121" fillId="0" fontId="30" numFmtId="0" xfId="63">
      <alignment horizontal="center"/>
    </xf>
    <xf applyAlignment="1" applyBorder="1" applyFill="1" applyFont="1" borderId="122" fillId="0" fontId="30" numFmtId="0" xfId="63">
      <alignment horizontal="center"/>
    </xf>
    <xf applyAlignment="1" applyBorder="1" applyFill="1" applyFont="1" borderId="76" fillId="0" fontId="30" numFmtId="0" xfId="63">
      <alignment horizontal="center" vertical="center"/>
    </xf>
    <xf applyAlignment="1" applyBorder="1" applyFill="1" applyFont="1" borderId="52" fillId="0" fontId="30" numFmtId="0" xfId="63">
      <alignment horizontal="center" vertical="center"/>
    </xf>
    <xf applyAlignment="1" applyBorder="1" applyFill="1" applyFont="1" borderId="123" fillId="0" fontId="30" numFmtId="0" xfId="63">
      <alignment horizontal="center" vertical="center"/>
    </xf>
    <xf applyAlignment="1" applyBorder="1" applyFill="1" applyFont="1" borderId="100" fillId="0" fontId="30" numFmtId="0" xfId="63">
      <alignment horizontal="center" vertical="center"/>
    </xf>
    <xf applyAlignment="1" applyBorder="1" applyFill="1" applyFont="1" borderId="97" fillId="0" fontId="30" numFmtId="0" xfId="63">
      <alignment horizontal="center" vertical="center"/>
    </xf>
    <xf applyAlignment="1" applyBorder="1" applyFill="1" applyFont="1" borderId="45" fillId="0" fontId="30" numFmtId="0" xfId="63">
      <alignment horizontal="center" vertical="center"/>
    </xf>
    <xf applyAlignment="1" applyBorder="1" applyFill="1" applyFont="1" borderId="53" fillId="0" fontId="30" numFmtId="0" xfId="63">
      <alignment horizontal="center" vertical="center"/>
    </xf>
    <xf applyAlignment="1" applyBorder="1" applyFill="1" applyFont="1" borderId="32" fillId="0" fontId="30" numFmtId="0" xfId="63">
      <alignment horizontal="center" vertical="center"/>
    </xf>
    <xf applyAlignment="1" applyBorder="1" applyFont="1" borderId="76" fillId="0" fontId="30" numFmtId="0" xfId="57">
      <alignment horizontal="distributed" justifyLastLine="1"/>
    </xf>
    <xf applyAlignment="1" applyBorder="1" applyFont="1" borderId="124" fillId="0" fontId="30" numFmtId="0" xfId="57">
      <alignment horizontal="distributed" justifyLastLine="1"/>
    </xf>
    <xf applyAlignment="1" applyBorder="1" applyFont="1" borderId="35" fillId="0" fontId="30" numFmtId="0" xfId="57"/>
    <xf applyAlignment="1" applyBorder="1" applyFont="1" borderId="125" fillId="0" fontId="30" numFmtId="0" xfId="57"/>
    <xf applyAlignment="1" applyBorder="1" applyFont="1" borderId="40" fillId="0" fontId="30" numFmtId="0" xfId="57"/>
    <xf applyAlignment="1" applyBorder="1" applyFont="1" borderId="126" fillId="0" fontId="30" numFmtId="0" xfId="57"/>
    <xf applyAlignment="1" applyBorder="1" applyFont="1" borderId="63" fillId="0" fontId="30" numFmtId="0" xfId="57">
      <alignment horizontal="center" textRotation="255" vertical="center"/>
    </xf>
    <xf applyAlignment="1" applyBorder="1" applyFont="1" borderId="99" fillId="0" fontId="30" numFmtId="0" xfId="57">
      <alignment horizontal="center" textRotation="255" vertical="center"/>
    </xf>
    <xf applyAlignment="1" applyBorder="1" applyFill="1" applyFont="1" borderId="74" fillId="0" fontId="30" numFmtId="0" xfId="59">
      <alignment vertical="center"/>
    </xf>
    <xf applyAlignment="1" applyBorder="1" applyFill="1" applyFont="1" borderId="63" fillId="0" fontId="30" numFmtId="0" xfId="59">
      <alignment vertical="center"/>
    </xf>
    <xf applyAlignment="1" applyBorder="1" applyFill="1" applyFont="1" borderId="65" fillId="0" fontId="30" numFmtId="0" xfId="59">
      <alignment vertical="center"/>
    </xf>
    <xf applyAlignment="1" applyBorder="1" applyFill="1" applyFont="1" borderId="105" fillId="0" fontId="30" numFmtId="0" xfId="60">
      <alignment vertical="center"/>
    </xf>
    <xf applyAlignment="1" applyBorder="1" applyFill="1" applyFont="1" borderId="74" fillId="0" fontId="30" numFmtId="0" xfId="60">
      <alignment vertical="center"/>
    </xf>
    <xf applyAlignment="1" applyBorder="1" applyFill="1" applyFont="1" borderId="63" fillId="0" fontId="30" numFmtId="0" xfId="59">
      <alignment shrinkToFit="1" vertical="center"/>
    </xf>
    <xf applyAlignment="1" applyBorder="1" applyFill="1" applyFont="1" borderId="65" fillId="0" fontId="30" numFmtId="0" xfId="59">
      <alignment shrinkToFit="1" vertical="center"/>
    </xf>
    <xf applyAlignment="1" applyBorder="1" applyFill="1" applyFont="1" borderId="71" fillId="0" fontId="30" numFmtId="0" xfId="59">
      <alignment vertical="center" wrapText="1"/>
    </xf>
    <xf applyAlignment="1" applyBorder="1" applyFill="1" applyFont="1" borderId="114" fillId="0" fontId="30" numFmtId="0" xfId="59">
      <alignment vertical="center" wrapText="1"/>
    </xf>
    <xf applyAlignment="1" applyBorder="1" applyFill="1" applyFont="1" borderId="127" fillId="0" fontId="30" numFmtId="0" xfId="59">
      <alignment vertical="center"/>
    </xf>
    <xf applyAlignment="1" applyBorder="1" applyFill="1" applyFont="1" borderId="71" fillId="0" fontId="33" numFmtId="0" xfId="59">
      <alignment vertical="center" wrapText="1"/>
    </xf>
    <xf applyAlignment="1" applyBorder="1" applyFill="1" applyFont="1" borderId="70" fillId="0" fontId="30" numFmtId="0" xfId="59">
      <alignment vertical="center"/>
    </xf>
    <xf applyAlignment="1" applyBorder="1" applyFill="1" applyFont="1" borderId="49" fillId="0" fontId="30" numFmtId="0" xfId="45">
      <alignment vertical="center"/>
    </xf>
    <xf applyAlignment="1" applyBorder="1" applyFill="1" applyFont="1" borderId="65" fillId="0" fontId="30" numFmtId="0" xfId="45">
      <alignment vertical="center"/>
    </xf>
    <xf applyAlignment="1" applyBorder="1" applyFill="1" applyFont="1" borderId="49" fillId="0" fontId="30" numFmtId="0" xfId="59">
      <alignment vertical="center"/>
    </xf>
    <xf applyAlignment="1" applyBorder="1" applyFill="1" applyFont="1" borderId="71" fillId="0" fontId="30" numFmtId="0" xfId="59">
      <alignment vertical="top" wrapText="1"/>
    </xf>
    <xf applyAlignment="1" applyBorder="1" applyFill="1" applyFont="1" borderId="70" fillId="0" fontId="30" numFmtId="0" xfId="59">
      <alignment vertical="top" wrapText="1"/>
    </xf>
    <xf applyAlignment="1" applyBorder="1" applyFill="1" applyFont="1" borderId="63" fillId="0" fontId="30" numFmtId="0" xfId="59">
      <alignment horizontal="left" vertical="center"/>
    </xf>
    <xf applyAlignment="1" applyBorder="1" applyFill="1" applyFont="1" borderId="65" fillId="0" fontId="30" numFmtId="0" xfId="59">
      <alignment horizontal="left" vertical="center"/>
    </xf>
    <xf applyAlignment="1" applyBorder="1" applyFill="1" applyFont="1" borderId="76" fillId="0" fontId="30" numFmtId="0" xfId="59">
      <alignment horizontal="distributed" justifyLastLine="1" vertical="center"/>
    </xf>
    <xf applyAlignment="1" applyBorder="1" applyFill="1" applyFont="1" borderId="124" fillId="0" fontId="30" numFmtId="0" xfId="59">
      <alignment horizontal="distributed" justifyLastLine="1" vertical="center"/>
    </xf>
    <xf applyAlignment="1" applyBorder="1" applyFill="1" applyFont="1" borderId="123" fillId="0" fontId="30" numFmtId="0" xfId="59">
      <alignment horizontal="distributed" justifyLastLine="1" vertical="center"/>
    </xf>
    <xf applyAlignment="1" applyBorder="1" applyFill="1" applyFont="1" borderId="96" fillId="0" fontId="30" numFmtId="0" xfId="59">
      <alignment horizontal="distributed" justifyLastLine="1" vertical="center"/>
    </xf>
    <xf applyAlignment="1" applyBorder="1" applyFill="1" applyFont="1" borderId="115" fillId="0" fontId="30" numFmtId="0" xfId="59">
      <alignment horizontal="center" vertical="center"/>
    </xf>
    <xf applyAlignment="1" applyBorder="1" applyFill="1" applyFont="1" borderId="114" fillId="0" fontId="30" numFmtId="0" xfId="59">
      <alignment horizontal="center" vertical="center"/>
    </xf>
    <xf applyAlignment="1" applyBorder="1" applyFill="1" applyFont="1" applyNumberFormat="1" borderId="124" fillId="0" fontId="30" numFmtId="179" xfId="59">
      <alignment horizontal="center" vertical="center"/>
    </xf>
    <xf applyAlignment="1" applyBorder="1" applyFill="1" applyFont="1" applyNumberFormat="1" borderId="96" fillId="0" fontId="30" numFmtId="179" xfId="59">
      <alignment horizontal="center" vertical="center"/>
    </xf>
    <xf applyAlignment="1" applyBorder="1" applyFill="1" applyFont="1" applyNumberFormat="1" borderId="112" fillId="0" fontId="30" numFmtId="179" xfId="59">
      <alignment horizontal="center" vertical="center"/>
    </xf>
    <xf applyAlignment="1" applyBorder="1" applyFill="1" applyFont="1" applyNumberFormat="1" borderId="89" fillId="0" fontId="30" numFmtId="179" xfId="59">
      <alignment horizontal="center" vertical="center"/>
    </xf>
    <xf applyAlignment="1" applyBorder="1" applyFill="1" applyFont="1" applyNumberFormat="1" borderId="53" fillId="0" fontId="30" numFmtId="179" xfId="59">
      <alignment horizontal="center" vertical="center"/>
    </xf>
    <xf applyAlignment="1" applyBorder="1" applyFill="1" applyFont="1" applyNumberFormat="1" borderId="32" fillId="0" fontId="30" numFmtId="179" xfId="59">
      <alignment horizontal="center" vertical="center"/>
    </xf>
    <xf applyAlignment="1" applyBorder="1" applyFill="1" applyFont="1" borderId="128" fillId="0" fontId="30" numFmtId="0" xfId="55">
      <alignment horizontal="center" vertical="center"/>
    </xf>
    <xf applyAlignment="1" applyBorder="1" applyFill="1" applyFont="1" borderId="64" fillId="0" fontId="30" numFmtId="0" xfId="0">
      <alignment horizontal="center" vertical="center"/>
    </xf>
    <xf applyAlignment="1" applyBorder="1" applyFill="1" applyFont="1" borderId="106" fillId="0" fontId="30" numFmtId="0" xfId="55">
      <alignment horizontal="center" vertical="center"/>
    </xf>
    <xf applyAlignment="1" applyBorder="1" applyFill="1" applyFont="1" borderId="16" fillId="0" fontId="30" numFmtId="0" xfId="0">
      <alignment horizontal="center" vertical="center"/>
    </xf>
    <xf applyAlignment="1" applyBorder="1" applyFill="1" applyFont="1" applyNumberFormat="1" borderId="106" fillId="0" fontId="30" numFmtId="180" xfId="55">
      <alignment horizontal="center"/>
    </xf>
    <xf applyAlignment="1" applyBorder="1" applyFill="1" applyFont="1" borderId="107" fillId="0" fontId="30" numFmtId="0" xfId="103">
      <alignment horizontal="center" vertical="center"/>
    </xf>
    <xf applyAlignment="1" applyBorder="1" applyFill="1" applyFont="1" borderId="108" fillId="0" fontId="30" numFmtId="0" xfId="103">
      <alignment horizontal="center" vertical="center"/>
    </xf>
    <xf applyAlignment="1" applyBorder="1" applyFill="1" applyFont="1" borderId="109" fillId="0" fontId="34" numFmtId="0" xfId="103">
      <alignment horizontal="center" textRotation="255" vertical="center"/>
    </xf>
    <xf applyAlignment="1" applyBorder="1" applyFill="1" applyFont="1" borderId="104" fillId="0" fontId="34" numFmtId="0" xfId="103">
      <alignment horizontal="center" textRotation="255" vertical="center"/>
    </xf>
    <xf applyAlignment="1" applyBorder="1" applyFill="1" applyFont="1" borderId="103" fillId="0" fontId="34" numFmtId="0" xfId="103">
      <alignment horizontal="center" textRotation="255" vertical="center"/>
    </xf>
    <xf applyAlignment="1" applyBorder="1" applyFill="1" applyFont="1" borderId="20" fillId="0" fontId="30" numFmtId="0" xfId="55">
      <alignment horizontal="center" vertical="center"/>
    </xf>
    <xf applyAlignment="1" applyBorder="1" applyFill="1" applyFont="1" borderId="136" fillId="0" fontId="30" numFmtId="0" xfId="55">
      <alignment horizontal="center" vertical="center"/>
    </xf>
    <xf applyAlignment="1" applyBorder="1" applyFill="1" applyFont="1" borderId="107" fillId="0" fontId="34" numFmtId="0" xfId="103">
      <alignment horizontal="center" textRotation="255" vertical="center"/>
    </xf>
    <xf applyAlignment="1" applyBorder="1" applyFont="1" borderId="38" fillId="0" fontId="30" numFmtId="0" xfId="52">
      <alignment horizontal="left"/>
    </xf>
    <xf applyAlignment="1" applyBorder="1" applyFont="1" borderId="21" fillId="0" fontId="30" numFmtId="0" xfId="52">
      <alignment horizontal="left"/>
    </xf>
    <xf applyAlignment="1" applyFont="1" borderId="0" fillId="0" fontId="30" numFmtId="0" xfId="72">
      <alignment horizontal="left"/>
    </xf>
    <xf applyAlignment="1" applyFont="1" borderId="0" fillId="0" fontId="30" numFmtId="0" quotePrefix="1" xfId="73">
      <alignment horizontal="center"/>
    </xf>
    <xf applyAlignment="1" applyFont="1" borderId="0" fillId="0" fontId="30" numFmtId="0" xfId="72">
      <alignment horizontal="left" wrapText="1"/>
    </xf>
    <xf applyAlignment="1" applyBorder="1" applyFill="1" applyFont="1" borderId="44" fillId="0" fontId="30" numFmtId="0" xfId="73">
      <alignment horizontal="center" vertical="center"/>
    </xf>
    <xf applyAlignment="1" applyBorder="1" applyFill="1" applyFont="1" borderId="66" fillId="0" fontId="30" numFmtId="0" xfId="73">
      <alignment horizontal="center" vertical="center"/>
    </xf>
    <xf applyAlignment="1" applyBorder="1" applyFill="1" applyFont="1" borderId="81" fillId="0" fontId="30" numFmtId="0" xfId="73">
      <alignment horizontal="center" vertical="center"/>
    </xf>
    <xf applyAlignment="1" applyBorder="1" applyFill="1" applyFont="1" borderId="46" fillId="0" fontId="30" numFmtId="0" xfId="73">
      <alignment horizontal="center" vertical="center"/>
    </xf>
    <xf applyAlignment="1" applyBorder="1" applyFill="1" applyFont="1" borderId="129" fillId="0" fontId="30" numFmtId="0" xfId="73">
      <alignment horizontal="center" vertical="center"/>
    </xf>
    <xf applyAlignment="1" applyBorder="1" applyFont="1" applyNumberFormat="1" borderId="84" fillId="0" fontId="30" numFmtId="178" xfId="73">
      <alignment horizontal="center"/>
    </xf>
    <xf applyAlignment="1" applyBorder="1" applyFont="1" applyNumberFormat="1" borderId="62" fillId="0" fontId="30" numFmtId="178" xfId="73">
      <alignment horizontal="center"/>
    </xf>
    <xf applyAlignment="1" applyBorder="1" applyFont="1" applyNumberFormat="1" borderId="83" fillId="0" fontId="30" numFmtId="177" xfId="73">
      <alignment horizontal="center"/>
    </xf>
    <xf applyAlignment="1" applyBorder="1" applyFont="1" applyNumberFormat="1" borderId="78" fillId="0" fontId="30" numFmtId="177" xfId="73">
      <alignment horizontal="center"/>
    </xf>
  </cellXfs>
  <cellStyles count="618">
    <cellStyle builtinId="30" customBuiltin="1" name="20% - アクセント 1" xfId="1"/>
    <cellStyle builtinId="34" customBuiltin="1" name="20% - アクセント 2" xfId="2"/>
    <cellStyle builtinId="38" customBuiltin="1" name="20% - アクセント 3" xfId="3"/>
    <cellStyle builtinId="42" customBuiltin="1" name="20% - アクセント 4" xfId="4"/>
    <cellStyle builtinId="46" customBuiltin="1" name="20% - アクセント 5" xfId="5"/>
    <cellStyle builtinId="50" customBuiltin="1" name="20% - アクセント 6" xfId="6"/>
    <cellStyle builtinId="31" customBuiltin="1" name="40% - アクセント 1" xfId="7"/>
    <cellStyle builtinId="35" customBuiltin="1" name="40% - アクセント 2" xfId="8"/>
    <cellStyle builtinId="39" customBuiltin="1" name="40% - アクセント 3" xfId="9"/>
    <cellStyle builtinId="43" customBuiltin="1" name="40% - アクセント 4" xfId="10"/>
    <cellStyle builtinId="47" customBuiltin="1" name="40% - アクセント 5" xfId="11"/>
    <cellStyle builtinId="51" customBuiltin="1" name="40% - アクセント 6" xfId="12"/>
    <cellStyle builtinId="32" customBuiltin="1" name="60% - アクセント 1" xfId="13"/>
    <cellStyle builtinId="36" customBuiltin="1" name="60% - アクセント 2" xfId="14"/>
    <cellStyle builtinId="40" customBuiltin="1" name="60% - アクセント 3" xfId="15"/>
    <cellStyle builtinId="44" customBuiltin="1" name="60% - アクセント 4" xfId="16"/>
    <cellStyle builtinId="48" customBuiltin="1" name="60% - アクセント 5" xfId="17"/>
    <cellStyle builtinId="52" customBuiltin="1" name="60% - アクセント 6" xfId="18"/>
    <cellStyle builtinId="29" customBuiltin="1" name="アクセント 1" xfId="19"/>
    <cellStyle builtinId="33" customBuiltin="1" name="アクセント 2" xfId="20"/>
    <cellStyle builtinId="37" customBuiltin="1" name="アクセント 3" xfId="21"/>
    <cellStyle builtinId="41" customBuiltin="1" name="アクセント 4" xfId="22"/>
    <cellStyle builtinId="45" customBuiltin="1" name="アクセント 5" xfId="23"/>
    <cellStyle builtinId="49" customBuiltin="1" name="アクセント 6" xfId="24"/>
    <cellStyle builtinId="15" customBuiltin="1" name="タイトル" xfId="25"/>
    <cellStyle builtinId="23" customBuiltin="1" name="チェック セル" xfId="26"/>
    <cellStyle builtinId="28" customBuiltin="1" name="どちらでもない" xfId="27"/>
    <cellStyle name="パーセント 2" xfId="240"/>
    <cellStyle name="パーセント 3" xfId="239"/>
    <cellStyle builtinId="10" customBuiltin="1" name="メモ" xfId="28"/>
    <cellStyle name="メモ 2" xfId="85"/>
    <cellStyle builtinId="24" customBuiltin="1" name="リンク セル" xfId="29"/>
    <cellStyle builtinId="27" customBuiltin="1" name="悪い" xfId="30"/>
    <cellStyle builtinId="22" customBuiltin="1" name="計算" xfId="31"/>
    <cellStyle builtinId="11" customBuiltin="1" name="警告文" xfId="32"/>
    <cellStyle builtinId="6" name="桁区切り" xfId="33"/>
    <cellStyle name="桁区切り 2" xfId="86"/>
    <cellStyle name="桁区切り 2 2" xfId="241"/>
    <cellStyle name="桁区切り 3" xfId="90"/>
    <cellStyle name="桁区切り 3 10" xfId="131"/>
    <cellStyle name="桁区切り 3 10 2" xfId="395"/>
    <cellStyle name="桁区切り 3 11" xfId="359"/>
    <cellStyle name="桁区切り 3 2" xfId="94"/>
    <cellStyle name="桁区切り 3 2 2" xfId="100"/>
    <cellStyle name="桁区切り 3 2 2 2" xfId="113"/>
    <cellStyle name="桁区切り 3 2 2 2 2" xfId="187"/>
    <cellStyle name="桁区切り 3 2 2 2 2 2" xfId="303"/>
    <cellStyle name="桁区切り 3 2 2 2 2 2 2" xfId="563"/>
    <cellStyle name="桁区切り 3 2 2 2 2 3" xfId="451"/>
    <cellStyle name="桁区切り 3 2 2 2 3" xfId="223"/>
    <cellStyle name="桁区切り 3 2 2 2 3 2" xfId="339"/>
    <cellStyle name="桁区切り 3 2 2 2 3 2 2" xfId="599"/>
    <cellStyle name="桁区切り 3 2 2 2 3 3" xfId="487"/>
    <cellStyle name="桁区切り 3 2 2 2 4" xfId="267"/>
    <cellStyle name="桁区切り 3 2 2 2 4 2" xfId="527"/>
    <cellStyle name="桁区切り 3 2 2 2 5" xfId="151"/>
    <cellStyle name="桁区切り 3 2 2 2 5 2" xfId="415"/>
    <cellStyle name="桁区切り 3 2 2 2 6" xfId="379"/>
    <cellStyle name="桁区切り 3 2 2 3" xfId="126"/>
    <cellStyle name="桁区切り 3 2 2 3 2" xfId="199"/>
    <cellStyle name="桁区切り 3 2 2 3 2 2" xfId="315"/>
    <cellStyle name="桁区切り 3 2 2 3 2 2 2" xfId="575"/>
    <cellStyle name="桁区切り 3 2 2 3 2 3" xfId="463"/>
    <cellStyle name="桁区切り 3 2 2 3 3" xfId="235"/>
    <cellStyle name="桁区切り 3 2 2 3 3 2" xfId="351"/>
    <cellStyle name="桁区切り 3 2 2 3 3 2 2" xfId="611"/>
    <cellStyle name="桁区切り 3 2 2 3 3 3" xfId="499"/>
    <cellStyle name="桁区切り 3 2 2 3 4" xfId="279"/>
    <cellStyle name="桁区切り 3 2 2 3 4 2" xfId="539"/>
    <cellStyle name="桁区切り 3 2 2 3 5" xfId="163"/>
    <cellStyle name="桁区切り 3 2 2 3 5 2" xfId="427"/>
    <cellStyle name="桁区切り 3 2 2 3 6" xfId="391"/>
    <cellStyle name="桁区切り 3 2 2 4" xfId="175"/>
    <cellStyle name="桁区切り 3 2 2 4 2" xfId="291"/>
    <cellStyle name="桁区切り 3 2 2 4 2 2" xfId="551"/>
    <cellStyle name="桁区切り 3 2 2 4 3" xfId="439"/>
    <cellStyle name="桁区切り 3 2 2 5" xfId="211"/>
    <cellStyle name="桁区切り 3 2 2 5 2" xfId="327"/>
    <cellStyle name="桁区切り 3 2 2 5 2 2" xfId="587"/>
    <cellStyle name="桁区切り 3 2 2 5 3" xfId="475"/>
    <cellStyle name="桁区切り 3 2 2 6" xfId="255"/>
    <cellStyle name="桁区切り 3 2 2 6 2" xfId="515"/>
    <cellStyle name="桁区切り 3 2 2 7" xfId="139"/>
    <cellStyle name="桁区切り 3 2 2 7 2" xfId="403"/>
    <cellStyle name="桁区切り 3 2 2 8" xfId="367"/>
    <cellStyle name="桁区切り 3 2 3" xfId="107"/>
    <cellStyle name="桁区切り 3 2 3 2" xfId="181"/>
    <cellStyle name="桁区切り 3 2 3 2 2" xfId="297"/>
    <cellStyle name="桁区切り 3 2 3 2 2 2" xfId="557"/>
    <cellStyle name="桁区切り 3 2 3 2 3" xfId="445"/>
    <cellStyle name="桁区切り 3 2 3 3" xfId="217"/>
    <cellStyle name="桁区切り 3 2 3 3 2" xfId="333"/>
    <cellStyle name="桁区切り 3 2 3 3 2 2" xfId="593"/>
    <cellStyle name="桁区切り 3 2 3 3 3" xfId="481"/>
    <cellStyle name="桁区切り 3 2 3 4" xfId="261"/>
    <cellStyle name="桁区切り 3 2 3 4 2" xfId="521"/>
    <cellStyle name="桁区切り 3 2 3 5" xfId="145"/>
    <cellStyle name="桁区切り 3 2 3 5 2" xfId="409"/>
    <cellStyle name="桁区切り 3 2 3 6" xfId="373"/>
    <cellStyle name="桁区切り 3 2 4" xfId="120"/>
    <cellStyle name="桁区切り 3 2 4 2" xfId="193"/>
    <cellStyle name="桁区切り 3 2 4 2 2" xfId="309"/>
    <cellStyle name="桁区切り 3 2 4 2 2 2" xfId="569"/>
    <cellStyle name="桁区切り 3 2 4 2 3" xfId="457"/>
    <cellStyle name="桁区切り 3 2 4 3" xfId="229"/>
    <cellStyle name="桁区切り 3 2 4 3 2" xfId="345"/>
    <cellStyle name="桁区切り 3 2 4 3 2 2" xfId="605"/>
    <cellStyle name="桁区切り 3 2 4 3 3" xfId="493"/>
    <cellStyle name="桁区切り 3 2 4 4" xfId="273"/>
    <cellStyle name="桁区切り 3 2 4 4 2" xfId="533"/>
    <cellStyle name="桁区切り 3 2 4 5" xfId="157"/>
    <cellStyle name="桁区切り 3 2 4 5 2" xfId="421"/>
    <cellStyle name="桁区切り 3 2 4 6" xfId="385"/>
    <cellStyle name="桁区切り 3 2 5" xfId="169"/>
    <cellStyle name="桁区切り 3 2 5 2" xfId="285"/>
    <cellStyle name="桁区切り 3 2 5 2 2" xfId="545"/>
    <cellStyle name="桁区切り 3 2 5 3" xfId="433"/>
    <cellStyle name="桁区切り 3 2 6" xfId="205"/>
    <cellStyle name="桁区切り 3 2 6 2" xfId="321"/>
    <cellStyle name="桁区切り 3 2 6 2 2" xfId="581"/>
    <cellStyle name="桁区切り 3 2 6 3" xfId="469"/>
    <cellStyle name="桁区切り 3 2 7" xfId="249"/>
    <cellStyle name="桁区切り 3 2 7 2" xfId="509"/>
    <cellStyle name="桁区切り 3 2 8" xfId="133"/>
    <cellStyle name="桁区切り 3 2 8 2" xfId="397"/>
    <cellStyle name="桁区切り 3 2 9" xfId="361"/>
    <cellStyle name="桁区切り 3 3" xfId="96"/>
    <cellStyle name="桁区切り 3 3 2" xfId="102"/>
    <cellStyle name="桁区切り 3 3 2 2" xfId="115"/>
    <cellStyle name="桁区切り 3 3 2 2 2" xfId="189"/>
    <cellStyle name="桁区切り 3 3 2 2 2 2" xfId="305"/>
    <cellStyle name="桁区切り 3 3 2 2 2 2 2" xfId="565"/>
    <cellStyle name="桁区切り 3 3 2 2 2 3" xfId="453"/>
    <cellStyle name="桁区切り 3 3 2 2 3" xfId="225"/>
    <cellStyle name="桁区切り 3 3 2 2 3 2" xfId="341"/>
    <cellStyle name="桁区切り 3 3 2 2 3 2 2" xfId="601"/>
    <cellStyle name="桁区切り 3 3 2 2 3 3" xfId="489"/>
    <cellStyle name="桁区切り 3 3 2 2 4" xfId="269"/>
    <cellStyle name="桁区切り 3 3 2 2 4 2" xfId="529"/>
    <cellStyle name="桁区切り 3 3 2 2 5" xfId="153"/>
    <cellStyle name="桁区切り 3 3 2 2 5 2" xfId="417"/>
    <cellStyle name="桁区切り 3 3 2 2 6" xfId="381"/>
    <cellStyle name="桁区切り 3 3 2 3" xfId="128"/>
    <cellStyle name="桁区切り 3 3 2 3 2" xfId="201"/>
    <cellStyle name="桁区切り 3 3 2 3 2 2" xfId="317"/>
    <cellStyle name="桁区切り 3 3 2 3 2 2 2" xfId="577"/>
    <cellStyle name="桁区切り 3 3 2 3 2 3" xfId="465"/>
    <cellStyle name="桁区切り 3 3 2 3 3" xfId="237"/>
    <cellStyle name="桁区切り 3 3 2 3 3 2" xfId="353"/>
    <cellStyle name="桁区切り 3 3 2 3 3 2 2" xfId="613"/>
    <cellStyle name="桁区切り 3 3 2 3 3 3" xfId="501"/>
    <cellStyle name="桁区切り 3 3 2 3 4" xfId="281"/>
    <cellStyle name="桁区切り 3 3 2 3 4 2" xfId="541"/>
    <cellStyle name="桁区切り 3 3 2 3 5" xfId="165"/>
    <cellStyle name="桁区切り 3 3 2 3 5 2" xfId="429"/>
    <cellStyle name="桁区切り 3 3 2 3 6" xfId="393"/>
    <cellStyle name="桁区切り 3 3 2 4" xfId="177"/>
    <cellStyle name="桁区切り 3 3 2 4 2" xfId="293"/>
    <cellStyle name="桁区切り 3 3 2 4 2 2" xfId="553"/>
    <cellStyle name="桁区切り 3 3 2 4 3" xfId="441"/>
    <cellStyle name="桁区切り 3 3 2 5" xfId="213"/>
    <cellStyle name="桁区切り 3 3 2 5 2" xfId="329"/>
    <cellStyle name="桁区切り 3 3 2 5 2 2" xfId="589"/>
    <cellStyle name="桁区切り 3 3 2 5 3" xfId="477"/>
    <cellStyle name="桁区切り 3 3 2 6" xfId="257"/>
    <cellStyle name="桁区切り 3 3 2 6 2" xfId="517"/>
    <cellStyle name="桁区切り 3 3 2 7" xfId="141"/>
    <cellStyle name="桁区切り 3 3 2 7 2" xfId="405"/>
    <cellStyle name="桁区切り 3 3 2 8" xfId="369"/>
    <cellStyle name="桁区切り 3 3 3" xfId="109"/>
    <cellStyle name="桁区切り 3 3 3 2" xfId="183"/>
    <cellStyle name="桁区切り 3 3 3 2 2" xfId="299"/>
    <cellStyle name="桁区切り 3 3 3 2 2 2" xfId="559"/>
    <cellStyle name="桁区切り 3 3 3 2 3" xfId="447"/>
    <cellStyle name="桁区切り 3 3 3 3" xfId="219"/>
    <cellStyle name="桁区切り 3 3 3 3 2" xfId="335"/>
    <cellStyle name="桁区切り 3 3 3 3 2 2" xfId="595"/>
    <cellStyle name="桁区切り 3 3 3 3 3" xfId="483"/>
    <cellStyle name="桁区切り 3 3 3 4" xfId="263"/>
    <cellStyle name="桁区切り 3 3 3 4 2" xfId="523"/>
    <cellStyle name="桁区切り 3 3 3 5" xfId="147"/>
    <cellStyle name="桁区切り 3 3 3 5 2" xfId="411"/>
    <cellStyle name="桁区切り 3 3 3 6" xfId="375"/>
    <cellStyle name="桁区切り 3 3 4" xfId="122"/>
    <cellStyle name="桁区切り 3 3 4 2" xfId="195"/>
    <cellStyle name="桁区切り 3 3 4 2 2" xfId="311"/>
    <cellStyle name="桁区切り 3 3 4 2 2 2" xfId="571"/>
    <cellStyle name="桁区切り 3 3 4 2 3" xfId="459"/>
    <cellStyle name="桁区切り 3 3 4 3" xfId="231"/>
    <cellStyle name="桁区切り 3 3 4 3 2" xfId="347"/>
    <cellStyle name="桁区切り 3 3 4 3 2 2" xfId="607"/>
    <cellStyle name="桁区切り 3 3 4 3 3" xfId="495"/>
    <cellStyle name="桁区切り 3 3 4 4" xfId="275"/>
    <cellStyle name="桁区切り 3 3 4 4 2" xfId="535"/>
    <cellStyle name="桁区切り 3 3 4 5" xfId="159"/>
    <cellStyle name="桁区切り 3 3 4 5 2" xfId="423"/>
    <cellStyle name="桁区切り 3 3 4 6" xfId="387"/>
    <cellStyle name="桁区切り 3 3 5" xfId="171"/>
    <cellStyle name="桁区切り 3 3 5 2" xfId="287"/>
    <cellStyle name="桁区切り 3 3 5 2 2" xfId="547"/>
    <cellStyle name="桁区切り 3 3 5 3" xfId="435"/>
    <cellStyle name="桁区切り 3 3 6" xfId="207"/>
    <cellStyle name="桁区切り 3 3 6 2" xfId="323"/>
    <cellStyle name="桁区切り 3 3 6 2 2" xfId="583"/>
    <cellStyle name="桁区切り 3 3 6 3" xfId="471"/>
    <cellStyle name="桁区切り 3 3 7" xfId="251"/>
    <cellStyle name="桁区切り 3 3 7 2" xfId="511"/>
    <cellStyle name="桁区切り 3 3 8" xfId="135"/>
    <cellStyle name="桁区切り 3 3 8 2" xfId="399"/>
    <cellStyle name="桁区切り 3 3 9" xfId="363"/>
    <cellStyle name="桁区切り 3 4" xfId="98"/>
    <cellStyle name="桁区切り 3 4 2" xfId="111"/>
    <cellStyle name="桁区切り 3 4 2 2" xfId="185"/>
    <cellStyle name="桁区切り 3 4 2 2 2" xfId="301"/>
    <cellStyle name="桁区切り 3 4 2 2 2 2" xfId="561"/>
    <cellStyle name="桁区切り 3 4 2 2 3" xfId="449"/>
    <cellStyle name="桁区切り 3 4 2 3" xfId="221"/>
    <cellStyle name="桁区切り 3 4 2 3 2" xfId="337"/>
    <cellStyle name="桁区切り 3 4 2 3 2 2" xfId="597"/>
    <cellStyle name="桁区切り 3 4 2 3 3" xfId="485"/>
    <cellStyle name="桁区切り 3 4 2 4" xfId="265"/>
    <cellStyle name="桁区切り 3 4 2 4 2" xfId="525"/>
    <cellStyle name="桁区切り 3 4 2 5" xfId="149"/>
    <cellStyle name="桁区切り 3 4 2 5 2" xfId="413"/>
    <cellStyle name="桁区切り 3 4 2 6" xfId="377"/>
    <cellStyle name="桁区切り 3 4 3" xfId="124"/>
    <cellStyle name="桁区切り 3 4 3 2" xfId="197"/>
    <cellStyle name="桁区切り 3 4 3 2 2" xfId="313"/>
    <cellStyle name="桁区切り 3 4 3 2 2 2" xfId="573"/>
    <cellStyle name="桁区切り 3 4 3 2 3" xfId="461"/>
    <cellStyle name="桁区切り 3 4 3 3" xfId="233"/>
    <cellStyle name="桁区切り 3 4 3 3 2" xfId="349"/>
    <cellStyle name="桁区切り 3 4 3 3 2 2" xfId="609"/>
    <cellStyle name="桁区切り 3 4 3 3 3" xfId="497"/>
    <cellStyle name="桁区切り 3 4 3 4" xfId="277"/>
    <cellStyle name="桁区切り 3 4 3 4 2" xfId="537"/>
    <cellStyle name="桁区切り 3 4 3 5" xfId="161"/>
    <cellStyle name="桁区切り 3 4 3 5 2" xfId="425"/>
    <cellStyle name="桁区切り 3 4 3 6" xfId="389"/>
    <cellStyle name="桁区切り 3 4 4" xfId="173"/>
    <cellStyle name="桁区切り 3 4 4 2" xfId="289"/>
    <cellStyle name="桁区切り 3 4 4 2 2" xfId="549"/>
    <cellStyle name="桁区切り 3 4 4 3" xfId="437"/>
    <cellStyle name="桁区切り 3 4 5" xfId="209"/>
    <cellStyle name="桁区切り 3 4 5 2" xfId="325"/>
    <cellStyle name="桁区切り 3 4 5 2 2" xfId="585"/>
    <cellStyle name="桁区切り 3 4 5 3" xfId="473"/>
    <cellStyle name="桁区切り 3 4 6" xfId="253"/>
    <cellStyle name="桁区切り 3 4 6 2" xfId="513"/>
    <cellStyle name="桁区切り 3 4 7" xfId="137"/>
    <cellStyle name="桁区切り 3 4 7 2" xfId="401"/>
    <cellStyle name="桁区切り 3 4 8" xfId="365"/>
    <cellStyle name="桁区切り 3 5" xfId="105"/>
    <cellStyle name="桁区切り 3 5 2" xfId="179"/>
    <cellStyle name="桁区切り 3 5 2 2" xfId="295"/>
    <cellStyle name="桁区切り 3 5 2 2 2" xfId="555"/>
    <cellStyle name="桁区切り 3 5 2 3" xfId="443"/>
    <cellStyle name="桁区切り 3 5 3" xfId="215"/>
    <cellStyle name="桁区切り 3 5 3 2" xfId="331"/>
    <cellStyle name="桁区切り 3 5 3 2 2" xfId="591"/>
    <cellStyle name="桁区切り 3 5 3 3" xfId="479"/>
    <cellStyle name="桁区切り 3 5 4" xfId="259"/>
    <cellStyle name="桁区切り 3 5 4 2" xfId="519"/>
    <cellStyle name="桁区切り 3 5 5" xfId="143"/>
    <cellStyle name="桁区切り 3 5 5 2" xfId="407"/>
    <cellStyle name="桁区切り 3 5 6" xfId="371"/>
    <cellStyle name="桁区切り 3 6" xfId="118"/>
    <cellStyle name="桁区切り 3 6 2" xfId="191"/>
    <cellStyle name="桁区切り 3 6 2 2" xfId="307"/>
    <cellStyle name="桁区切り 3 6 2 2 2" xfId="567"/>
    <cellStyle name="桁区切り 3 6 2 3" xfId="455"/>
    <cellStyle name="桁区切り 3 6 3" xfId="227"/>
    <cellStyle name="桁区切り 3 6 3 2" xfId="343"/>
    <cellStyle name="桁区切り 3 6 3 2 2" xfId="603"/>
    <cellStyle name="桁区切り 3 6 3 3" xfId="491"/>
    <cellStyle name="桁区切り 3 6 4" xfId="271"/>
    <cellStyle name="桁区切り 3 6 4 2" xfId="531"/>
    <cellStyle name="桁区切り 3 6 5" xfId="155"/>
    <cellStyle name="桁区切り 3 6 5 2" xfId="419"/>
    <cellStyle name="桁区切り 3 6 6" xfId="383"/>
    <cellStyle name="桁区切り 3 7" xfId="167"/>
    <cellStyle name="桁区切り 3 7 2" xfId="283"/>
    <cellStyle name="桁区切り 3 7 2 2" xfId="543"/>
    <cellStyle name="桁区切り 3 7 3" xfId="431"/>
    <cellStyle name="桁区切り 3 8" xfId="203"/>
    <cellStyle name="桁区切り 3 8 2" xfId="319"/>
    <cellStyle name="桁区切り 3 8 2 2" xfId="579"/>
    <cellStyle name="桁区切り 3 8 3" xfId="467"/>
    <cellStyle name="桁区切り 3 9" xfId="247"/>
    <cellStyle name="桁区切り 3 9 2" xfId="507"/>
    <cellStyle name="桁区切り 4" xfId="129"/>
    <cellStyle builtinId="16" customBuiltin="1" name="見出し 1" xfId="34"/>
    <cellStyle builtinId="17" customBuiltin="1" name="見出し 2" xfId="35"/>
    <cellStyle builtinId="18" customBuiltin="1" name="見出し 3" xfId="36"/>
    <cellStyle builtinId="19" customBuiltin="1" name="見出し 4" xfId="37"/>
    <cellStyle builtinId="25" customBuiltin="1" name="集計" xfId="38"/>
    <cellStyle builtinId="21" customBuiltin="1" name="出力" xfId="39"/>
    <cellStyle builtinId="53" customBuiltin="1" name="説明文" xfId="40"/>
    <cellStyle name="通貨 2" xfId="243"/>
    <cellStyle name="通貨 2 2" xfId="244"/>
    <cellStyle name="通貨 2 2 2" xfId="356"/>
    <cellStyle name="通貨 2 2 2 2" xfId="616"/>
    <cellStyle name="通貨 2 2 3" xfId="504"/>
    <cellStyle name="通貨 2 3" xfId="355"/>
    <cellStyle name="通貨 2 3 2" xfId="615"/>
    <cellStyle name="通貨 2 4" xfId="503"/>
    <cellStyle name="通貨 3" xfId="245"/>
    <cellStyle name="通貨 3 2" xfId="357"/>
    <cellStyle name="通貨 3 2 2" xfId="617"/>
    <cellStyle name="通貨 3 3" xfId="505"/>
    <cellStyle name="通貨 4" xfId="242"/>
    <cellStyle name="通貨 4 2" xfId="354"/>
    <cellStyle name="通貨 4 2 2" xfId="614"/>
    <cellStyle name="通貨 4 3" xfId="502"/>
    <cellStyle builtinId="20" customBuiltin="1" name="入力" xfId="41"/>
    <cellStyle builtinId="0" name="標準" xfId="0"/>
    <cellStyle name="標準 10" xfId="82"/>
    <cellStyle name="標準 11" xfId="83"/>
    <cellStyle name="標準 12" xfId="84"/>
    <cellStyle name="標準 13" xfId="89"/>
    <cellStyle name="標準 13 10" xfId="130"/>
    <cellStyle name="標準 13 10 2" xfId="394"/>
    <cellStyle name="標準 13 11" xfId="358"/>
    <cellStyle name="標準 13 2" xfId="93"/>
    <cellStyle name="標準 13 2 2" xfId="99"/>
    <cellStyle name="標準 13 2 2 2" xfId="112"/>
    <cellStyle name="標準 13 2 2 2 2" xfId="186"/>
    <cellStyle name="標準 13 2 2 2 2 2" xfId="302"/>
    <cellStyle name="標準 13 2 2 2 2 2 2" xfId="562"/>
    <cellStyle name="標準 13 2 2 2 2 3" xfId="450"/>
    <cellStyle name="標準 13 2 2 2 3" xfId="222"/>
    <cellStyle name="標準 13 2 2 2 3 2" xfId="338"/>
    <cellStyle name="標準 13 2 2 2 3 2 2" xfId="598"/>
    <cellStyle name="標準 13 2 2 2 3 3" xfId="486"/>
    <cellStyle name="標準 13 2 2 2 4" xfId="266"/>
    <cellStyle name="標準 13 2 2 2 4 2" xfId="526"/>
    <cellStyle name="標準 13 2 2 2 5" xfId="150"/>
    <cellStyle name="標準 13 2 2 2 5 2" xfId="414"/>
    <cellStyle name="標準 13 2 2 2 6" xfId="378"/>
    <cellStyle name="標準 13 2 2 3" xfId="125"/>
    <cellStyle name="標準 13 2 2 3 2" xfId="198"/>
    <cellStyle name="標準 13 2 2 3 2 2" xfId="314"/>
    <cellStyle name="標準 13 2 2 3 2 2 2" xfId="574"/>
    <cellStyle name="標準 13 2 2 3 2 3" xfId="462"/>
    <cellStyle name="標準 13 2 2 3 3" xfId="234"/>
    <cellStyle name="標準 13 2 2 3 3 2" xfId="350"/>
    <cellStyle name="標準 13 2 2 3 3 2 2" xfId="610"/>
    <cellStyle name="標準 13 2 2 3 3 3" xfId="498"/>
    <cellStyle name="標準 13 2 2 3 4" xfId="278"/>
    <cellStyle name="標準 13 2 2 3 4 2" xfId="538"/>
    <cellStyle name="標準 13 2 2 3 5" xfId="162"/>
    <cellStyle name="標準 13 2 2 3 5 2" xfId="426"/>
    <cellStyle name="標準 13 2 2 3 6" xfId="390"/>
    <cellStyle name="標準 13 2 2 4" xfId="174"/>
    <cellStyle name="標準 13 2 2 4 2" xfId="290"/>
    <cellStyle name="標準 13 2 2 4 2 2" xfId="550"/>
    <cellStyle name="標準 13 2 2 4 3" xfId="438"/>
    <cellStyle name="標準 13 2 2 5" xfId="210"/>
    <cellStyle name="標準 13 2 2 5 2" xfId="326"/>
    <cellStyle name="標準 13 2 2 5 2 2" xfId="586"/>
    <cellStyle name="標準 13 2 2 5 3" xfId="474"/>
    <cellStyle name="標準 13 2 2 6" xfId="254"/>
    <cellStyle name="標準 13 2 2 6 2" xfId="514"/>
    <cellStyle name="標準 13 2 2 7" xfId="138"/>
    <cellStyle name="標準 13 2 2 7 2" xfId="402"/>
    <cellStyle name="標準 13 2 2 8" xfId="366"/>
    <cellStyle name="標準 13 2 3" xfId="106"/>
    <cellStyle name="標準 13 2 3 2" xfId="180"/>
    <cellStyle name="標準 13 2 3 2 2" xfId="296"/>
    <cellStyle name="標準 13 2 3 2 2 2" xfId="556"/>
    <cellStyle name="標準 13 2 3 2 3" xfId="444"/>
    <cellStyle name="標準 13 2 3 3" xfId="216"/>
    <cellStyle name="標準 13 2 3 3 2" xfId="332"/>
    <cellStyle name="標準 13 2 3 3 2 2" xfId="592"/>
    <cellStyle name="標準 13 2 3 3 3" xfId="480"/>
    <cellStyle name="標準 13 2 3 4" xfId="260"/>
    <cellStyle name="標準 13 2 3 4 2" xfId="520"/>
    <cellStyle name="標準 13 2 3 5" xfId="144"/>
    <cellStyle name="標準 13 2 3 5 2" xfId="408"/>
    <cellStyle name="標準 13 2 3 6" xfId="372"/>
    <cellStyle name="標準 13 2 4" xfId="119"/>
    <cellStyle name="標準 13 2 4 2" xfId="192"/>
    <cellStyle name="標準 13 2 4 2 2" xfId="308"/>
    <cellStyle name="標準 13 2 4 2 2 2" xfId="568"/>
    <cellStyle name="標準 13 2 4 2 3" xfId="456"/>
    <cellStyle name="標準 13 2 4 3" xfId="228"/>
    <cellStyle name="標準 13 2 4 3 2" xfId="344"/>
    <cellStyle name="標準 13 2 4 3 2 2" xfId="604"/>
    <cellStyle name="標準 13 2 4 3 3" xfId="492"/>
    <cellStyle name="標準 13 2 4 4" xfId="272"/>
    <cellStyle name="標準 13 2 4 4 2" xfId="532"/>
    <cellStyle name="標準 13 2 4 5" xfId="156"/>
    <cellStyle name="標準 13 2 4 5 2" xfId="420"/>
    <cellStyle name="標準 13 2 4 6" xfId="384"/>
    <cellStyle name="標準 13 2 5" xfId="168"/>
    <cellStyle name="標準 13 2 5 2" xfId="284"/>
    <cellStyle name="標準 13 2 5 2 2" xfId="544"/>
    <cellStyle name="標準 13 2 5 3" xfId="432"/>
    <cellStyle name="標準 13 2 6" xfId="204"/>
    <cellStyle name="標準 13 2 6 2" xfId="320"/>
    <cellStyle name="標準 13 2 6 2 2" xfId="580"/>
    <cellStyle name="標準 13 2 6 3" xfId="468"/>
    <cellStyle name="標準 13 2 7" xfId="248"/>
    <cellStyle name="標準 13 2 7 2" xfId="508"/>
    <cellStyle name="標準 13 2 8" xfId="132"/>
    <cellStyle name="標準 13 2 8 2" xfId="396"/>
    <cellStyle name="標準 13 2 9" xfId="360"/>
    <cellStyle name="標準 13 3" xfId="95"/>
    <cellStyle name="標準 13 3 2" xfId="101"/>
    <cellStyle name="標準 13 3 2 2" xfId="114"/>
    <cellStyle name="標準 13 3 2 2 2" xfId="188"/>
    <cellStyle name="標準 13 3 2 2 2 2" xfId="304"/>
    <cellStyle name="標準 13 3 2 2 2 2 2" xfId="564"/>
    <cellStyle name="標準 13 3 2 2 2 3" xfId="452"/>
    <cellStyle name="標準 13 3 2 2 3" xfId="224"/>
    <cellStyle name="標準 13 3 2 2 3 2" xfId="340"/>
    <cellStyle name="標準 13 3 2 2 3 2 2" xfId="600"/>
    <cellStyle name="標準 13 3 2 2 3 3" xfId="488"/>
    <cellStyle name="標準 13 3 2 2 4" xfId="268"/>
    <cellStyle name="標準 13 3 2 2 4 2" xfId="528"/>
    <cellStyle name="標準 13 3 2 2 5" xfId="152"/>
    <cellStyle name="標準 13 3 2 2 5 2" xfId="416"/>
    <cellStyle name="標準 13 3 2 2 6" xfId="380"/>
    <cellStyle name="標準 13 3 2 3" xfId="127"/>
    <cellStyle name="標準 13 3 2 3 2" xfId="200"/>
    <cellStyle name="標準 13 3 2 3 2 2" xfId="316"/>
    <cellStyle name="標準 13 3 2 3 2 2 2" xfId="576"/>
    <cellStyle name="標準 13 3 2 3 2 3" xfId="464"/>
    <cellStyle name="標準 13 3 2 3 3" xfId="236"/>
    <cellStyle name="標準 13 3 2 3 3 2" xfId="352"/>
    <cellStyle name="標準 13 3 2 3 3 2 2" xfId="612"/>
    <cellStyle name="標準 13 3 2 3 3 3" xfId="500"/>
    <cellStyle name="標準 13 3 2 3 4" xfId="280"/>
    <cellStyle name="標準 13 3 2 3 4 2" xfId="540"/>
    <cellStyle name="標準 13 3 2 3 5" xfId="164"/>
    <cellStyle name="標準 13 3 2 3 5 2" xfId="428"/>
    <cellStyle name="標準 13 3 2 3 6" xfId="392"/>
    <cellStyle name="標準 13 3 2 4" xfId="176"/>
    <cellStyle name="標準 13 3 2 4 2" xfId="292"/>
    <cellStyle name="標準 13 3 2 4 2 2" xfId="552"/>
    <cellStyle name="標準 13 3 2 4 3" xfId="440"/>
    <cellStyle name="標準 13 3 2 5" xfId="212"/>
    <cellStyle name="標準 13 3 2 5 2" xfId="328"/>
    <cellStyle name="標準 13 3 2 5 2 2" xfId="588"/>
    <cellStyle name="標準 13 3 2 5 3" xfId="476"/>
    <cellStyle name="標準 13 3 2 6" xfId="256"/>
    <cellStyle name="標準 13 3 2 6 2" xfId="516"/>
    <cellStyle name="標準 13 3 2 7" xfId="140"/>
    <cellStyle name="標準 13 3 2 7 2" xfId="404"/>
    <cellStyle name="標準 13 3 2 8" xfId="368"/>
    <cellStyle name="標準 13 3 3" xfId="108"/>
    <cellStyle name="標準 13 3 3 2" xfId="182"/>
    <cellStyle name="標準 13 3 3 2 2" xfId="298"/>
    <cellStyle name="標準 13 3 3 2 2 2" xfId="558"/>
    <cellStyle name="標準 13 3 3 2 3" xfId="446"/>
    <cellStyle name="標準 13 3 3 3" xfId="218"/>
    <cellStyle name="標準 13 3 3 3 2" xfId="334"/>
    <cellStyle name="標準 13 3 3 3 2 2" xfId="594"/>
    <cellStyle name="標準 13 3 3 3 3" xfId="482"/>
    <cellStyle name="標準 13 3 3 4" xfId="262"/>
    <cellStyle name="標準 13 3 3 4 2" xfId="522"/>
    <cellStyle name="標準 13 3 3 5" xfId="146"/>
    <cellStyle name="標準 13 3 3 5 2" xfId="410"/>
    <cellStyle name="標準 13 3 3 6" xfId="374"/>
    <cellStyle name="標準 13 3 4" xfId="121"/>
    <cellStyle name="標準 13 3 4 2" xfId="194"/>
    <cellStyle name="標準 13 3 4 2 2" xfId="310"/>
    <cellStyle name="標準 13 3 4 2 2 2" xfId="570"/>
    <cellStyle name="標準 13 3 4 2 3" xfId="458"/>
    <cellStyle name="標準 13 3 4 3" xfId="230"/>
    <cellStyle name="標準 13 3 4 3 2" xfId="346"/>
    <cellStyle name="標準 13 3 4 3 2 2" xfId="606"/>
    <cellStyle name="標準 13 3 4 3 3" xfId="494"/>
    <cellStyle name="標準 13 3 4 4" xfId="274"/>
    <cellStyle name="標準 13 3 4 4 2" xfId="534"/>
    <cellStyle name="標準 13 3 4 5" xfId="158"/>
    <cellStyle name="標準 13 3 4 5 2" xfId="422"/>
    <cellStyle name="標準 13 3 4 6" xfId="386"/>
    <cellStyle name="標準 13 3 5" xfId="170"/>
    <cellStyle name="標準 13 3 5 2" xfId="286"/>
    <cellStyle name="標準 13 3 5 2 2" xfId="546"/>
    <cellStyle name="標準 13 3 5 3" xfId="434"/>
    <cellStyle name="標準 13 3 6" xfId="206"/>
    <cellStyle name="標準 13 3 6 2" xfId="322"/>
    <cellStyle name="標準 13 3 6 2 2" xfId="582"/>
    <cellStyle name="標準 13 3 6 3" xfId="470"/>
    <cellStyle name="標準 13 3 7" xfId="250"/>
    <cellStyle name="標準 13 3 7 2" xfId="510"/>
    <cellStyle name="標準 13 3 8" xfId="134"/>
    <cellStyle name="標準 13 3 8 2" xfId="398"/>
    <cellStyle name="標準 13 3 9" xfId="362"/>
    <cellStyle name="標準 13 4" xfId="97"/>
    <cellStyle name="標準 13 4 2" xfId="110"/>
    <cellStyle name="標準 13 4 2 2" xfId="184"/>
    <cellStyle name="標準 13 4 2 2 2" xfId="300"/>
    <cellStyle name="標準 13 4 2 2 2 2" xfId="560"/>
    <cellStyle name="標準 13 4 2 2 3" xfId="448"/>
    <cellStyle name="標準 13 4 2 3" xfId="220"/>
    <cellStyle name="標準 13 4 2 3 2" xfId="336"/>
    <cellStyle name="標準 13 4 2 3 2 2" xfId="596"/>
    <cellStyle name="標準 13 4 2 3 3" xfId="484"/>
    <cellStyle name="標準 13 4 2 4" xfId="264"/>
    <cellStyle name="標準 13 4 2 4 2" xfId="524"/>
    <cellStyle name="標準 13 4 2 5" xfId="148"/>
    <cellStyle name="標準 13 4 2 5 2" xfId="412"/>
    <cellStyle name="標準 13 4 2 6" xfId="376"/>
    <cellStyle name="標準 13 4 3" xfId="123"/>
    <cellStyle name="標準 13 4 3 2" xfId="196"/>
    <cellStyle name="標準 13 4 3 2 2" xfId="312"/>
    <cellStyle name="標準 13 4 3 2 2 2" xfId="572"/>
    <cellStyle name="標準 13 4 3 2 3" xfId="460"/>
    <cellStyle name="標準 13 4 3 3" xfId="232"/>
    <cellStyle name="標準 13 4 3 3 2" xfId="348"/>
    <cellStyle name="標準 13 4 3 3 2 2" xfId="608"/>
    <cellStyle name="標準 13 4 3 3 3" xfId="496"/>
    <cellStyle name="標準 13 4 3 4" xfId="276"/>
    <cellStyle name="標準 13 4 3 4 2" xfId="536"/>
    <cellStyle name="標準 13 4 3 5" xfId="160"/>
    <cellStyle name="標準 13 4 3 5 2" xfId="424"/>
    <cellStyle name="標準 13 4 3 6" xfId="388"/>
    <cellStyle name="標準 13 4 4" xfId="172"/>
    <cellStyle name="標準 13 4 4 2" xfId="288"/>
    <cellStyle name="標準 13 4 4 2 2" xfId="548"/>
    <cellStyle name="標準 13 4 4 3" xfId="436"/>
    <cellStyle name="標準 13 4 5" xfId="208"/>
    <cellStyle name="標準 13 4 5 2" xfId="324"/>
    <cellStyle name="標準 13 4 5 2 2" xfId="584"/>
    <cellStyle name="標準 13 4 5 3" xfId="472"/>
    <cellStyle name="標準 13 4 6" xfId="252"/>
    <cellStyle name="標準 13 4 6 2" xfId="512"/>
    <cellStyle name="標準 13 4 7" xfId="136"/>
    <cellStyle name="標準 13 4 7 2" xfId="400"/>
    <cellStyle name="標準 13 4 8" xfId="364"/>
    <cellStyle name="標準 13 5" xfId="104"/>
    <cellStyle name="標準 13 5 2" xfId="178"/>
    <cellStyle name="標準 13 5 2 2" xfId="294"/>
    <cellStyle name="標準 13 5 2 2 2" xfId="554"/>
    <cellStyle name="標準 13 5 2 3" xfId="442"/>
    <cellStyle name="標準 13 5 3" xfId="214"/>
    <cellStyle name="標準 13 5 3 2" xfId="330"/>
    <cellStyle name="標準 13 5 3 2 2" xfId="590"/>
    <cellStyle name="標準 13 5 3 3" xfId="478"/>
    <cellStyle name="標準 13 5 4" xfId="258"/>
    <cellStyle name="標準 13 5 4 2" xfId="518"/>
    <cellStyle name="標準 13 5 5" xfId="142"/>
    <cellStyle name="標準 13 5 5 2" xfId="406"/>
    <cellStyle name="標準 13 5 6" xfId="370"/>
    <cellStyle name="標準 13 6" xfId="117"/>
    <cellStyle name="標準 13 6 2" xfId="190"/>
    <cellStyle name="標準 13 6 2 2" xfId="306"/>
    <cellStyle name="標準 13 6 2 2 2" xfId="566"/>
    <cellStyle name="標準 13 6 2 3" xfId="454"/>
    <cellStyle name="標準 13 6 3" xfId="226"/>
    <cellStyle name="標準 13 6 3 2" xfId="342"/>
    <cellStyle name="標準 13 6 3 2 2" xfId="602"/>
    <cellStyle name="標準 13 6 3 3" xfId="490"/>
    <cellStyle name="標準 13 6 4" xfId="270"/>
    <cellStyle name="標準 13 6 4 2" xfId="530"/>
    <cellStyle name="標準 13 6 5" xfId="154"/>
    <cellStyle name="標準 13 6 5 2" xfId="418"/>
    <cellStyle name="標準 13 6 6" xfId="382"/>
    <cellStyle name="標準 13 7" xfId="166"/>
    <cellStyle name="標準 13 7 2" xfId="282"/>
    <cellStyle name="標準 13 7 2 2" xfId="542"/>
    <cellStyle name="標準 13 7 3" xfId="430"/>
    <cellStyle name="標準 13 8" xfId="202"/>
    <cellStyle name="標準 13 8 2" xfId="318"/>
    <cellStyle name="標準 13 8 2 2" xfId="578"/>
    <cellStyle name="標準 13 8 3" xfId="466"/>
    <cellStyle name="標準 13 9" xfId="246"/>
    <cellStyle name="標準 13 9 2" xfId="506"/>
    <cellStyle name="標準 14" xfId="238"/>
    <cellStyle name="標準 2" xfId="42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 9" xfId="81"/>
    <cellStyle name="標準_（１）年齢階級別人口の推移" xfId="43"/>
    <cellStyle name="標準_（３）元気高齢者施設" xfId="44"/>
    <cellStyle name="標準_（６）各種高齢者関係統計" xfId="45"/>
    <cellStyle name="標準_1　年齢階級別人口の推移" xfId="46"/>
    <cellStyle name="標準_1　年齢階級別人口の推移 2" xfId="103"/>
    <cellStyle name="標準_1　年齢階級別人口の推移_（１）年齢階級別人口の推移" xfId="47"/>
    <cellStyle name="標準_1　年齢階級別人口の推移_（１）年齢階級別人口の推移_（１）年齢階級別人口の推移" xfId="48"/>
    <cellStyle name="標準_1　年齢階級別人口の推移_（１）年齢階級別人口の推移_（１）年齢階級別人口の推移 2" xfId="116"/>
    <cellStyle name="標準_10 介護保険料（普通徴収）" xfId="49"/>
    <cellStyle name="標準_10 介護保険料（普通徴収）_（１０）介護保険料（純収入額）_8-3-（１０）介護保険料（純収入額）" xfId="50"/>
    <cellStyle name="標準_11  介護保険区内指定事業者数" xfId="51"/>
    <cellStyle name="標準_11  介護保険区内指定事業者数_（８）介護保険区内指定事業者数" xfId="52"/>
    <cellStyle name="標準_2　老人ホーム利用状況" xfId="53"/>
    <cellStyle name="標準_2　老人ホーム利用状況_（３）元気高齢者施設" xfId="54"/>
    <cellStyle name="標準_2　老人ホーム利用状況_（７）特別養護老人ホーム（区立）" xfId="55"/>
    <cellStyle name="標準_3　シルバー人材センター事業概況" xfId="56"/>
    <cellStyle name="標準_3　シルバー人材センター事業概況_（５）シルバー人材センター" xfId="57"/>
    <cellStyle name="標準_4　各種高齢者関係統計 " xfId="58"/>
    <cellStyle name="標準_4　各種高齢者関係統計 _（６）各種高齢者関係統計" xfId="59"/>
    <cellStyle name="標準_4　各種高齢者関係統計 _（６）各種高齢者関係統計_（６）各種高齢者関係統計" xfId="60"/>
    <cellStyle name="標準_4　各種高齢者関係統計 _（６）各種高齢者関係統計_（６）各種高齢者関係統計 2" xfId="92"/>
    <cellStyle name="標準_4　各種高齢者関係統計 _（６）各種高齢者関係統計_8-3-（６）各種高齢者関係統計" xfId="61"/>
    <cellStyle name="標準_4　各種高齢者関係統計 _（６）各種高齢者関係統計_8-3-（６）各種高齢者関係統計 2" xfId="88"/>
    <cellStyle name="標準_5　ことぶき作業所" xfId="62"/>
    <cellStyle name="標準_5　ことぶき作業所_（４）作業所" xfId="63"/>
    <cellStyle name="標準_5　ことぶき作業所_（４）作業所_8-3-（４）作業所" xfId="87"/>
    <cellStyle name="標準_6　高齢者福祉センター" xfId="64"/>
    <cellStyle name="標準_6　高齢者福祉センター_（２）高齢者福祉センター" xfId="65"/>
    <cellStyle name="標準_7  介護保険被保険者数" xfId="66"/>
    <cellStyle name="標準_7  介護保険被保険者数_（９）介護保険被保険者数" xfId="67"/>
    <cellStyle name="標準_7  介護保険被保険者数_（９）介護保険被保険者数_8-3-（９）介護保険被保険者数" xfId="68"/>
    <cellStyle name="標準_8  介護保険認定状況" xfId="69"/>
    <cellStyle name="標準_8  介護保険認定状況_（１１）介護保険認定状況_8-3-（１１）介護保険認定状況" xfId="70"/>
    <cellStyle name="標準_8  介護保険認定状況_（１１）介護保険認定状況_8-3-（１１）介護保険認定状況 2" xfId="91"/>
    <cellStyle name="標準_8－3　高齢者福祉　63～65" xfId="71"/>
    <cellStyle name="標準_9 介護保険給付実績" xfId="72"/>
    <cellStyle name="標準_9 介護保険給付実績_（１２）介護保険給付実績_8-3-（１２）介護保険給付実績" xfId="73"/>
    <cellStyle builtinId="26" customBuiltin="1" name="良い" xfId="74"/>
  </cellStyles>
  <dxfs count="0"/>
  <tableStyles count="0" defaultPivotStyle="PivotStyleLight16" defaultTableStyle="TableStyleMedium2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worksheets/sheet10.xml" Type="http://schemas.openxmlformats.org/officeDocument/2006/relationships/worksheet"/>
<Relationship Id="rId11" Target="worksheets/sheet11.xml" Type="http://schemas.openxmlformats.org/officeDocument/2006/relationships/worksheet"/>
<Relationship Id="rId12" Target="worksheets/sheet12.xml" Type="http://schemas.openxmlformats.org/officeDocument/2006/relationships/worksheet"/>
<Relationship Id="rId13" Target="theme/theme1.xml" Type="http://schemas.openxmlformats.org/officeDocument/2006/relationships/theme"/>
<Relationship Id="rId14" Target="styles.xml" Type="http://schemas.openxmlformats.org/officeDocument/2006/relationships/styles"/>
<Relationship Id="rId15" Target="sharedStrings.xml" Type="http://schemas.openxmlformats.org/officeDocument/2006/relationships/sharedStrings"/>
<Relationship Id="rId16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worksheets/sheet9.xml" Type="http://schemas.openxmlformats.org/officeDocument/2006/relationships/worksheet"/>
</Relationships>
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10.xml.rels><?xml version="1.0" encoding="UTF-8" standalone="no"?>
<Relationships xmlns="http://schemas.openxmlformats.org/package/2006/relationships">
<Relationship Id="rId1" Target="../printerSettings/printerSettings10.bin" Type="http://schemas.openxmlformats.org/officeDocument/2006/relationships/printerSettings"/>
</Relationships>

</file>

<file path=xl/worksheets/_rels/sheet11.xml.rels><?xml version="1.0" encoding="UTF-8" standalone="no"?>
<Relationships xmlns="http://schemas.openxmlformats.org/package/2006/relationships">
<Relationship Id="rId1" Target="../printerSettings/printerSettings11.bin" Type="http://schemas.openxmlformats.org/officeDocument/2006/relationships/printerSettings"/>
</Relationships>

</file>

<file path=xl/worksheets/_rels/sheet12.xml.rels><?xml version="1.0" encoding="UTF-8" standalone="no"?>
<Relationships xmlns="http://schemas.openxmlformats.org/package/2006/relationships">
<Relationship Id="rId1" Target="../printerSettings/printerSettings12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/Relationships>

</file>

<file path=xl/worksheets/_rels/sheet8.xml.rels><?xml version="1.0" encoding="UTF-8" standalone="no"?>
<Relationships xmlns="http://schemas.openxmlformats.org/package/2006/relationships">
<Relationship Id="rId1" Target="../printerSettings/printerSettings8.bin" Type="http://schemas.openxmlformats.org/officeDocument/2006/relationships/printerSettings"/>
</Relationships>

</file>

<file path=xl/worksheets/_rels/sheet9.xml.rels><?xml version="1.0" encoding="UTF-8" standalone="no"?>
<Relationships xmlns="http://schemas.openxmlformats.org/package/2006/relationships">
<Relationship Id="rId1" Target="../printerSettings/printerSettings9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4">
    <tabColor indexed="13"/>
    <pageSetUpPr fitToPage="1"/>
  </sheetPr>
  <dimension ref="A1:R19"/>
  <sheetViews>
    <sheetView showGridLines="0" tabSelected="1" workbookViewId="0" zoomScale="90" zoomScaleNormal="90">
      <selection activeCell="B2" sqref="B2"/>
    </sheetView>
  </sheetViews>
  <sheetFormatPr defaultColWidth="9" defaultRowHeight="13" x14ac:dyDescent="0.2"/>
  <cols>
    <col min="1" max="1" style="1" width="9.0" collapsed="false"/>
    <col min="2" max="2" customWidth="true" style="1" width="8.7265625" collapsed="false"/>
    <col min="3" max="3" bestFit="true" customWidth="true" style="1" width="8.7265625" collapsed="false"/>
    <col min="4" max="4" bestFit="true" customWidth="true" style="1" width="8.0" collapsed="false"/>
    <col min="5" max="5" bestFit="true" style="1" width="9.0" collapsed="false"/>
    <col min="6" max="6" bestFit="true" customWidth="true" style="1" width="8.90625" collapsed="false"/>
    <col min="7" max="14" bestFit="true" customWidth="true" style="1" width="9.08984375" collapsed="false"/>
    <col min="15" max="16" customWidth="true" style="1" width="13.453125" collapsed="false"/>
    <col min="17" max="17" customWidth="true" style="1" width="1.08984375" collapsed="false"/>
    <col min="18" max="16384" style="1" width="9.0" collapsed="false"/>
  </cols>
  <sheetData>
    <row ht="16.5" r="1" spans="1:17" x14ac:dyDescent="0.25">
      <c r="A1" s="1" t="s">
        <v>185</v>
      </c>
      <c r="B1" s="2" t="s">
        <v>187</v>
      </c>
    </row>
    <row ht="16.5" r="2" spans="1:17" x14ac:dyDescent="0.2">
      <c r="A2" s="1" t="s">
        <v>186</v>
      </c>
      <c r="B2" s="3" t="s">
        <v>106</v>
      </c>
      <c r="C2" s="4"/>
      <c r="D2" s="4"/>
      <c r="E2" s="4"/>
      <c r="G2" s="4"/>
      <c r="H2" s="4"/>
      <c r="I2" s="4"/>
      <c r="J2" s="4"/>
      <c r="K2" s="4"/>
      <c r="L2" s="4"/>
      <c r="M2" s="4"/>
      <c r="N2" s="4"/>
      <c r="O2" s="4"/>
    </row>
    <row ht="17" r="3" spans="1:17" thickBot="1" x14ac:dyDescent="0.25">
      <c r="B3" s="3"/>
      <c r="C3" s="4"/>
      <c r="D3" s="4"/>
      <c r="E3" s="4"/>
      <c r="G3" s="4"/>
      <c r="H3" s="4"/>
      <c r="I3" s="4"/>
      <c r="J3" s="4"/>
      <c r="K3" s="4"/>
      <c r="L3" s="4"/>
      <c r="M3" s="4"/>
      <c r="N3" s="4"/>
      <c r="O3" s="4"/>
      <c r="P3" s="5" t="s">
        <v>170</v>
      </c>
    </row>
    <row r="4" spans="1:17" x14ac:dyDescent="0.2">
      <c r="B4" s="505" t="s">
        <v>13</v>
      </c>
      <c r="C4" s="6" t="s">
        <v>14</v>
      </c>
      <c r="D4" s="7" t="s">
        <v>15</v>
      </c>
      <c r="E4" s="8" t="s">
        <v>16</v>
      </c>
      <c r="F4" s="9" t="s">
        <v>17</v>
      </c>
      <c r="G4" s="502" t="s">
        <v>18</v>
      </c>
      <c r="H4" s="503"/>
      <c r="I4" s="503"/>
      <c r="J4" s="503"/>
      <c r="K4" s="503"/>
      <c r="L4" s="503"/>
      <c r="M4" s="503"/>
      <c r="N4" s="504"/>
      <c r="O4" s="8" t="s">
        <v>19</v>
      </c>
      <c r="P4" s="9" t="s">
        <v>20</v>
      </c>
    </row>
    <row customHeight="1" ht="15" r="5" spans="1:17" thickBot="1" x14ac:dyDescent="0.25">
      <c r="B5" s="506"/>
      <c r="C5" s="10" t="s">
        <v>21</v>
      </c>
      <c r="D5" s="11" t="s">
        <v>171</v>
      </c>
      <c r="E5" s="12" t="s">
        <v>172</v>
      </c>
      <c r="F5" s="13" t="s">
        <v>173</v>
      </c>
      <c r="G5" s="11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174</v>
      </c>
      <c r="P5" s="13" t="s">
        <v>30</v>
      </c>
    </row>
    <row ht="13.5" r="6" spans="1:17" thickTop="1" x14ac:dyDescent="0.2">
      <c r="B6" s="500" t="s">
        <v>291</v>
      </c>
      <c r="C6" s="481">
        <v>1</v>
      </c>
      <c r="D6" s="482">
        <v>0.107</v>
      </c>
      <c r="E6" s="483">
        <v>0.65869999999999995</v>
      </c>
      <c r="F6" s="484">
        <v>0.2344</v>
      </c>
      <c r="G6" s="18"/>
      <c r="H6" s="16"/>
      <c r="I6" s="19"/>
      <c r="J6" s="19"/>
      <c r="K6" s="19"/>
      <c r="L6" s="19"/>
      <c r="M6" s="19"/>
      <c r="N6" s="19"/>
      <c r="O6" s="19"/>
      <c r="P6" s="34"/>
    </row>
    <row r="7" spans="1:17" x14ac:dyDescent="0.2">
      <c r="B7" s="501"/>
      <c r="C7" s="14">
        <v>256835</v>
      </c>
      <c r="D7" s="15">
        <v>27457</v>
      </c>
      <c r="E7" s="16">
        <v>169169</v>
      </c>
      <c r="F7" s="17">
        <v>60209</v>
      </c>
      <c r="G7" s="18">
        <v>16325</v>
      </c>
      <c r="H7" s="19">
        <v>13673</v>
      </c>
      <c r="I7" s="16">
        <v>12360</v>
      </c>
      <c r="J7" s="19">
        <v>9432</v>
      </c>
      <c r="K7" s="19">
        <v>5404</v>
      </c>
      <c r="L7" s="19">
        <v>2298</v>
      </c>
      <c r="M7" s="19">
        <v>615</v>
      </c>
      <c r="N7" s="19">
        <v>102</v>
      </c>
      <c r="O7" s="20">
        <v>51.8</v>
      </c>
      <c r="P7" s="21">
        <v>35.6</v>
      </c>
    </row>
    <row r="8" spans="1:17" x14ac:dyDescent="0.2">
      <c r="B8" s="500" t="s">
        <v>292</v>
      </c>
      <c r="C8" s="485">
        <v>1</v>
      </c>
      <c r="D8" s="486">
        <v>0.10672263072210605</v>
      </c>
      <c r="E8" s="487">
        <v>0.65989491308339832</v>
      </c>
      <c r="F8" s="488">
        <v>0.23338245619449566</v>
      </c>
      <c r="G8" s="22"/>
      <c r="H8" s="23"/>
      <c r="I8" s="24"/>
      <c r="J8" s="24"/>
      <c r="K8" s="24"/>
      <c r="L8" s="24"/>
      <c r="M8" s="24"/>
      <c r="N8" s="24"/>
      <c r="O8" s="24"/>
      <c r="P8" s="25"/>
    </row>
    <row r="9" spans="1:17" x14ac:dyDescent="0.2">
      <c r="B9" s="501"/>
      <c r="C9" s="26">
        <v>259214</v>
      </c>
      <c r="D9" s="27">
        <v>27664</v>
      </c>
      <c r="E9" s="28">
        <v>171054</v>
      </c>
      <c r="F9" s="29">
        <v>60496</v>
      </c>
      <c r="G9" s="30">
        <v>15298</v>
      </c>
      <c r="H9" s="31">
        <v>14164</v>
      </c>
      <c r="I9" s="28">
        <v>12790</v>
      </c>
      <c r="J9" s="31">
        <v>9505</v>
      </c>
      <c r="K9" s="31">
        <v>5589</v>
      </c>
      <c r="L9" s="31">
        <v>2437</v>
      </c>
      <c r="M9" s="31">
        <v>618</v>
      </c>
      <c r="N9" s="31">
        <v>95</v>
      </c>
      <c r="O9" s="32">
        <v>51.539279993452361</v>
      </c>
      <c r="P9" s="33">
        <v>35.366609374817308</v>
      </c>
    </row>
    <row r="10" spans="1:17" x14ac:dyDescent="0.2">
      <c r="B10" s="500" t="s">
        <v>313</v>
      </c>
      <c r="C10" s="481">
        <v>1</v>
      </c>
      <c r="D10" s="482">
        <f>D11/C11</f>
        <v>0.10614049488960244</v>
      </c>
      <c r="E10" s="483">
        <f>E11/C11</f>
        <v>0.66266412642172901</v>
      </c>
      <c r="F10" s="484">
        <f>F11/C11</f>
        <v>0.23119537868866855</v>
      </c>
      <c r="G10" s="18"/>
      <c r="H10" s="16"/>
      <c r="I10" s="19"/>
      <c r="J10" s="19"/>
      <c r="K10" s="19"/>
      <c r="L10" s="19"/>
      <c r="M10" s="19"/>
      <c r="N10" s="19"/>
      <c r="O10" s="19"/>
      <c r="P10" s="34"/>
      <c r="Q10" s="35"/>
    </row>
    <row r="11" spans="1:17" x14ac:dyDescent="0.2">
      <c r="B11" s="501"/>
      <c r="C11" s="14">
        <v>261917</v>
      </c>
      <c r="D11" s="15">
        <v>27800</v>
      </c>
      <c r="E11" s="16">
        <v>173563</v>
      </c>
      <c r="F11" s="17">
        <v>60554</v>
      </c>
      <c r="G11" s="18">
        <v>14038</v>
      </c>
      <c r="H11" s="19">
        <v>14841</v>
      </c>
      <c r="I11" s="16">
        <v>12953</v>
      </c>
      <c r="J11" s="19">
        <v>9549</v>
      </c>
      <c r="K11" s="19">
        <v>5847</v>
      </c>
      <c r="L11" s="19">
        <v>2599</v>
      </c>
      <c r="M11" s="19">
        <v>627</v>
      </c>
      <c r="N11" s="19">
        <v>100</v>
      </c>
      <c r="O11" s="20">
        <f>(D11+F11)/E11*100</f>
        <v>50.906011073788768</v>
      </c>
      <c r="P11" s="21">
        <f>F11/E11*100</f>
        <v>34.888772376601004</v>
      </c>
    </row>
    <row r="12" spans="1:17" x14ac:dyDescent="0.2">
      <c r="B12" s="500" t="s">
        <v>312</v>
      </c>
      <c r="C12" s="489">
        <v>1</v>
      </c>
      <c r="D12" s="490">
        <v>0.10547231171357364</v>
      </c>
      <c r="E12" s="491">
        <v>0.66489119202480096</v>
      </c>
      <c r="F12" s="492">
        <v>0.22963649626162544</v>
      </c>
      <c r="G12" s="299"/>
      <c r="H12" s="300"/>
      <c r="I12" s="301"/>
      <c r="J12" s="301"/>
      <c r="K12" s="301"/>
      <c r="L12" s="301"/>
      <c r="M12" s="301"/>
      <c r="N12" s="301"/>
      <c r="O12" s="301"/>
      <c r="P12" s="302"/>
      <c r="Q12" s="35"/>
    </row>
    <row r="13" spans="1:17" x14ac:dyDescent="0.2">
      <c r="B13" s="501"/>
      <c r="C13" s="371">
        <v>263216</v>
      </c>
      <c r="D13" s="372">
        <v>27762</v>
      </c>
      <c r="E13" s="373">
        <v>175010</v>
      </c>
      <c r="F13" s="374">
        <v>60444</v>
      </c>
      <c r="G13" s="375">
        <v>13224</v>
      </c>
      <c r="H13" s="376">
        <v>15581</v>
      </c>
      <c r="I13" s="373">
        <v>12163</v>
      </c>
      <c r="J13" s="376">
        <v>9704</v>
      </c>
      <c r="K13" s="376">
        <v>6294</v>
      </c>
      <c r="L13" s="376">
        <v>2690</v>
      </c>
      <c r="M13" s="376">
        <v>687</v>
      </c>
      <c r="N13" s="376">
        <v>101</v>
      </c>
      <c r="O13" s="377">
        <v>50.40054854008342</v>
      </c>
      <c r="P13" s="378">
        <v>34.537455002571285</v>
      </c>
    </row>
    <row r="14" spans="1:17" x14ac:dyDescent="0.2">
      <c r="B14" s="498" t="s">
        <v>331</v>
      </c>
      <c r="C14" s="493">
        <v>1</v>
      </c>
      <c r="D14" s="494">
        <v>0.10299999999999999</v>
      </c>
      <c r="E14" s="495">
        <f>E15/C15</f>
        <v>0.66854665089905696</v>
      </c>
      <c r="F14" s="496">
        <f>F15/C15</f>
        <v>0.22790639497862275</v>
      </c>
      <c r="G14" s="381"/>
      <c r="H14" s="382"/>
      <c r="I14" s="383"/>
      <c r="J14" s="383"/>
      <c r="K14" s="383"/>
      <c r="L14" s="383"/>
      <c r="M14" s="383"/>
      <c r="N14" s="383"/>
      <c r="O14" s="383"/>
      <c r="P14" s="384"/>
      <c r="Q14" s="35"/>
    </row>
    <row ht="13.5" r="15" spans="1:17" thickBot="1" x14ac:dyDescent="0.25">
      <c r="B15" s="499"/>
      <c r="C15" s="385">
        <v>263832</v>
      </c>
      <c r="D15" s="386">
        <v>27319</v>
      </c>
      <c r="E15" s="387">
        <v>176384</v>
      </c>
      <c r="F15" s="388">
        <v>60129</v>
      </c>
      <c r="G15" s="389">
        <v>12712</v>
      </c>
      <c r="H15" s="390">
        <v>15676</v>
      </c>
      <c r="I15" s="387">
        <v>11506</v>
      </c>
      <c r="J15" s="390">
        <v>10016</v>
      </c>
      <c r="K15" s="390">
        <v>6559</v>
      </c>
      <c r="L15" s="390">
        <v>2792</v>
      </c>
      <c r="M15" s="390">
        <v>755</v>
      </c>
      <c r="N15" s="390">
        <v>113</v>
      </c>
      <c r="O15" s="391">
        <v>49.57</v>
      </c>
      <c r="P15" s="392">
        <v>34.08</v>
      </c>
    </row>
    <row r="16" spans="1:17" x14ac:dyDescent="0.2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8"/>
      <c r="O16" s="38"/>
      <c r="P16" s="38"/>
    </row>
    <row r="17" spans="2:16" x14ac:dyDescent="0.2">
      <c r="B17" s="39" t="s">
        <v>275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 spans="2:16" x14ac:dyDescent="0.2">
      <c r="B18" s="4"/>
      <c r="C18" s="4"/>
      <c r="D18" s="4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x14ac:dyDescent="0.2">
      <c r="F19" s="42"/>
    </row>
  </sheetData>
  <mergeCells count="7">
    <mergeCell ref="B14:B15"/>
    <mergeCell ref="B10:B11"/>
    <mergeCell ref="G4:N4"/>
    <mergeCell ref="B4:B5"/>
    <mergeCell ref="B6:B7"/>
    <mergeCell ref="B8:B9"/>
    <mergeCell ref="B12:B13"/>
  </mergeCells>
  <phoneticPr fontId="11"/>
  <pageMargins bottom="0.75" footer="0.3" header="0.3" left="0.25" right="0.25" top="0.75"/>
  <pageSetup orientation="portrait" paperSize="9" r:id="rId1" scale="65"/>
  <headerFooter alignWithMargins="0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2">
    <tabColor indexed="13"/>
  </sheetPr>
  <dimension ref="A1:H25"/>
  <sheetViews>
    <sheetView showGridLines="0" workbookViewId="0">
      <selection activeCell="B2" sqref="B2"/>
    </sheetView>
  </sheetViews>
  <sheetFormatPr defaultColWidth="9" defaultRowHeight="13" x14ac:dyDescent="0.2"/>
  <cols>
    <col min="1" max="1" style="53" width="9.0" collapsed="false"/>
    <col min="2" max="2" customWidth="true" style="143" width="14.6328125" collapsed="false"/>
    <col min="3" max="3" customWidth="true" style="171" width="14.08984375" collapsed="false"/>
    <col min="4" max="5" bestFit="true" customWidth="true" style="171" width="13.6328125" collapsed="false"/>
    <col min="6" max="6" customWidth="true" style="143" width="13.6328125" collapsed="false"/>
    <col min="7" max="7" customWidth="true" style="142" width="13.6328125" collapsed="false"/>
    <col min="8" max="8" customWidth="true" style="143" width="0.90625" collapsed="false"/>
    <col min="9" max="16384" style="143" width="9.0" collapsed="false"/>
  </cols>
  <sheetData>
    <row customFormat="1" ht="16.5" r="1" s="53" spans="1:7" x14ac:dyDescent="0.25">
      <c r="A1" s="53" t="s">
        <v>216</v>
      </c>
      <c r="B1" s="54" t="s">
        <v>238</v>
      </c>
      <c r="G1" s="1"/>
    </row>
    <row ht="16.5" r="2" spans="1:7" x14ac:dyDescent="0.2">
      <c r="A2" s="53" t="s">
        <v>214</v>
      </c>
      <c r="B2" s="89" t="s">
        <v>239</v>
      </c>
      <c r="C2" s="139"/>
      <c r="D2" s="139"/>
      <c r="E2" s="140"/>
      <c r="F2" s="141"/>
    </row>
    <row ht="17" r="3" spans="1:7" thickBot="1" x14ac:dyDescent="0.25">
      <c r="B3" s="89"/>
      <c r="C3" s="139"/>
      <c r="D3" s="139"/>
      <c r="E3" s="140"/>
      <c r="F3" s="141"/>
      <c r="G3" s="144" t="s">
        <v>217</v>
      </c>
    </row>
    <row ht="13.5" r="4" spans="1:7" thickBot="1" x14ac:dyDescent="0.25">
      <c r="B4" s="145"/>
      <c r="C4" s="146" t="s">
        <v>293</v>
      </c>
      <c r="D4" s="147" t="s">
        <v>294</v>
      </c>
      <c r="E4" s="148" t="s">
        <v>297</v>
      </c>
      <c r="F4" s="148" t="s">
        <v>315</v>
      </c>
      <c r="G4" s="466" t="s">
        <v>332</v>
      </c>
    </row>
    <row ht="13.5" r="5" spans="1:7" thickTop="1" x14ac:dyDescent="0.2">
      <c r="B5" s="149" t="s">
        <v>218</v>
      </c>
      <c r="C5" s="150">
        <v>403041160</v>
      </c>
      <c r="D5" s="151">
        <v>482097738</v>
      </c>
      <c r="E5" s="152">
        <v>396665574</v>
      </c>
      <c r="F5" s="152">
        <v>312833092</v>
      </c>
      <c r="G5" s="467">
        <v>306413481</v>
      </c>
    </row>
    <row customHeight="1" ht="13.5" r="6" spans="1:7" x14ac:dyDescent="0.2">
      <c r="B6" s="153" t="s">
        <v>219</v>
      </c>
      <c r="C6" s="154">
        <v>197235390</v>
      </c>
      <c r="D6" s="155">
        <v>242347287</v>
      </c>
      <c r="E6" s="156">
        <v>194644164</v>
      </c>
      <c r="F6" s="156">
        <v>145980488</v>
      </c>
      <c r="G6" s="468">
        <v>148147376</v>
      </c>
    </row>
    <row r="7" spans="1:7" x14ac:dyDescent="0.2">
      <c r="B7" s="153" t="s">
        <v>215</v>
      </c>
      <c r="C7" s="157"/>
      <c r="D7" s="158"/>
      <c r="E7" s="159"/>
      <c r="F7" s="159"/>
      <c r="G7" s="469"/>
    </row>
    <row r="8" spans="1:7" x14ac:dyDescent="0.2">
      <c r="B8" s="153" t="s">
        <v>220</v>
      </c>
      <c r="C8" s="154">
        <v>225503510</v>
      </c>
      <c r="D8" s="155">
        <v>276514644</v>
      </c>
      <c r="E8" s="156">
        <v>271321870</v>
      </c>
      <c r="F8" s="156">
        <v>260544122</v>
      </c>
      <c r="G8" s="468">
        <v>269263136</v>
      </c>
    </row>
    <row r="9" spans="1:7" x14ac:dyDescent="0.2">
      <c r="B9" s="153" t="s">
        <v>221</v>
      </c>
      <c r="C9" s="154"/>
      <c r="D9" s="158"/>
      <c r="E9" s="159"/>
      <c r="F9" s="159"/>
      <c r="G9" s="469"/>
    </row>
    <row r="10" spans="1:7" x14ac:dyDescent="0.2">
      <c r="B10" s="153" t="s">
        <v>222</v>
      </c>
      <c r="C10" s="154">
        <v>355760495</v>
      </c>
      <c r="D10" s="155">
        <v>416702087</v>
      </c>
      <c r="E10" s="156">
        <v>408191441</v>
      </c>
      <c r="F10" s="156">
        <v>395658033</v>
      </c>
      <c r="G10" s="468">
        <v>376786514</v>
      </c>
    </row>
    <row r="11" spans="1:7" x14ac:dyDescent="0.2">
      <c r="B11" s="160" t="s">
        <v>223</v>
      </c>
      <c r="C11" s="154">
        <v>374611725</v>
      </c>
      <c r="D11" s="155">
        <v>454673395</v>
      </c>
      <c r="E11" s="156">
        <v>465578540</v>
      </c>
      <c r="F11" s="156">
        <v>468327271</v>
      </c>
      <c r="G11" s="468">
        <v>465564257</v>
      </c>
    </row>
    <row r="12" spans="1:7" x14ac:dyDescent="0.2">
      <c r="B12" s="160" t="s">
        <v>224</v>
      </c>
      <c r="C12" s="154">
        <v>597670395</v>
      </c>
      <c r="D12" s="155">
        <v>731452288</v>
      </c>
      <c r="E12" s="156">
        <v>739815259</v>
      </c>
      <c r="F12" s="156">
        <v>745348391</v>
      </c>
      <c r="G12" s="468">
        <v>724624629</v>
      </c>
    </row>
    <row r="13" spans="1:7" x14ac:dyDescent="0.2">
      <c r="B13" s="160" t="s">
        <v>225</v>
      </c>
      <c r="C13" s="154">
        <v>452881410</v>
      </c>
      <c r="D13" s="155">
        <v>550093273</v>
      </c>
      <c r="E13" s="156">
        <v>565136110</v>
      </c>
      <c r="F13" s="156">
        <v>559432825</v>
      </c>
      <c r="G13" s="468">
        <v>551981081</v>
      </c>
    </row>
    <row r="14" spans="1:7" x14ac:dyDescent="0.2">
      <c r="B14" s="160" t="s">
        <v>226</v>
      </c>
      <c r="C14" s="154">
        <v>313590475</v>
      </c>
      <c r="D14" s="155">
        <v>381036078</v>
      </c>
      <c r="E14" s="156">
        <v>377107708</v>
      </c>
      <c r="F14" s="156">
        <v>381901634</v>
      </c>
      <c r="G14" s="468">
        <v>379178588</v>
      </c>
    </row>
    <row r="15" spans="1:7" x14ac:dyDescent="0.2">
      <c r="B15" s="160" t="s">
        <v>227</v>
      </c>
      <c r="C15" s="154">
        <v>295713180</v>
      </c>
      <c r="D15" s="155">
        <v>367691970</v>
      </c>
      <c r="E15" s="156">
        <v>373917056</v>
      </c>
      <c r="F15" s="156">
        <v>377079440</v>
      </c>
      <c r="G15" s="468">
        <v>381245822</v>
      </c>
    </row>
    <row r="16" spans="1:7" x14ac:dyDescent="0.2">
      <c r="B16" s="160" t="s">
        <v>228</v>
      </c>
      <c r="C16" s="154">
        <v>225617440</v>
      </c>
      <c r="D16" s="155">
        <v>290448576</v>
      </c>
      <c r="E16" s="156">
        <v>296490530</v>
      </c>
      <c r="F16" s="156">
        <v>291154913</v>
      </c>
      <c r="G16" s="468">
        <v>293099443</v>
      </c>
    </row>
    <row r="17" spans="1:7" x14ac:dyDescent="0.2">
      <c r="A17" s="143"/>
      <c r="B17" s="160" t="s">
        <v>229</v>
      </c>
      <c r="C17" s="157">
        <v>172292210</v>
      </c>
      <c r="D17" s="161">
        <v>207377120</v>
      </c>
      <c r="E17" s="156">
        <v>206892998</v>
      </c>
      <c r="F17" s="156">
        <v>218457505</v>
      </c>
      <c r="G17" s="468">
        <v>213112223</v>
      </c>
    </row>
    <row r="18" spans="1:7" x14ac:dyDescent="0.2">
      <c r="B18" s="160" t="s">
        <v>230</v>
      </c>
      <c r="C18" s="162">
        <v>81646245</v>
      </c>
      <c r="D18" s="163">
        <v>105775098</v>
      </c>
      <c r="E18" s="156">
        <v>107752946</v>
      </c>
      <c r="F18" s="156">
        <v>108742882</v>
      </c>
      <c r="G18" s="468">
        <v>111001505</v>
      </c>
    </row>
    <row r="19" spans="1:7" x14ac:dyDescent="0.2">
      <c r="B19" s="153" t="s">
        <v>231</v>
      </c>
      <c r="C19" s="154">
        <v>207083500</v>
      </c>
      <c r="D19" s="155">
        <v>108094330</v>
      </c>
      <c r="E19" s="156">
        <v>104085196</v>
      </c>
      <c r="F19" s="156">
        <v>108527494</v>
      </c>
      <c r="G19" s="468">
        <v>104661030</v>
      </c>
    </row>
    <row r="20" spans="1:7" x14ac:dyDescent="0.2">
      <c r="B20" s="153" t="s">
        <v>281</v>
      </c>
      <c r="C20" s="164"/>
      <c r="D20" s="370">
        <v>54501466</v>
      </c>
      <c r="E20" s="156">
        <v>57994058</v>
      </c>
      <c r="F20" s="156">
        <v>58381308</v>
      </c>
      <c r="G20" s="468">
        <v>56166165</v>
      </c>
    </row>
    <row ht="13.5" r="21" spans="1:7" thickBot="1" x14ac:dyDescent="0.25">
      <c r="B21" s="153" t="s">
        <v>282</v>
      </c>
      <c r="C21" s="165"/>
      <c r="D21" s="369">
        <v>109196592</v>
      </c>
      <c r="E21" s="166">
        <v>111988930</v>
      </c>
      <c r="F21" s="292">
        <v>116357204</v>
      </c>
      <c r="G21" s="470">
        <v>105801716</v>
      </c>
    </row>
    <row ht="14" r="22" spans="1:7" thickBot="1" thickTop="1" x14ac:dyDescent="0.25">
      <c r="B22" s="167" t="s">
        <v>232</v>
      </c>
      <c r="C22" s="168">
        <f ref="C22" si="0" t="shared">SUM(C5:C19)</f>
        <v>3902647135</v>
      </c>
      <c r="D22" s="168">
        <f>SUM(D5:D21)</f>
        <v>4778001942</v>
      </c>
      <c r="E22" s="168">
        <f>SUM(E5:E21)</f>
        <v>4677582380</v>
      </c>
      <c r="F22" s="168">
        <f>SUM(F5:F21)</f>
        <v>4548726602</v>
      </c>
      <c r="G22" s="471">
        <f>SUM(G5:G21)</f>
        <v>4487046966</v>
      </c>
    </row>
    <row r="23" spans="1:7" x14ac:dyDescent="0.2">
      <c r="C23" s="143"/>
      <c r="D23" s="143"/>
      <c r="E23" s="169"/>
    </row>
    <row r="24" spans="1:7" x14ac:dyDescent="0.2">
      <c r="B24" s="170" t="s">
        <v>233</v>
      </c>
      <c r="C24" s="170"/>
      <c r="D24" s="170"/>
      <c r="E24" s="170"/>
      <c r="F24" s="170"/>
      <c r="G24" s="170"/>
    </row>
    <row r="25" spans="1:7" x14ac:dyDescent="0.2">
      <c r="B25" s="143" t="s">
        <v>289</v>
      </c>
    </row>
  </sheetData>
  <phoneticPr fontId="11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3">
    <tabColor indexed="13"/>
  </sheetPr>
  <dimension ref="A1:I18"/>
  <sheetViews>
    <sheetView showGridLines="0" workbookViewId="0">
      <selection activeCell="B2" sqref="B2"/>
    </sheetView>
  </sheetViews>
  <sheetFormatPr defaultColWidth="9" defaultRowHeight="13" x14ac:dyDescent="0.2"/>
  <cols>
    <col min="1" max="1" style="53" width="9.0" collapsed="false"/>
    <col min="2" max="2" customWidth="true" style="175" width="21.36328125" collapsed="false"/>
    <col min="3" max="5" style="203" width="9.0" collapsed="false"/>
    <col min="6" max="6" style="175" width="9.0" collapsed="false"/>
    <col min="7" max="7" style="204" width="9.0" collapsed="false"/>
    <col min="8" max="16384" style="175" width="9.0" collapsed="false"/>
  </cols>
  <sheetData>
    <row customFormat="1" ht="16.5" r="1" s="53" spans="1:8" x14ac:dyDescent="0.25">
      <c r="A1" s="53" t="s">
        <v>185</v>
      </c>
      <c r="B1" s="54" t="s">
        <v>1</v>
      </c>
      <c r="G1" s="1"/>
    </row>
    <row ht="16.5" r="2" spans="1:8" x14ac:dyDescent="0.2">
      <c r="A2" s="53" t="s">
        <v>193</v>
      </c>
      <c r="B2" s="89" t="s">
        <v>181</v>
      </c>
      <c r="C2" s="172"/>
      <c r="D2" s="172"/>
      <c r="E2" s="173"/>
      <c r="F2" s="173"/>
      <c r="G2" s="174"/>
    </row>
    <row ht="13.5" r="3" spans="1:8" thickBot="1" x14ac:dyDescent="0.25">
      <c r="B3" s="176"/>
      <c r="C3" s="172"/>
      <c r="D3" s="172"/>
      <c r="E3" s="173"/>
      <c r="F3" s="173"/>
      <c r="G3" s="174" t="s">
        <v>264</v>
      </c>
      <c r="H3" s="177"/>
    </row>
    <row ht="13.5" r="4" spans="1:8" thickBot="1" x14ac:dyDescent="0.25">
      <c r="B4" s="178"/>
      <c r="C4" s="180" t="s">
        <v>290</v>
      </c>
      <c r="D4" s="181" t="s">
        <v>291</v>
      </c>
      <c r="E4" s="179" t="s">
        <v>298</v>
      </c>
      <c r="F4" s="179" t="s">
        <v>313</v>
      </c>
      <c r="G4" s="472" t="s">
        <v>312</v>
      </c>
    </row>
    <row customHeight="1" ht="14.25" r="5" spans="1:8" thickTop="1" x14ac:dyDescent="0.2">
      <c r="B5" s="182" t="s">
        <v>147</v>
      </c>
      <c r="C5" s="184">
        <v>1552</v>
      </c>
      <c r="D5" s="185">
        <v>1600</v>
      </c>
      <c r="E5" s="183">
        <v>1577</v>
      </c>
      <c r="F5" s="183">
        <v>1567</v>
      </c>
      <c r="G5" s="473">
        <v>1584</v>
      </c>
    </row>
    <row customHeight="1" ht="14.25" r="6" spans="1:8" x14ac:dyDescent="0.2">
      <c r="B6" s="182" t="s">
        <v>148</v>
      </c>
      <c r="C6" s="184">
        <v>1519</v>
      </c>
      <c r="D6" s="185">
        <v>1497</v>
      </c>
      <c r="E6" s="183">
        <v>1503</v>
      </c>
      <c r="F6" s="183">
        <v>1415</v>
      </c>
      <c r="G6" s="473">
        <v>1365</v>
      </c>
    </row>
    <row customHeight="1" ht="14.25" r="7" spans="1:8" x14ac:dyDescent="0.2">
      <c r="B7" s="182" t="s">
        <v>149</v>
      </c>
      <c r="C7" s="187">
        <v>2475</v>
      </c>
      <c r="D7" s="188">
        <v>2509</v>
      </c>
      <c r="E7" s="186">
        <v>2566</v>
      </c>
      <c r="F7" s="186">
        <v>2761</v>
      </c>
      <c r="G7" s="474">
        <v>2858</v>
      </c>
    </row>
    <row customHeight="1" ht="14.25" r="8" spans="1:8" x14ac:dyDescent="0.2">
      <c r="B8" s="182" t="s">
        <v>150</v>
      </c>
      <c r="C8" s="187">
        <v>1915</v>
      </c>
      <c r="D8" s="188">
        <v>1946</v>
      </c>
      <c r="E8" s="186">
        <v>1989</v>
      </c>
      <c r="F8" s="186">
        <v>1972</v>
      </c>
      <c r="G8" s="474">
        <v>1868</v>
      </c>
    </row>
    <row customHeight="1" ht="14.25" r="9" spans="1:8" x14ac:dyDescent="0.2">
      <c r="B9" s="182" t="s">
        <v>151</v>
      </c>
      <c r="C9" s="187">
        <v>1454</v>
      </c>
      <c r="D9" s="188">
        <v>1506</v>
      </c>
      <c r="E9" s="186">
        <v>1564</v>
      </c>
      <c r="F9" s="186">
        <v>1588</v>
      </c>
      <c r="G9" s="474">
        <v>1588</v>
      </c>
    </row>
    <row customHeight="1" ht="14.25" r="10" spans="1:8" x14ac:dyDescent="0.2">
      <c r="B10" s="182" t="s">
        <v>152</v>
      </c>
      <c r="C10" s="187">
        <v>1548</v>
      </c>
      <c r="D10" s="188">
        <v>1614</v>
      </c>
      <c r="E10" s="186">
        <v>1591</v>
      </c>
      <c r="F10" s="186">
        <v>1704</v>
      </c>
      <c r="G10" s="474">
        <v>1771</v>
      </c>
    </row>
    <row customHeight="1" ht="14.25" r="11" spans="1:8" thickBot="1" x14ac:dyDescent="0.25">
      <c r="B11" s="189" t="s">
        <v>153</v>
      </c>
      <c r="C11" s="191">
        <v>1078</v>
      </c>
      <c r="D11" s="192">
        <v>1084</v>
      </c>
      <c r="E11" s="193">
        <v>1101</v>
      </c>
      <c r="F11" s="190">
        <v>1137</v>
      </c>
      <c r="G11" s="475">
        <v>1224</v>
      </c>
    </row>
    <row customHeight="1" ht="14.25" r="12" spans="1:8" thickBot="1" thickTop="1" x14ac:dyDescent="0.25">
      <c r="B12" s="194" t="s">
        <v>146</v>
      </c>
      <c r="C12" s="195">
        <f>SUM(C5:C11)</f>
        <v>11541</v>
      </c>
      <c r="D12" s="195">
        <f>SUM(D5:D11)</f>
        <v>11756</v>
      </c>
      <c r="E12" s="196">
        <f>SUM(E5:E11)</f>
        <v>11891</v>
      </c>
      <c r="F12" s="195">
        <f>SUM(F5:F11)</f>
        <v>12144</v>
      </c>
      <c r="G12" s="476">
        <f>SUM(G5:G11)</f>
        <v>12258</v>
      </c>
    </row>
    <row customHeight="1" ht="14.25" r="13" spans="1:8" thickBot="1" x14ac:dyDescent="0.25">
      <c r="B13" s="197" t="s">
        <v>265</v>
      </c>
      <c r="C13" s="198">
        <v>129</v>
      </c>
      <c r="D13" s="199">
        <v>162</v>
      </c>
      <c r="E13" s="200">
        <v>216</v>
      </c>
      <c r="F13" s="200">
        <v>156</v>
      </c>
      <c r="G13" s="477">
        <v>143</v>
      </c>
    </row>
    <row customHeight="1" ht="14.25" r="14" spans="1:8" x14ac:dyDescent="0.2">
      <c r="B14" s="289"/>
      <c r="C14" s="290"/>
      <c r="D14" s="290"/>
      <c r="E14" s="290"/>
      <c r="F14" s="290"/>
      <c r="G14" s="290"/>
    </row>
    <row customHeight="1" ht="13.5" r="15" spans="1:8" x14ac:dyDescent="0.2">
      <c r="B15" s="291" t="s">
        <v>266</v>
      </c>
      <c r="C15" s="291"/>
      <c r="D15" s="291"/>
      <c r="E15" s="291"/>
      <c r="F15" s="291"/>
      <c r="G15" s="291"/>
      <c r="H15" s="201"/>
    </row>
    <row customHeight="1" ht="13.5" r="16" spans="1:8" x14ac:dyDescent="0.2">
      <c r="C16" s="175"/>
      <c r="D16" s="175"/>
      <c r="E16" s="175"/>
      <c r="G16" s="175"/>
      <c r="H16" s="202"/>
    </row>
    <row r="17" spans="3:4" x14ac:dyDescent="0.2">
      <c r="C17" s="175"/>
      <c r="D17" s="175"/>
    </row>
    <row r="18" spans="3:4" x14ac:dyDescent="0.2">
      <c r="C18" s="175"/>
      <c r="D18" s="175"/>
    </row>
  </sheetData>
  <phoneticPr fontId="11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4">
    <tabColor indexed="13"/>
    <pageSetUpPr fitToPage="1"/>
  </sheetPr>
  <dimension ref="A1:Q48"/>
  <sheetViews>
    <sheetView showGridLines="0" topLeftCell="A12" workbookViewId="0" zoomScaleNormal="100">
      <selection activeCell="B2" sqref="B2"/>
    </sheetView>
  </sheetViews>
  <sheetFormatPr defaultColWidth="9" defaultRowHeight="13" x14ac:dyDescent="0.2"/>
  <cols>
    <col min="1" max="1" style="53" width="9.0" collapsed="false"/>
    <col min="2" max="2" customWidth="true" style="209" width="44.6328125" collapsed="false"/>
    <col min="3" max="3" bestFit="true" customWidth="true" style="209" width="9.90625" collapsed="false"/>
    <col min="4" max="4" customWidth="true" style="209" width="3.36328125" collapsed="false"/>
    <col min="5" max="5" bestFit="true" customWidth="true" style="209" width="9.90625" collapsed="false"/>
    <col min="6" max="6" customWidth="true" style="209" width="3.36328125" collapsed="false"/>
    <col min="7" max="7" bestFit="true" customWidth="true" style="263" width="9.90625" collapsed="false"/>
    <col min="8" max="8" customWidth="true" style="209" width="3.36328125" collapsed="false"/>
    <col min="9" max="9" bestFit="true" customWidth="true" style="209" width="9.90625" collapsed="false"/>
    <col min="10" max="10" customWidth="true" style="209" width="3.36328125" collapsed="false"/>
    <col min="11" max="11" bestFit="true" customWidth="true" style="208" width="9.90625" collapsed="false"/>
    <col min="12" max="12" customWidth="true" style="208" width="3.36328125" collapsed="false"/>
    <col min="13" max="13" customWidth="true" style="208" width="1.26953125" collapsed="false"/>
    <col min="14" max="14" style="208" width="9.0" collapsed="false"/>
    <col min="15" max="15" customWidth="true" style="209" width="24.26953125" collapsed="false"/>
    <col min="16" max="16384" style="209" width="9.0" collapsed="false"/>
  </cols>
  <sheetData>
    <row customFormat="1" ht="16.5" r="1" s="53" spans="1:16" x14ac:dyDescent="0.25">
      <c r="A1" s="53" t="s">
        <v>185</v>
      </c>
      <c r="B1" s="54" t="s">
        <v>1</v>
      </c>
      <c r="K1" s="1"/>
      <c r="L1" s="1"/>
      <c r="M1" s="1"/>
      <c r="N1" s="1"/>
    </row>
    <row ht="16.5" r="2" spans="1:16" x14ac:dyDescent="0.2">
      <c r="A2" s="53" t="s">
        <v>193</v>
      </c>
      <c r="B2" s="89" t="s">
        <v>240</v>
      </c>
      <c r="C2" s="205"/>
      <c r="D2" s="205"/>
      <c r="E2" s="206"/>
      <c r="F2" s="205"/>
      <c r="G2" s="205"/>
      <c r="H2" s="205"/>
      <c r="I2" s="205"/>
      <c r="J2" s="205"/>
      <c r="K2" s="207"/>
      <c r="L2" s="207"/>
    </row>
    <row ht="17" r="3" spans="1:16" thickBot="1" x14ac:dyDescent="0.25">
      <c r="B3" s="89"/>
      <c r="C3" s="205"/>
      <c r="D3" s="205"/>
      <c r="E3" s="206"/>
      <c r="F3" s="205"/>
      <c r="G3" s="205"/>
      <c r="H3" s="205"/>
      <c r="I3" s="205"/>
      <c r="J3" s="205"/>
      <c r="K3" s="207"/>
      <c r="L3" s="207"/>
    </row>
    <row ht="13.5" r="4" spans="1:16" thickBot="1" x14ac:dyDescent="0.25">
      <c r="B4" s="210" t="s">
        <v>89</v>
      </c>
      <c r="C4" s="618" t="s">
        <v>306</v>
      </c>
      <c r="D4" s="615"/>
      <c r="E4" s="614" t="s">
        <v>277</v>
      </c>
      <c r="F4" s="615"/>
      <c r="G4" s="614" t="s">
        <v>295</v>
      </c>
      <c r="H4" s="615"/>
      <c r="I4" s="614" t="s">
        <v>314</v>
      </c>
      <c r="J4" s="615"/>
      <c r="K4" s="616" t="s">
        <v>328</v>
      </c>
      <c r="L4" s="617"/>
    </row>
    <row ht="13.5" r="5" spans="1:16" thickTop="1" x14ac:dyDescent="0.2">
      <c r="B5" s="211" t="s">
        <v>143</v>
      </c>
      <c r="C5" s="621"/>
      <c r="D5" s="621"/>
      <c r="E5" s="621"/>
      <c r="F5" s="621"/>
      <c r="G5" s="621"/>
      <c r="H5" s="621"/>
      <c r="I5" s="621"/>
      <c r="J5" s="621"/>
      <c r="K5" s="621"/>
      <c r="L5" s="622"/>
    </row>
    <row r="6" spans="1:16" x14ac:dyDescent="0.2">
      <c r="B6" s="212" t="s">
        <v>90</v>
      </c>
      <c r="C6" s="214">
        <v>448827</v>
      </c>
      <c r="D6" s="213" t="s">
        <v>299</v>
      </c>
      <c r="E6" s="215">
        <v>446638</v>
      </c>
      <c r="F6" s="213" t="s">
        <v>299</v>
      </c>
      <c r="G6" s="215">
        <v>453011</v>
      </c>
      <c r="H6" s="216" t="s">
        <v>91</v>
      </c>
      <c r="I6" s="217">
        <v>456995</v>
      </c>
      <c r="J6" s="216" t="s">
        <v>91</v>
      </c>
      <c r="K6" s="217">
        <v>483111</v>
      </c>
      <c r="L6" s="218" t="s">
        <v>91</v>
      </c>
    </row>
    <row r="7" spans="1:16" x14ac:dyDescent="0.2">
      <c r="B7" s="212" t="s">
        <v>92</v>
      </c>
      <c r="C7" s="219">
        <v>13193</v>
      </c>
      <c r="D7" s="213" t="s">
        <v>299</v>
      </c>
      <c r="E7" s="215">
        <v>12971</v>
      </c>
      <c r="F7" s="213" t="s">
        <v>299</v>
      </c>
      <c r="G7" s="215">
        <v>12883</v>
      </c>
      <c r="H7" s="216" t="s">
        <v>91</v>
      </c>
      <c r="I7" s="217">
        <v>12692</v>
      </c>
      <c r="J7" s="216" t="s">
        <v>91</v>
      </c>
      <c r="K7" s="217">
        <v>13921</v>
      </c>
      <c r="L7" s="218" t="s">
        <v>91</v>
      </c>
    </row>
    <row r="8" spans="1:16" x14ac:dyDescent="0.2">
      <c r="B8" s="212" t="s">
        <v>93</v>
      </c>
      <c r="C8" s="220">
        <v>93963</v>
      </c>
      <c r="D8" s="213" t="s">
        <v>299</v>
      </c>
      <c r="E8" s="215">
        <v>107633</v>
      </c>
      <c r="F8" s="213" t="s">
        <v>299</v>
      </c>
      <c r="G8" s="215">
        <v>120136</v>
      </c>
      <c r="H8" s="216" t="s">
        <v>91</v>
      </c>
      <c r="I8" s="217">
        <v>135221</v>
      </c>
      <c r="J8" s="216" t="s">
        <v>91</v>
      </c>
      <c r="K8" s="217">
        <v>154173</v>
      </c>
      <c r="L8" s="218" t="s">
        <v>91</v>
      </c>
    </row>
    <row r="9" spans="1:16" x14ac:dyDescent="0.2">
      <c r="B9" s="212" t="s">
        <v>134</v>
      </c>
      <c r="C9" s="219">
        <v>14505</v>
      </c>
      <c r="D9" s="213" t="s">
        <v>299</v>
      </c>
      <c r="E9" s="215">
        <v>16334</v>
      </c>
      <c r="F9" s="213" t="s">
        <v>299</v>
      </c>
      <c r="G9" s="215">
        <v>18925</v>
      </c>
      <c r="H9" s="216" t="s">
        <v>91</v>
      </c>
      <c r="I9" s="217">
        <v>19105</v>
      </c>
      <c r="J9" s="216" t="s">
        <v>91</v>
      </c>
      <c r="K9" s="217">
        <v>21978</v>
      </c>
      <c r="L9" s="218" t="s">
        <v>91</v>
      </c>
    </row>
    <row r="10" spans="1:16" x14ac:dyDescent="0.2">
      <c r="B10" s="212" t="s">
        <v>94</v>
      </c>
      <c r="C10" s="220">
        <v>255807</v>
      </c>
      <c r="D10" s="213" t="s">
        <v>299</v>
      </c>
      <c r="E10" s="215">
        <v>260713</v>
      </c>
      <c r="F10" s="213" t="s">
        <v>299</v>
      </c>
      <c r="G10" s="215">
        <v>283237</v>
      </c>
      <c r="H10" s="216" t="s">
        <v>91</v>
      </c>
      <c r="I10" s="217">
        <v>249634</v>
      </c>
      <c r="J10" s="216" t="s">
        <v>91</v>
      </c>
      <c r="K10" s="217">
        <v>249935</v>
      </c>
      <c r="L10" s="218" t="s">
        <v>91</v>
      </c>
    </row>
    <row r="11" spans="1:16" x14ac:dyDescent="0.2">
      <c r="B11" s="212" t="s">
        <v>135</v>
      </c>
      <c r="C11" s="219">
        <v>35471</v>
      </c>
      <c r="D11" s="213" t="s">
        <v>299</v>
      </c>
      <c r="E11" s="215">
        <v>35589</v>
      </c>
      <c r="F11" s="213" t="s">
        <v>299</v>
      </c>
      <c r="G11" s="215">
        <v>36344</v>
      </c>
      <c r="H11" s="216" t="s">
        <v>91</v>
      </c>
      <c r="I11" s="217">
        <v>31385</v>
      </c>
      <c r="J11" s="216" t="s">
        <v>91</v>
      </c>
      <c r="K11" s="217">
        <v>29770</v>
      </c>
      <c r="L11" s="218" t="s">
        <v>91</v>
      </c>
    </row>
    <row r="12" spans="1:16" x14ac:dyDescent="0.2">
      <c r="B12" s="212" t="s">
        <v>95</v>
      </c>
      <c r="C12" s="220">
        <v>1469336</v>
      </c>
      <c r="D12" s="213" t="s">
        <v>299</v>
      </c>
      <c r="E12" s="215">
        <v>1531901</v>
      </c>
      <c r="F12" s="213" t="s">
        <v>299</v>
      </c>
      <c r="G12" s="215">
        <v>1586904</v>
      </c>
      <c r="H12" s="216" t="s">
        <v>91</v>
      </c>
      <c r="I12" s="217">
        <v>1650318</v>
      </c>
      <c r="J12" s="216" t="s">
        <v>91</v>
      </c>
      <c r="K12" s="217">
        <v>1728574</v>
      </c>
      <c r="L12" s="218" t="s">
        <v>91</v>
      </c>
    </row>
    <row r="13" spans="1:16" x14ac:dyDescent="0.2">
      <c r="B13" s="212" t="s">
        <v>96</v>
      </c>
      <c r="C13" s="219">
        <v>41477</v>
      </c>
      <c r="D13" s="213" t="s">
        <v>299</v>
      </c>
      <c r="E13" s="215">
        <v>43992</v>
      </c>
      <c r="F13" s="213" t="s">
        <v>299</v>
      </c>
      <c r="G13" s="215">
        <v>44226</v>
      </c>
      <c r="H13" s="216" t="s">
        <v>91</v>
      </c>
      <c r="I13" s="217">
        <v>37070</v>
      </c>
      <c r="J13" s="216" t="s">
        <v>91</v>
      </c>
      <c r="K13" s="217">
        <v>36374</v>
      </c>
      <c r="L13" s="218" t="s">
        <v>91</v>
      </c>
    </row>
    <row customHeight="1" ht="13.5" r="14" spans="1:16" x14ac:dyDescent="0.2">
      <c r="B14" s="212" t="s">
        <v>97</v>
      </c>
      <c r="C14" s="219">
        <v>5526</v>
      </c>
      <c r="D14" s="213" t="s">
        <v>299</v>
      </c>
      <c r="E14" s="221">
        <v>5431</v>
      </c>
      <c r="F14" s="213" t="s">
        <v>299</v>
      </c>
      <c r="G14" s="221">
        <v>4749</v>
      </c>
      <c r="H14" s="216" t="s">
        <v>91</v>
      </c>
      <c r="I14" s="222">
        <v>2709</v>
      </c>
      <c r="J14" s="216" t="s">
        <v>91</v>
      </c>
      <c r="K14" s="222">
        <v>3133</v>
      </c>
      <c r="L14" s="218" t="s">
        <v>91</v>
      </c>
    </row>
    <row r="15" spans="1:16" x14ac:dyDescent="0.2">
      <c r="B15" s="212" t="s">
        <v>99</v>
      </c>
      <c r="C15" s="220">
        <v>0</v>
      </c>
      <c r="D15" s="223" t="s">
        <v>300</v>
      </c>
      <c r="E15" s="221">
        <v>0</v>
      </c>
      <c r="F15" s="223" t="s">
        <v>300</v>
      </c>
      <c r="G15" s="221">
        <v>0</v>
      </c>
      <c r="H15" s="224" t="s">
        <v>100</v>
      </c>
      <c r="I15" s="222">
        <v>4</v>
      </c>
      <c r="J15" s="224" t="s">
        <v>100</v>
      </c>
      <c r="K15" s="222">
        <v>0</v>
      </c>
      <c r="L15" s="225" t="s">
        <v>100</v>
      </c>
      <c r="O15" s="226"/>
      <c r="P15" s="227"/>
    </row>
    <row r="16" spans="1:16" x14ac:dyDescent="0.2">
      <c r="B16" s="212" t="s">
        <v>98</v>
      </c>
      <c r="C16" s="219">
        <v>93814</v>
      </c>
      <c r="D16" s="213" t="s">
        <v>299</v>
      </c>
      <c r="E16" s="228">
        <v>101334</v>
      </c>
      <c r="F16" s="213" t="s">
        <v>299</v>
      </c>
      <c r="G16" s="228">
        <v>110277</v>
      </c>
      <c r="H16" s="216" t="s">
        <v>91</v>
      </c>
      <c r="I16" s="229">
        <v>116823</v>
      </c>
      <c r="J16" s="216" t="s">
        <v>91</v>
      </c>
      <c r="K16" s="229">
        <v>135517</v>
      </c>
      <c r="L16" s="218" t="s">
        <v>91</v>
      </c>
      <c r="O16" s="226"/>
      <c r="P16" s="227"/>
    </row>
    <row r="17" spans="1:16" x14ac:dyDescent="0.2">
      <c r="A17" s="209"/>
      <c r="B17" s="212" t="s">
        <v>243</v>
      </c>
      <c r="C17" s="219">
        <v>222444</v>
      </c>
      <c r="D17" s="213" t="s">
        <v>299</v>
      </c>
      <c r="E17" s="230">
        <v>225168</v>
      </c>
      <c r="F17" s="213" t="s">
        <v>299</v>
      </c>
      <c r="G17" s="230">
        <v>240997</v>
      </c>
      <c r="H17" s="216" t="s">
        <v>91</v>
      </c>
      <c r="I17" s="231">
        <v>274445</v>
      </c>
      <c r="J17" s="216" t="s">
        <v>91</v>
      </c>
      <c r="K17" s="231">
        <v>249158</v>
      </c>
      <c r="L17" s="218" t="s">
        <v>91</v>
      </c>
      <c r="O17" s="226"/>
      <c r="P17" s="227"/>
    </row>
    <row r="18" spans="1:16" x14ac:dyDescent="0.2">
      <c r="B18" s="212" t="s">
        <v>154</v>
      </c>
      <c r="C18" s="219">
        <v>105254</v>
      </c>
      <c r="D18" s="213" t="s">
        <v>299</v>
      </c>
      <c r="E18" s="232">
        <v>104341</v>
      </c>
      <c r="F18" s="213" t="s">
        <v>299</v>
      </c>
      <c r="G18" s="232">
        <v>103238</v>
      </c>
      <c r="H18" s="216" t="s">
        <v>91</v>
      </c>
      <c r="I18" s="233">
        <v>111249</v>
      </c>
      <c r="J18" s="216" t="s">
        <v>91</v>
      </c>
      <c r="K18" s="233">
        <v>107074</v>
      </c>
      <c r="L18" s="218" t="s">
        <v>91</v>
      </c>
      <c r="O18" s="226"/>
      <c r="P18" s="234"/>
    </row>
    <row r="19" spans="1:16" x14ac:dyDescent="0.2">
      <c r="B19" s="212" t="s">
        <v>162</v>
      </c>
      <c r="C19" s="220">
        <v>987</v>
      </c>
      <c r="D19" s="213" t="s">
        <v>299</v>
      </c>
      <c r="E19" s="232">
        <v>707</v>
      </c>
      <c r="F19" s="213" t="s">
        <v>299</v>
      </c>
      <c r="G19" s="232">
        <v>253</v>
      </c>
      <c r="H19" s="216" t="s">
        <v>91</v>
      </c>
      <c r="I19" s="233">
        <v>8</v>
      </c>
      <c r="J19" s="216" t="s">
        <v>91</v>
      </c>
      <c r="K19" s="233">
        <v>0</v>
      </c>
      <c r="L19" s="218" t="s">
        <v>91</v>
      </c>
      <c r="O19" s="235"/>
      <c r="P19" s="234"/>
    </row>
    <row r="20" spans="1:16" x14ac:dyDescent="0.2">
      <c r="B20" s="212" t="s">
        <v>155</v>
      </c>
      <c r="C20" s="219">
        <v>14236</v>
      </c>
      <c r="D20" s="213" t="s">
        <v>299</v>
      </c>
      <c r="E20" s="232">
        <v>14986</v>
      </c>
      <c r="F20" s="213" t="s">
        <v>299</v>
      </c>
      <c r="G20" s="232">
        <v>17081</v>
      </c>
      <c r="H20" s="216" t="s">
        <v>91</v>
      </c>
      <c r="I20" s="233">
        <v>15402</v>
      </c>
      <c r="J20" s="216" t="s">
        <v>91</v>
      </c>
      <c r="K20" s="233">
        <v>15469</v>
      </c>
      <c r="L20" s="218" t="s">
        <v>91</v>
      </c>
      <c r="O20" s="226"/>
      <c r="P20" s="234"/>
    </row>
    <row r="21" spans="1:16" x14ac:dyDescent="0.2">
      <c r="B21" s="212" t="s">
        <v>288</v>
      </c>
      <c r="C21" s="220">
        <v>28850</v>
      </c>
      <c r="D21" s="213" t="s">
        <v>299</v>
      </c>
      <c r="E21" s="232">
        <v>29630</v>
      </c>
      <c r="F21" s="213" t="s">
        <v>299</v>
      </c>
      <c r="G21" s="232">
        <v>34812</v>
      </c>
      <c r="H21" s="216" t="s">
        <v>91</v>
      </c>
      <c r="I21" s="233">
        <v>38500</v>
      </c>
      <c r="J21" s="216" t="s">
        <v>91</v>
      </c>
      <c r="K21" s="233">
        <v>39358</v>
      </c>
      <c r="L21" s="218" t="s">
        <v>91</v>
      </c>
      <c r="O21" s="226"/>
      <c r="P21" s="227"/>
    </row>
    <row r="22" spans="1:16" x14ac:dyDescent="0.2">
      <c r="B22" s="236" t="s">
        <v>202</v>
      </c>
      <c r="C22" s="219">
        <v>7115</v>
      </c>
      <c r="D22" s="213" t="s">
        <v>299</v>
      </c>
      <c r="E22" s="232">
        <v>7203</v>
      </c>
      <c r="F22" s="213" t="s">
        <v>299</v>
      </c>
      <c r="G22" s="232">
        <v>7062</v>
      </c>
      <c r="H22" s="216" t="s">
        <v>91</v>
      </c>
      <c r="I22" s="233">
        <v>7164</v>
      </c>
      <c r="J22" s="216" t="s">
        <v>91</v>
      </c>
      <c r="K22" s="233">
        <v>7145</v>
      </c>
      <c r="L22" s="218" t="s">
        <v>91</v>
      </c>
      <c r="O22" s="226"/>
      <c r="P22" s="227"/>
    </row>
    <row r="23" spans="1:16" x14ac:dyDescent="0.2">
      <c r="B23" s="236" t="s">
        <v>183</v>
      </c>
      <c r="C23" s="219">
        <v>730</v>
      </c>
      <c r="D23" s="213" t="s">
        <v>299</v>
      </c>
      <c r="E23" s="232">
        <v>730</v>
      </c>
      <c r="F23" s="213" t="s">
        <v>299</v>
      </c>
      <c r="G23" s="232">
        <v>705</v>
      </c>
      <c r="H23" s="216" t="s">
        <v>91</v>
      </c>
      <c r="I23" s="233">
        <v>730</v>
      </c>
      <c r="J23" s="216" t="s">
        <v>91</v>
      </c>
      <c r="K23" s="233">
        <v>444</v>
      </c>
      <c r="L23" s="218" t="s">
        <v>91</v>
      </c>
      <c r="O23" s="226"/>
      <c r="P23" s="227"/>
    </row>
    <row r="24" spans="1:16" x14ac:dyDescent="0.2">
      <c r="B24" s="236" t="s">
        <v>184</v>
      </c>
      <c r="C24" s="219">
        <v>11530</v>
      </c>
      <c r="D24" s="213" t="s">
        <v>299</v>
      </c>
      <c r="E24" s="232">
        <v>10143</v>
      </c>
      <c r="F24" s="213" t="s">
        <v>299</v>
      </c>
      <c r="G24" s="232">
        <v>10232</v>
      </c>
      <c r="H24" s="216" t="s">
        <v>91</v>
      </c>
      <c r="I24" s="233">
        <v>8295</v>
      </c>
      <c r="J24" s="216" t="s">
        <v>91</v>
      </c>
      <c r="K24" s="233">
        <v>7618</v>
      </c>
      <c r="L24" s="218" t="s">
        <v>91</v>
      </c>
      <c r="O24" s="226"/>
      <c r="P24" s="234"/>
    </row>
    <row r="25" spans="1:16" x14ac:dyDescent="0.2">
      <c r="B25" s="236" t="s">
        <v>212</v>
      </c>
      <c r="C25" s="219">
        <v>2136</v>
      </c>
      <c r="D25" s="213" t="s">
        <v>299</v>
      </c>
      <c r="E25" s="232">
        <v>2890</v>
      </c>
      <c r="F25" s="213" t="s">
        <v>299</v>
      </c>
      <c r="G25" s="232">
        <v>3652</v>
      </c>
      <c r="H25" s="216" t="s">
        <v>91</v>
      </c>
      <c r="I25" s="233">
        <v>5039</v>
      </c>
      <c r="J25" s="216" t="s">
        <v>91</v>
      </c>
      <c r="K25" s="233">
        <v>6816</v>
      </c>
      <c r="L25" s="218" t="s">
        <v>91</v>
      </c>
      <c r="O25" s="227"/>
      <c r="P25" s="227"/>
    </row>
    <row r="26" spans="1:16" x14ac:dyDescent="0.2">
      <c r="B26" s="236" t="s">
        <v>249</v>
      </c>
      <c r="C26" s="237">
        <v>122502</v>
      </c>
      <c r="D26" s="213" t="s">
        <v>299</v>
      </c>
      <c r="E26" s="232">
        <v>130796</v>
      </c>
      <c r="F26" s="213" t="s">
        <v>299</v>
      </c>
      <c r="G26" s="232">
        <v>130016</v>
      </c>
      <c r="H26" s="216" t="s">
        <v>91</v>
      </c>
      <c r="I26" s="233">
        <v>122486</v>
      </c>
      <c r="J26" s="216" t="s">
        <v>91</v>
      </c>
      <c r="K26" s="233">
        <v>132234</v>
      </c>
      <c r="L26" s="218" t="s">
        <v>244</v>
      </c>
      <c r="O26" s="227"/>
      <c r="P26" s="227"/>
    </row>
    <row r="27" spans="1:16" x14ac:dyDescent="0.2">
      <c r="B27" s="212" t="s">
        <v>101</v>
      </c>
      <c r="C27" s="219">
        <v>334451</v>
      </c>
      <c r="D27" s="213" t="s">
        <v>302</v>
      </c>
      <c r="E27" s="238">
        <v>372735</v>
      </c>
      <c r="F27" s="213" t="s">
        <v>302</v>
      </c>
      <c r="G27" s="238">
        <v>372972</v>
      </c>
      <c r="H27" s="216" t="s">
        <v>102</v>
      </c>
      <c r="I27" s="239">
        <v>377092</v>
      </c>
      <c r="J27" s="216" t="s">
        <v>102</v>
      </c>
      <c r="K27" s="239">
        <v>352059</v>
      </c>
      <c r="L27" s="218" t="s">
        <v>102</v>
      </c>
      <c r="O27" s="227"/>
      <c r="P27" s="227"/>
    </row>
    <row r="28" spans="1:16" x14ac:dyDescent="0.2">
      <c r="B28" s="212" t="s">
        <v>103</v>
      </c>
      <c r="C28" s="220">
        <v>195676</v>
      </c>
      <c r="D28" s="213" t="s">
        <v>302</v>
      </c>
      <c r="E28" s="238">
        <v>195358</v>
      </c>
      <c r="F28" s="213" t="s">
        <v>302</v>
      </c>
      <c r="G28" s="238">
        <v>193163</v>
      </c>
      <c r="H28" s="216" t="s">
        <v>102</v>
      </c>
      <c r="I28" s="239">
        <v>188856</v>
      </c>
      <c r="J28" s="216" t="s">
        <v>102</v>
      </c>
      <c r="K28" s="239">
        <v>198315</v>
      </c>
      <c r="L28" s="218" t="s">
        <v>102</v>
      </c>
      <c r="O28" s="227"/>
      <c r="P28" s="227"/>
    </row>
    <row r="29" spans="1:16" x14ac:dyDescent="0.2">
      <c r="B29" s="212" t="s">
        <v>104</v>
      </c>
      <c r="C29" s="219">
        <v>13888</v>
      </c>
      <c r="D29" s="213" t="s">
        <v>302</v>
      </c>
      <c r="E29" s="238">
        <v>12622</v>
      </c>
      <c r="F29" s="213" t="s">
        <v>302</v>
      </c>
      <c r="G29" s="238">
        <v>8291</v>
      </c>
      <c r="H29" s="216" t="s">
        <v>102</v>
      </c>
      <c r="I29" s="239">
        <v>6644</v>
      </c>
      <c r="J29" s="216" t="s">
        <v>102</v>
      </c>
      <c r="K29" s="239">
        <v>5022</v>
      </c>
      <c r="L29" s="218" t="s">
        <v>102</v>
      </c>
      <c r="O29" s="240"/>
      <c r="P29" s="241"/>
    </row>
    <row r="30" spans="1:16" x14ac:dyDescent="0.2">
      <c r="B30" s="212" t="s">
        <v>278</v>
      </c>
      <c r="C30" s="237" t="s">
        <v>301</v>
      </c>
      <c r="D30" s="213" t="s">
        <v>302</v>
      </c>
      <c r="E30" s="237">
        <v>636</v>
      </c>
      <c r="F30" s="213" t="s">
        <v>302</v>
      </c>
      <c r="G30" s="237">
        <v>3585</v>
      </c>
      <c r="H30" s="213" t="s">
        <v>102</v>
      </c>
      <c r="I30" s="237">
        <v>4505</v>
      </c>
      <c r="J30" s="216" t="s">
        <v>102</v>
      </c>
      <c r="K30" s="478">
        <v>6493</v>
      </c>
      <c r="L30" s="218" t="s">
        <v>279</v>
      </c>
      <c r="O30" s="240"/>
      <c r="P30" s="241"/>
    </row>
    <row r="31" spans="1:16" x14ac:dyDescent="0.2">
      <c r="B31" s="212" t="s">
        <v>142</v>
      </c>
      <c r="C31" s="219">
        <v>14019</v>
      </c>
      <c r="D31" s="213" t="s">
        <v>300</v>
      </c>
      <c r="E31" s="242">
        <v>14257</v>
      </c>
      <c r="F31" s="213" t="s">
        <v>300</v>
      </c>
      <c r="G31" s="242">
        <v>14207</v>
      </c>
      <c r="H31" s="216" t="s">
        <v>100</v>
      </c>
      <c r="I31" s="243">
        <v>13601</v>
      </c>
      <c r="J31" s="216" t="s">
        <v>100</v>
      </c>
      <c r="K31" s="243">
        <v>12406</v>
      </c>
      <c r="L31" s="218" t="s">
        <v>100</v>
      </c>
      <c r="O31" s="240"/>
      <c r="P31" s="241"/>
    </row>
    <row r="32" spans="1:16" x14ac:dyDescent="0.2">
      <c r="B32" s="212" t="s">
        <v>197</v>
      </c>
      <c r="C32" s="214">
        <v>70986</v>
      </c>
      <c r="D32" s="213" t="s">
        <v>300</v>
      </c>
      <c r="E32" s="214">
        <v>73625</v>
      </c>
      <c r="F32" s="213" t="s">
        <v>300</v>
      </c>
      <c r="G32" s="214">
        <v>75650</v>
      </c>
      <c r="H32" s="216" t="s">
        <v>100</v>
      </c>
      <c r="I32" s="244">
        <v>77083</v>
      </c>
      <c r="J32" s="216" t="s">
        <v>100</v>
      </c>
      <c r="K32" s="244">
        <v>80354</v>
      </c>
      <c r="L32" s="218" t="s">
        <v>100</v>
      </c>
      <c r="O32" s="240"/>
      <c r="P32" s="241"/>
    </row>
    <row r="33" spans="2:16" x14ac:dyDescent="0.2">
      <c r="B33" s="212" t="s">
        <v>201</v>
      </c>
      <c r="C33" s="219">
        <v>9039</v>
      </c>
      <c r="D33" s="213" t="s">
        <v>300</v>
      </c>
      <c r="E33" s="219">
        <v>9414</v>
      </c>
      <c r="F33" s="213" t="s">
        <v>300</v>
      </c>
      <c r="G33" s="219">
        <v>9697</v>
      </c>
      <c r="H33" s="216" t="s">
        <v>100</v>
      </c>
      <c r="I33" s="245">
        <v>9955</v>
      </c>
      <c r="J33" s="216" t="s">
        <v>100</v>
      </c>
      <c r="K33" s="245">
        <v>10484</v>
      </c>
      <c r="L33" s="218" t="s">
        <v>100</v>
      </c>
      <c r="O33" s="227"/>
      <c r="P33" s="227"/>
    </row>
    <row r="34" spans="2:16" x14ac:dyDescent="0.2">
      <c r="B34" s="246" t="s">
        <v>144</v>
      </c>
      <c r="C34" s="619"/>
      <c r="D34" s="619"/>
      <c r="E34" s="619"/>
      <c r="F34" s="619"/>
      <c r="G34" s="619"/>
      <c r="H34" s="619"/>
      <c r="I34" s="619"/>
      <c r="J34" s="619"/>
      <c r="K34" s="619"/>
      <c r="L34" s="620"/>
      <c r="O34" s="227"/>
      <c r="P34" s="227"/>
    </row>
    <row r="35" spans="2:16" x14ac:dyDescent="0.2">
      <c r="B35" s="212" t="s">
        <v>198</v>
      </c>
      <c r="C35" s="219">
        <v>948</v>
      </c>
      <c r="D35" s="213" t="s">
        <v>300</v>
      </c>
      <c r="E35" s="219">
        <v>913</v>
      </c>
      <c r="F35" s="213" t="s">
        <v>300</v>
      </c>
      <c r="G35" s="219">
        <v>852</v>
      </c>
      <c r="H35" s="216" t="s">
        <v>100</v>
      </c>
      <c r="I35" s="245">
        <v>982</v>
      </c>
      <c r="J35" s="216" t="s">
        <v>100</v>
      </c>
      <c r="K35" s="245">
        <v>1025</v>
      </c>
      <c r="L35" s="218" t="s">
        <v>100</v>
      </c>
      <c r="O35" s="227"/>
      <c r="P35" s="227"/>
    </row>
    <row r="36" spans="2:16" x14ac:dyDescent="0.2">
      <c r="B36" s="212" t="s">
        <v>199</v>
      </c>
      <c r="C36" s="220">
        <v>912</v>
      </c>
      <c r="D36" s="213" t="s">
        <v>300</v>
      </c>
      <c r="E36" s="220">
        <v>814</v>
      </c>
      <c r="F36" s="213" t="s">
        <v>300</v>
      </c>
      <c r="G36" s="220">
        <v>836</v>
      </c>
      <c r="H36" s="216" t="s">
        <v>100</v>
      </c>
      <c r="I36" s="247">
        <v>757</v>
      </c>
      <c r="J36" s="216" t="s">
        <v>100</v>
      </c>
      <c r="K36" s="247">
        <v>780</v>
      </c>
      <c r="L36" s="218" t="s">
        <v>100</v>
      </c>
      <c r="O36" s="227"/>
      <c r="P36" s="227"/>
    </row>
    <row r="37" spans="2:16" x14ac:dyDescent="0.2">
      <c r="B37" s="212" t="s">
        <v>201</v>
      </c>
      <c r="C37" s="219">
        <v>30756</v>
      </c>
      <c r="D37" s="213" t="s">
        <v>300</v>
      </c>
      <c r="E37" s="219">
        <v>31517</v>
      </c>
      <c r="F37" s="213" t="s">
        <v>300</v>
      </c>
      <c r="G37" s="219">
        <v>32628</v>
      </c>
      <c r="H37" s="216" t="s">
        <v>100</v>
      </c>
      <c r="I37" s="245">
        <v>33330</v>
      </c>
      <c r="J37" s="216" t="s">
        <v>100</v>
      </c>
      <c r="K37" s="245">
        <v>32624</v>
      </c>
      <c r="L37" s="218" t="s">
        <v>100</v>
      </c>
      <c r="O37" s="227"/>
      <c r="P37" s="227"/>
    </row>
    <row r="38" spans="2:16" x14ac:dyDescent="0.2">
      <c r="B38" s="248" t="s">
        <v>200</v>
      </c>
      <c r="C38" s="220">
        <v>1849</v>
      </c>
      <c r="D38" s="249" t="s">
        <v>300</v>
      </c>
      <c r="E38" s="220">
        <v>1739</v>
      </c>
      <c r="F38" s="249" t="s">
        <v>300</v>
      </c>
      <c r="G38" s="220">
        <v>2058</v>
      </c>
      <c r="H38" s="250" t="s">
        <v>100</v>
      </c>
      <c r="I38" s="247">
        <v>2039</v>
      </c>
      <c r="J38" s="250" t="s">
        <v>100</v>
      </c>
      <c r="K38" s="247">
        <v>2089</v>
      </c>
      <c r="L38" s="251" t="s">
        <v>100</v>
      </c>
    </row>
    <row ht="13.5" r="39" spans="2:16" thickBot="1" x14ac:dyDescent="0.25">
      <c r="B39" s="252" t="s">
        <v>105</v>
      </c>
      <c r="C39" s="254">
        <v>0</v>
      </c>
      <c r="D39" s="253" t="s">
        <v>300</v>
      </c>
      <c r="E39" s="254">
        <v>0</v>
      </c>
      <c r="F39" s="253" t="s">
        <v>300</v>
      </c>
      <c r="G39" s="254">
        <v>0</v>
      </c>
      <c r="H39" s="255" t="s">
        <v>100</v>
      </c>
      <c r="I39" s="256">
        <v>2</v>
      </c>
      <c r="J39" s="255" t="s">
        <v>100</v>
      </c>
      <c r="K39" s="256">
        <v>0</v>
      </c>
      <c r="L39" s="257" t="s">
        <v>100</v>
      </c>
    </row>
    <row r="40" spans="2:16" x14ac:dyDescent="0.2">
      <c r="B40" s="209" t="s">
        <v>250</v>
      </c>
      <c r="C40" s="258"/>
      <c r="D40" s="258"/>
      <c r="E40" s="259"/>
      <c r="F40" s="260"/>
      <c r="G40" s="205"/>
      <c r="H40" s="612"/>
      <c r="I40" s="612"/>
      <c r="J40" s="612"/>
      <c r="K40" s="612"/>
      <c r="L40" s="261"/>
    </row>
    <row r="41" spans="2:16" x14ac:dyDescent="0.2">
      <c r="B41" s="262" t="s">
        <v>203</v>
      </c>
      <c r="E41" s="263"/>
      <c r="G41" s="209"/>
      <c r="J41" s="264"/>
      <c r="L41" s="265"/>
    </row>
    <row customHeight="1" ht="13.5" r="42" spans="2:16" x14ac:dyDescent="0.2">
      <c r="B42" s="613" t="s">
        <v>204</v>
      </c>
      <c r="C42" s="611"/>
      <c r="D42" s="611"/>
      <c r="E42" s="611"/>
      <c r="F42" s="611"/>
      <c r="G42" s="611"/>
      <c r="H42" s="611"/>
      <c r="I42" s="611"/>
      <c r="J42" s="611"/>
      <c r="K42" s="611"/>
      <c r="L42" s="611"/>
    </row>
    <row r="43" spans="2:16" x14ac:dyDescent="0.2">
      <c r="B43" s="611"/>
      <c r="C43" s="611"/>
      <c r="D43" s="611"/>
      <c r="E43" s="611"/>
      <c r="F43" s="611"/>
      <c r="G43" s="611"/>
      <c r="H43" s="611"/>
      <c r="I43" s="611"/>
      <c r="J43" s="611"/>
      <c r="K43" s="611"/>
      <c r="L43" s="611"/>
    </row>
    <row r="44" spans="2:16" x14ac:dyDescent="0.2">
      <c r="B44" s="611" t="s">
        <v>280</v>
      </c>
      <c r="C44" s="611"/>
    </row>
    <row r="48" spans="2:16" x14ac:dyDescent="0.2">
      <c r="E48" s="227"/>
    </row>
  </sheetData>
  <mergeCells count="10">
    <mergeCell ref="B44:C44"/>
    <mergeCell ref="H40:K40"/>
    <mergeCell ref="B42:L43"/>
    <mergeCell ref="I4:J4"/>
    <mergeCell ref="K4:L4"/>
    <mergeCell ref="C4:D4"/>
    <mergeCell ref="E4:F4"/>
    <mergeCell ref="G4:H4"/>
    <mergeCell ref="C34:L34"/>
    <mergeCell ref="C5:L5"/>
  </mergeCells>
  <phoneticPr fontId="11"/>
  <pageMargins bottom="0.74803149606299213" footer="0.31496062992125984" header="0.31496062992125984" left="0.23622047244094488" right="0.23622047244094488" top="0.74803149606299213"/>
  <pageSetup orientation="landscape" paperSize="9" r:id="rId1" scale="88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5">
    <tabColor indexed="13"/>
  </sheetPr>
  <dimension ref="A1:N12"/>
  <sheetViews>
    <sheetView showGridLines="0" workbookViewId="0" zoomScale="90" zoomScaleNormal="90">
      <selection activeCell="B2" sqref="B2"/>
    </sheetView>
  </sheetViews>
  <sheetFormatPr defaultColWidth="9" defaultRowHeight="13" x14ac:dyDescent="0.2"/>
  <cols>
    <col min="1" max="1" style="1" width="9.0" collapsed="false"/>
    <col min="2" max="2" customWidth="true" style="43" width="14.08984375" collapsed="false"/>
    <col min="3" max="3" customWidth="true" style="43" width="15.1796875" collapsed="false"/>
    <col min="4" max="4" bestFit="true" customWidth="true" style="43" width="11.0" collapsed="false"/>
    <col min="5" max="5" bestFit="true" customWidth="true" style="43" width="13.08984375" collapsed="false"/>
    <col min="6" max="6" customWidth="true" style="43" width="13.90625" collapsed="false"/>
    <col min="7" max="8" bestFit="true" customWidth="true" style="43" width="11.453125" collapsed="false"/>
    <col min="9" max="10" bestFit="true" customWidth="true" style="51" width="11.453125" collapsed="false"/>
    <col min="11" max="11" bestFit="true" customWidth="true" style="43" width="11.453125" collapsed="false"/>
    <col min="12" max="12" customWidth="true" style="43" width="33.54296875" collapsed="false"/>
    <col min="13" max="16384" style="43" width="9.0" collapsed="false"/>
  </cols>
  <sheetData>
    <row customFormat="1" ht="16.5" r="1" s="1" spans="1:13" x14ac:dyDescent="0.25">
      <c r="A1" s="293" t="s">
        <v>185</v>
      </c>
      <c r="B1" s="294" t="s">
        <v>316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ht="16.5" r="2" spans="1:13" x14ac:dyDescent="0.2">
      <c r="A2" s="293" t="s">
        <v>214</v>
      </c>
      <c r="B2" s="295" t="s">
        <v>111</v>
      </c>
      <c r="C2" s="296"/>
      <c r="D2" s="296"/>
      <c r="E2" s="296"/>
      <c r="F2" s="296"/>
      <c r="G2" s="296"/>
      <c r="H2" s="296"/>
      <c r="I2" s="297"/>
      <c r="J2" s="297"/>
      <c r="K2" s="296"/>
      <c r="L2" s="296"/>
    </row>
    <row customHeight="1" ht="14.25" r="3" spans="1:13" thickBot="1" x14ac:dyDescent="0.25">
      <c r="A3" s="57"/>
      <c r="B3" s="295"/>
      <c r="C3" s="296"/>
      <c r="D3" s="296"/>
      <c r="E3" s="296"/>
      <c r="F3" s="296"/>
      <c r="G3" s="296"/>
      <c r="H3" s="296"/>
      <c r="I3" s="297"/>
      <c r="J3" s="297"/>
      <c r="K3" s="57"/>
      <c r="L3" s="298"/>
    </row>
    <row customHeight="1" ht="15.75" r="4" spans="1:13" thickBot="1" x14ac:dyDescent="0.25">
      <c r="A4" s="57"/>
      <c r="B4" s="303" t="s">
        <v>81</v>
      </c>
      <c r="C4" s="304" t="s">
        <v>33</v>
      </c>
      <c r="D4" s="305" t="s">
        <v>82</v>
      </c>
      <c r="E4" s="305" t="s">
        <v>317</v>
      </c>
      <c r="F4" s="305" t="s">
        <v>83</v>
      </c>
      <c r="G4" s="304" t="s">
        <v>293</v>
      </c>
      <c r="H4" s="306" t="s">
        <v>294</v>
      </c>
      <c r="I4" s="305" t="s">
        <v>295</v>
      </c>
      <c r="J4" s="306" t="s">
        <v>314</v>
      </c>
      <c r="K4" s="307" t="s">
        <v>325</v>
      </c>
      <c r="L4" s="308" t="s">
        <v>118</v>
      </c>
    </row>
    <row customHeight="1" ht="25" r="5" spans="1:13" thickTop="1" x14ac:dyDescent="0.2">
      <c r="A5" s="57"/>
      <c r="B5" s="507" t="s">
        <v>84</v>
      </c>
      <c r="C5" s="510" t="s">
        <v>319</v>
      </c>
      <c r="D5" s="516">
        <v>34639</v>
      </c>
      <c r="E5" s="519">
        <v>779.14</v>
      </c>
      <c r="F5" s="526" t="s">
        <v>190</v>
      </c>
      <c r="G5" s="529">
        <v>50494</v>
      </c>
      <c r="H5" s="529">
        <v>49924</v>
      </c>
      <c r="I5" s="529">
        <v>45159</v>
      </c>
      <c r="J5" s="529">
        <v>11470</v>
      </c>
      <c r="K5" s="530">
        <v>19567</v>
      </c>
      <c r="L5" s="513" t="s">
        <v>339</v>
      </c>
      <c r="M5" s="44"/>
    </row>
    <row customHeight="1" ht="25" r="6" spans="1:13" thickBot="1" x14ac:dyDescent="0.25">
      <c r="A6" s="57"/>
      <c r="B6" s="508"/>
      <c r="C6" s="511"/>
      <c r="D6" s="517"/>
      <c r="E6" s="520"/>
      <c r="F6" s="523"/>
      <c r="G6" s="525"/>
      <c r="H6" s="525"/>
      <c r="I6" s="525"/>
      <c r="J6" s="525"/>
      <c r="K6" s="528"/>
      <c r="L6" s="514"/>
    </row>
    <row customHeight="1" ht="21" r="7" spans="1:13" x14ac:dyDescent="0.2">
      <c r="A7" s="57"/>
      <c r="B7" s="509" t="s">
        <v>85</v>
      </c>
      <c r="C7" s="512" t="s">
        <v>320</v>
      </c>
      <c r="D7" s="518">
        <v>36626</v>
      </c>
      <c r="E7" s="521">
        <v>471.346</v>
      </c>
      <c r="F7" s="522" t="s">
        <v>190</v>
      </c>
      <c r="G7" s="524">
        <v>51605</v>
      </c>
      <c r="H7" s="524">
        <v>54854</v>
      </c>
      <c r="I7" s="524">
        <v>48165</v>
      </c>
      <c r="J7" s="524">
        <v>14597</v>
      </c>
      <c r="K7" s="527">
        <v>11537</v>
      </c>
      <c r="L7" s="515" t="s">
        <v>167</v>
      </c>
    </row>
    <row customHeight="1" ht="21" r="8" spans="1:13" thickBot="1" x14ac:dyDescent="0.25">
      <c r="A8" s="57"/>
      <c r="B8" s="508"/>
      <c r="C8" s="511"/>
      <c r="D8" s="517"/>
      <c r="E8" s="520"/>
      <c r="F8" s="523"/>
      <c r="G8" s="525"/>
      <c r="H8" s="525"/>
      <c r="I8" s="525"/>
      <c r="J8" s="525"/>
      <c r="K8" s="528"/>
      <c r="L8" s="514"/>
    </row>
    <row r="9" spans="1:13" x14ac:dyDescent="0.2">
      <c r="B9" s="45"/>
      <c r="C9" s="45"/>
      <c r="D9" s="46"/>
      <c r="E9" s="45"/>
      <c r="F9" s="47"/>
      <c r="G9" s="48"/>
      <c r="H9" s="48"/>
      <c r="I9" s="49"/>
      <c r="J9" s="48"/>
      <c r="K9" s="296"/>
      <c r="L9" s="296"/>
    </row>
    <row r="10" spans="1:13" x14ac:dyDescent="0.2">
      <c r="B10" s="296"/>
      <c r="C10" s="296"/>
      <c r="D10" s="296"/>
      <c r="E10" s="296"/>
      <c r="F10" s="47"/>
      <c r="G10" s="296"/>
      <c r="H10" s="296"/>
      <c r="I10" s="297"/>
      <c r="J10" s="297"/>
      <c r="K10" s="50"/>
      <c r="L10" s="296"/>
    </row>
    <row r="11" spans="1:13" x14ac:dyDescent="0.2">
      <c r="M11" s="52"/>
    </row>
    <row r="12" spans="1:13" x14ac:dyDescent="0.2">
      <c r="M12" s="52"/>
    </row>
  </sheetData>
  <mergeCells count="22">
    <mergeCell ref="K7:K8"/>
    <mergeCell ref="G5:G6"/>
    <mergeCell ref="H5:H6"/>
    <mergeCell ref="I5:I6"/>
    <mergeCell ref="J5:J6"/>
    <mergeCell ref="K5:K6"/>
    <mergeCell ref="B5:B6"/>
    <mergeCell ref="B7:B8"/>
    <mergeCell ref="C5:C6"/>
    <mergeCell ref="C7:C8"/>
    <mergeCell ref="L5:L6"/>
    <mergeCell ref="L7:L8"/>
    <mergeCell ref="D5:D6"/>
    <mergeCell ref="D7:D8"/>
    <mergeCell ref="E5:E6"/>
    <mergeCell ref="E7:E8"/>
    <mergeCell ref="F7:F8"/>
    <mergeCell ref="G7:G8"/>
    <mergeCell ref="H7:H8"/>
    <mergeCell ref="I7:I8"/>
    <mergeCell ref="J7:J8"/>
    <mergeCell ref="F5:F6"/>
  </mergeCells>
  <phoneticPr fontId="11"/>
  <pageMargins bottom="1" footer="0.51200000000000001" header="0.51200000000000001" left="0.75" right="0.75" top="1"/>
  <pageSetup orientation="landscape" paperSize="9" r:id="rId1" scale="75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M8"/>
  <sheetViews>
    <sheetView showGridLines="0" workbookViewId="0">
      <selection activeCell="B2" sqref="B2"/>
    </sheetView>
  </sheetViews>
  <sheetFormatPr defaultColWidth="9" defaultRowHeight="13" x14ac:dyDescent="0.2"/>
  <cols>
    <col min="1" max="1" style="53" width="9.0" collapsed="false"/>
    <col min="2" max="3" customWidth="true" style="57" width="14.26953125" collapsed="false"/>
    <col min="4" max="4" bestFit="true" customWidth="true" style="57" width="11.0" collapsed="false"/>
    <col min="5" max="5" customWidth="true" style="57" width="8.6328125" collapsed="false"/>
    <col min="6" max="6" customWidth="true" style="57" width="12.0" collapsed="false"/>
    <col min="7" max="10" bestFit="true" customWidth="true" style="57" width="9.7265625" collapsed="false"/>
    <col min="11" max="11" bestFit="true" customWidth="true" style="61" width="9.7265625" collapsed="false"/>
    <col min="12" max="12" customWidth="true" style="57" width="35.36328125" collapsed="false"/>
    <col min="13" max="16384" style="57" width="9.0" collapsed="false"/>
  </cols>
  <sheetData>
    <row customFormat="1" ht="16.5" r="1" s="53" spans="1:12" x14ac:dyDescent="0.25">
      <c r="A1" s="53" t="s">
        <v>185</v>
      </c>
      <c r="B1" s="54" t="s">
        <v>188</v>
      </c>
      <c r="K1" s="1"/>
    </row>
    <row r="2" spans="1:12" x14ac:dyDescent="0.2">
      <c r="A2" s="53" t="s">
        <v>186</v>
      </c>
      <c r="B2" s="55" t="s">
        <v>378</v>
      </c>
      <c r="C2" s="55"/>
      <c r="D2" s="55"/>
      <c r="E2" s="55"/>
      <c r="F2" s="55"/>
      <c r="G2" s="55"/>
      <c r="H2" s="55"/>
      <c r="I2" s="55"/>
      <c r="J2" s="55"/>
      <c r="K2" s="56"/>
      <c r="L2" s="55"/>
    </row>
    <row ht="13.5" r="3" spans="1:12" thickBot="1" x14ac:dyDescent="0.25">
      <c r="B3" s="55"/>
      <c r="C3" s="58"/>
      <c r="D3" s="58"/>
      <c r="E3" s="58"/>
      <c r="F3" s="58"/>
      <c r="G3" s="58"/>
      <c r="H3" s="58"/>
      <c r="I3" s="58"/>
      <c r="J3" s="58"/>
      <c r="K3" s="59"/>
      <c r="L3" s="58"/>
    </row>
    <row customHeight="1" ht="28.5" r="4" spans="1:12" thickBot="1" x14ac:dyDescent="0.25">
      <c r="B4" s="358" t="s">
        <v>112</v>
      </c>
      <c r="C4" s="359" t="s">
        <v>78</v>
      </c>
      <c r="D4" s="359" t="s">
        <v>207</v>
      </c>
      <c r="E4" s="360" t="s">
        <v>141</v>
      </c>
      <c r="F4" s="361" t="s">
        <v>140</v>
      </c>
      <c r="G4" s="362" t="s">
        <v>293</v>
      </c>
      <c r="H4" s="363" t="s">
        <v>294</v>
      </c>
      <c r="I4" s="364" t="s">
        <v>326</v>
      </c>
      <c r="J4" s="364" t="s">
        <v>327</v>
      </c>
      <c r="K4" s="365" t="s">
        <v>328</v>
      </c>
      <c r="L4" s="366" t="s">
        <v>118</v>
      </c>
    </row>
    <row ht="13.5" r="5" spans="1:12" thickTop="1" x14ac:dyDescent="0.2">
      <c r="B5" s="531" t="s">
        <v>177</v>
      </c>
      <c r="C5" s="537" t="s">
        <v>324</v>
      </c>
      <c r="D5" s="533">
        <v>38322</v>
      </c>
      <c r="E5" s="535">
        <v>559.35</v>
      </c>
      <c r="F5" s="538" t="s">
        <v>189</v>
      </c>
      <c r="G5" s="540">
        <v>65948</v>
      </c>
      <c r="H5" s="540">
        <v>57668</v>
      </c>
      <c r="I5" s="540">
        <v>49502</v>
      </c>
      <c r="J5" s="540">
        <v>23034</v>
      </c>
      <c r="K5" s="542">
        <v>22792</v>
      </c>
      <c r="L5" s="367" t="s">
        <v>139</v>
      </c>
    </row>
    <row ht="13.5" r="6" spans="1:12" thickBot="1" x14ac:dyDescent="0.25">
      <c r="B6" s="532"/>
      <c r="C6" s="534"/>
      <c r="D6" s="534"/>
      <c r="E6" s="536"/>
      <c r="F6" s="539"/>
      <c r="G6" s="541"/>
      <c r="H6" s="541"/>
      <c r="I6" s="541"/>
      <c r="J6" s="541"/>
      <c r="K6" s="543"/>
      <c r="L6" s="368" t="s">
        <v>276</v>
      </c>
    </row>
    <row r="7" spans="1:12" x14ac:dyDescent="0.2">
      <c r="A7" s="60"/>
      <c r="B7" s="55"/>
    </row>
    <row r="8" spans="1:12" x14ac:dyDescent="0.2">
      <c r="L8" s="62"/>
    </row>
  </sheetData>
  <mergeCells count="10">
    <mergeCell ref="G5:G6"/>
    <mergeCell ref="H5:H6"/>
    <mergeCell ref="I5:I6"/>
    <mergeCell ref="J5:J6"/>
    <mergeCell ref="K5:K6"/>
    <mergeCell ref="B5:B6"/>
    <mergeCell ref="D5:D6"/>
    <mergeCell ref="E5:E6"/>
    <mergeCell ref="C5:C6"/>
    <mergeCell ref="F5:F6"/>
  </mergeCells>
  <phoneticPr fontId="11"/>
  <pageMargins bottom="1" footer="0.51200000000000001" header="0.51200000000000001" left="0.75" right="0.75" top="1"/>
  <pageSetup orientation="landscape" paperSize="9" r:id="rId1" scale="80"/>
  <headerFooter alignWithMargins="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6">
    <tabColor indexed="13"/>
  </sheetPr>
  <dimension ref="A1:Q15"/>
  <sheetViews>
    <sheetView showGridLines="0" workbookViewId="0">
      <selection activeCell="B2" sqref="B2"/>
    </sheetView>
  </sheetViews>
  <sheetFormatPr defaultColWidth="9" defaultRowHeight="13" x14ac:dyDescent="0.2"/>
  <cols>
    <col min="1" max="1" style="53" width="9.0" collapsed="false"/>
    <col min="2" max="2" customWidth="true" style="66" width="1.7265625" collapsed="false"/>
    <col min="3" max="3" customWidth="true" style="66" width="14.453125" collapsed="false"/>
    <col min="4" max="4" bestFit="true" customWidth="true" style="66" width="14.6328125" collapsed="false"/>
    <col min="5" max="5" customWidth="true" style="66" width="9.08984375" collapsed="false"/>
    <col min="6" max="6" style="66" width="9.0" collapsed="false"/>
    <col min="7" max="7" bestFit="true" customWidth="true" style="66" width="34.08984375" collapsed="false"/>
    <col min="8" max="9" bestFit="true" customWidth="true" style="66" width="5.36328125" collapsed="false"/>
    <col min="10" max="10" bestFit="true" customWidth="true" style="66" width="4.36328125" collapsed="false"/>
    <col min="11" max="11" bestFit="true" customWidth="true" style="66" width="6.453125" collapsed="false"/>
    <col min="12" max="12" bestFit="true" customWidth="true" style="66" width="5.36328125" collapsed="false"/>
    <col min="13" max="13" customWidth="true" style="66" width="5.90625" collapsed="false"/>
    <col min="14" max="14" bestFit="true" customWidth="true" style="66" width="11.0" collapsed="false"/>
    <col min="15" max="15" bestFit="true" customWidth="true" style="66" width="9.90625" collapsed="false"/>
    <col min="16" max="16" bestFit="true" customWidth="true" style="66" width="11.0" collapsed="false"/>
    <col min="17" max="17" customWidth="true" style="66" width="1.36328125" collapsed="false"/>
    <col min="18" max="16384" style="66" width="9.0" collapsed="false"/>
  </cols>
  <sheetData>
    <row customFormat="1" ht="16.5" r="1" s="53" spans="1:16" x14ac:dyDescent="0.25">
      <c r="A1" s="53" t="s">
        <v>185</v>
      </c>
      <c r="B1" s="63" t="s">
        <v>251</v>
      </c>
      <c r="C1" s="63"/>
      <c r="D1" s="63"/>
      <c r="E1" s="63"/>
      <c r="F1" s="63"/>
    </row>
    <row ht="16.5" r="2" spans="1:16" x14ac:dyDescent="0.2">
      <c r="A2" s="53" t="s">
        <v>186</v>
      </c>
      <c r="B2" s="64" t="s">
        <v>235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ht="13.5" r="3" spans="1:16" thickBot="1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309" t="s">
        <v>329</v>
      </c>
    </row>
    <row r="4" spans="1:16" x14ac:dyDescent="0.2">
      <c r="B4" s="549" t="s">
        <v>121</v>
      </c>
      <c r="C4" s="550"/>
      <c r="D4" s="553" t="s">
        <v>78</v>
      </c>
      <c r="E4" s="545" t="s">
        <v>122</v>
      </c>
      <c r="F4" s="547"/>
      <c r="G4" s="555" t="s">
        <v>123</v>
      </c>
      <c r="H4" s="545" t="s">
        <v>124</v>
      </c>
      <c r="I4" s="546"/>
      <c r="J4" s="547"/>
      <c r="K4" s="545" t="s">
        <v>125</v>
      </c>
      <c r="L4" s="546"/>
      <c r="M4" s="547"/>
      <c r="N4" s="545" t="s">
        <v>126</v>
      </c>
      <c r="O4" s="546"/>
      <c r="P4" s="548"/>
    </row>
    <row ht="13.5" r="5" spans="1:16" thickBot="1" x14ac:dyDescent="0.25">
      <c r="B5" s="551"/>
      <c r="C5" s="552"/>
      <c r="D5" s="554"/>
      <c r="E5" s="393" t="s">
        <v>79</v>
      </c>
      <c r="F5" s="393" t="s">
        <v>127</v>
      </c>
      <c r="G5" s="556"/>
      <c r="H5" s="393" t="s">
        <v>128</v>
      </c>
      <c r="I5" s="393" t="s">
        <v>129</v>
      </c>
      <c r="J5" s="393" t="s">
        <v>80</v>
      </c>
      <c r="K5" s="393" t="s">
        <v>128</v>
      </c>
      <c r="L5" s="393" t="s">
        <v>129</v>
      </c>
      <c r="M5" s="393" t="s">
        <v>80</v>
      </c>
      <c r="N5" s="393" t="s">
        <v>128</v>
      </c>
      <c r="O5" s="393" t="s">
        <v>129</v>
      </c>
      <c r="P5" s="394" t="s">
        <v>80</v>
      </c>
    </row>
    <row r="6" spans="1:16" x14ac:dyDescent="0.2">
      <c r="B6" s="395"/>
      <c r="C6" s="396" t="s">
        <v>136</v>
      </c>
      <c r="D6" s="397" t="s">
        <v>130</v>
      </c>
      <c r="E6" s="398">
        <v>1396.37</v>
      </c>
      <c r="F6" s="398">
        <v>594.03</v>
      </c>
      <c r="G6" s="399" t="s">
        <v>131</v>
      </c>
      <c r="H6" s="400">
        <v>12</v>
      </c>
      <c r="I6" s="400">
        <v>0</v>
      </c>
      <c r="J6" s="400">
        <v>12</v>
      </c>
      <c r="K6" s="400">
        <v>2904</v>
      </c>
      <c r="L6" s="400">
        <v>0</v>
      </c>
      <c r="M6" s="400">
        <v>2904</v>
      </c>
      <c r="N6" s="398">
        <v>2837264</v>
      </c>
      <c r="O6" s="398">
        <v>0</v>
      </c>
      <c r="P6" s="401">
        <v>2837264</v>
      </c>
    </row>
    <row ht="13.5" r="7" spans="1:16" thickBot="1" x14ac:dyDescent="0.25">
      <c r="B7" s="402"/>
      <c r="C7" s="403" t="s">
        <v>137</v>
      </c>
      <c r="D7" s="404" t="s">
        <v>132</v>
      </c>
      <c r="E7" s="405">
        <v>819.23</v>
      </c>
      <c r="F7" s="405">
        <v>568.13</v>
      </c>
      <c r="G7" s="406" t="s">
        <v>133</v>
      </c>
      <c r="H7" s="407">
        <v>14</v>
      </c>
      <c r="I7" s="407">
        <v>0</v>
      </c>
      <c r="J7" s="408">
        <v>14</v>
      </c>
      <c r="K7" s="407">
        <v>3630</v>
      </c>
      <c r="L7" s="407">
        <v>0</v>
      </c>
      <c r="M7" s="407">
        <v>3630</v>
      </c>
      <c r="N7" s="405">
        <v>4407039</v>
      </c>
      <c r="O7" s="405">
        <v>0</v>
      </c>
      <c r="P7" s="409">
        <v>4407039</v>
      </c>
    </row>
    <row r="8" spans="1:16" x14ac:dyDescent="0.2">
      <c r="B8" s="310"/>
      <c r="D8" s="311"/>
      <c r="E8" s="312"/>
      <c r="F8" s="312"/>
      <c r="G8" s="311"/>
      <c r="H8" s="311"/>
      <c r="I8" s="311"/>
      <c r="J8" s="311"/>
      <c r="K8" s="311"/>
      <c r="L8" s="311"/>
      <c r="M8" s="311"/>
      <c r="N8" s="311"/>
      <c r="O8" s="311"/>
      <c r="P8" s="311"/>
    </row>
    <row r="9" spans="1:16" x14ac:dyDescent="0.2">
      <c r="B9" s="544" t="s">
        <v>236</v>
      </c>
      <c r="C9" s="544"/>
      <c r="D9" s="544"/>
      <c r="E9" s="544"/>
      <c r="F9" s="544"/>
      <c r="G9" s="544"/>
      <c r="H9" s="313"/>
      <c r="I9" s="313"/>
      <c r="J9" s="313"/>
      <c r="K9" s="313"/>
      <c r="L9" s="313"/>
      <c r="M9" s="313"/>
      <c r="N9" s="313"/>
      <c r="O9" s="313"/>
      <c r="P9" s="313"/>
    </row>
    <row r="10" spans="1:16" x14ac:dyDescent="0.2">
      <c r="B10" s="314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</row>
    <row r="11" spans="1:16" x14ac:dyDescent="0.2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7"/>
    </row>
    <row r="12" spans="1:16" x14ac:dyDescent="0.2">
      <c r="D12" s="68"/>
      <c r="E12" s="68"/>
      <c r="F12" s="68"/>
    </row>
    <row r="14" spans="1:16" x14ac:dyDescent="0.2">
      <c r="C14" s="69"/>
    </row>
    <row r="15" spans="1:16" x14ac:dyDescent="0.2">
      <c r="C15" s="69"/>
    </row>
  </sheetData>
  <mergeCells count="8">
    <mergeCell ref="B9:G9"/>
    <mergeCell ref="H4:J4"/>
    <mergeCell ref="K4:M4"/>
    <mergeCell ref="N4:P4"/>
    <mergeCell ref="B4:C5"/>
    <mergeCell ref="D4:D5"/>
    <mergeCell ref="E4:F4"/>
    <mergeCell ref="G4:G5"/>
  </mergeCells>
  <phoneticPr fontId="11"/>
  <pageMargins bottom="1" footer="0.51200000000000001" header="0.51200000000000001" left="0.57999999999999996" right="0.41" top="1"/>
  <pageSetup orientation="landscape" paperSize="9" r:id="rId1" scale="80"/>
  <headerFooter alignWithMargins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7">
    <tabColor indexed="13"/>
  </sheetPr>
  <dimension ref="A1:I11"/>
  <sheetViews>
    <sheetView showGridLines="0" workbookViewId="0">
      <selection activeCell="B2" sqref="B2"/>
    </sheetView>
  </sheetViews>
  <sheetFormatPr defaultColWidth="9" defaultRowHeight="13" x14ac:dyDescent="0.2"/>
  <cols>
    <col min="1" max="1" style="53" width="9.0" collapsed="false"/>
    <col min="2" max="2" customWidth="true" style="75" width="3.0" collapsed="false"/>
    <col min="3" max="3" customWidth="true" style="75" width="17.6328125" collapsed="false"/>
    <col min="4" max="6" customWidth="true" style="75" width="11.6328125" collapsed="false"/>
    <col min="7" max="7" customWidth="true" style="83" width="11.6328125" collapsed="false"/>
    <col min="8" max="8" customWidth="true" style="84" width="11.6328125" collapsed="false"/>
    <col min="9" max="9" customWidth="true" style="75" width="0.90625" collapsed="false"/>
    <col min="10" max="16384" style="75" width="9.0" collapsed="false"/>
  </cols>
  <sheetData>
    <row customFormat="1" ht="16.5" r="1" s="53" spans="1:8" x14ac:dyDescent="0.25">
      <c r="A1" s="53" t="s">
        <v>185</v>
      </c>
      <c r="B1" s="54" t="s">
        <v>252</v>
      </c>
      <c r="H1" s="1"/>
    </row>
    <row ht="16.5" r="2" spans="1:8" x14ac:dyDescent="0.2">
      <c r="A2" s="53" t="s">
        <v>186</v>
      </c>
      <c r="B2" s="70" t="s">
        <v>234</v>
      </c>
      <c r="C2" s="71"/>
      <c r="D2" s="72"/>
      <c r="E2" s="72"/>
      <c r="F2" s="72"/>
      <c r="G2" s="73"/>
      <c r="H2" s="74"/>
    </row>
    <row customHeight="1" ht="14.25" r="3" spans="1:8" thickBot="1" x14ac:dyDescent="0.25">
      <c r="B3" s="72"/>
      <c r="C3" s="72"/>
      <c r="D3" s="72"/>
      <c r="E3" s="72"/>
      <c r="F3" s="72"/>
      <c r="G3" s="73"/>
      <c r="H3" s="76"/>
    </row>
    <row customHeight="1" ht="14.25" r="4" spans="1:8" thickBot="1" x14ac:dyDescent="0.25">
      <c r="B4" s="557" t="s">
        <v>31</v>
      </c>
      <c r="C4" s="558"/>
      <c r="D4" s="315" t="s">
        <v>293</v>
      </c>
      <c r="E4" s="316" t="s">
        <v>294</v>
      </c>
      <c r="F4" s="317" t="s">
        <v>295</v>
      </c>
      <c r="G4" s="317" t="s">
        <v>314</v>
      </c>
      <c r="H4" s="318" t="s">
        <v>328</v>
      </c>
    </row>
    <row ht="13.5" r="5" spans="1:8" thickTop="1" x14ac:dyDescent="0.2">
      <c r="B5" s="559" t="s">
        <v>36</v>
      </c>
      <c r="C5" s="560"/>
      <c r="D5" s="319">
        <v>8242</v>
      </c>
      <c r="E5" s="320">
        <v>8529</v>
      </c>
      <c r="F5" s="321">
        <v>8176</v>
      </c>
      <c r="G5" s="321">
        <v>7409</v>
      </c>
      <c r="H5" s="410">
        <v>7441</v>
      </c>
    </row>
    <row r="6" spans="1:8" x14ac:dyDescent="0.2">
      <c r="B6" s="561" t="s">
        <v>37</v>
      </c>
      <c r="C6" s="562"/>
      <c r="D6" s="322">
        <v>165479</v>
      </c>
      <c r="E6" s="323">
        <v>168169</v>
      </c>
      <c r="F6" s="324">
        <v>163624</v>
      </c>
      <c r="G6" s="325">
        <v>148802</v>
      </c>
      <c r="H6" s="411">
        <v>146150</v>
      </c>
    </row>
    <row customHeight="1" ht="13.5" r="7" spans="1:8" x14ac:dyDescent="0.2">
      <c r="B7" s="561" t="s">
        <v>38</v>
      </c>
      <c r="C7" s="562"/>
      <c r="D7" s="322">
        <v>658717401</v>
      </c>
      <c r="E7" s="323">
        <v>664121977</v>
      </c>
      <c r="F7" s="324">
        <v>645829224</v>
      </c>
      <c r="G7" s="325">
        <v>594906604</v>
      </c>
      <c r="H7" s="411">
        <v>657278170</v>
      </c>
    </row>
    <row customHeight="1" ht="13.5" r="8" spans="1:8" x14ac:dyDescent="0.2">
      <c r="B8" s="563" t="s">
        <v>39</v>
      </c>
      <c r="C8" s="326" t="s">
        <v>179</v>
      </c>
      <c r="D8" s="322">
        <v>602681005</v>
      </c>
      <c r="E8" s="323">
        <v>610880023</v>
      </c>
      <c r="F8" s="324">
        <v>596618366</v>
      </c>
      <c r="G8" s="325">
        <v>544730206</v>
      </c>
      <c r="H8" s="411">
        <v>595691541</v>
      </c>
    </row>
    <row ht="13.5" r="9" spans="1:8" thickBot="1" x14ac:dyDescent="0.25">
      <c r="B9" s="564"/>
      <c r="C9" s="327" t="s">
        <v>119</v>
      </c>
      <c r="D9" s="328">
        <v>56036396</v>
      </c>
      <c r="E9" s="329">
        <v>53241954</v>
      </c>
      <c r="F9" s="330">
        <v>49210858</v>
      </c>
      <c r="G9" s="331">
        <v>50176398</v>
      </c>
      <c r="H9" s="412">
        <v>61586629</v>
      </c>
    </row>
    <row r="10" spans="1:8" x14ac:dyDescent="0.2">
      <c r="B10" s="77"/>
      <c r="C10" s="78"/>
      <c r="D10" s="79"/>
      <c r="E10" s="79"/>
      <c r="F10" s="79"/>
      <c r="G10" s="80"/>
      <c r="H10" s="81"/>
    </row>
    <row r="11" spans="1:8" x14ac:dyDescent="0.2">
      <c r="B11" s="72"/>
      <c r="C11" s="72"/>
      <c r="D11" s="72"/>
      <c r="E11" s="72"/>
      <c r="F11" s="72"/>
      <c r="G11" s="73"/>
      <c r="H11" s="82"/>
    </row>
  </sheetData>
  <mergeCells count="5">
    <mergeCell ref="B4:C4"/>
    <mergeCell ref="B5:C5"/>
    <mergeCell ref="B6:C6"/>
    <mergeCell ref="B8:B9"/>
    <mergeCell ref="B7:C7"/>
  </mergeCells>
  <phoneticPr fontId="11"/>
  <pageMargins bottom="1" footer="0.51200000000000001" header="0.51200000000000001" left="0.75" right="0.75" top="1"/>
  <pageSetup orientation="landscape" paperSize="9" r:id="rId1"/>
  <headerFooter alignWithMargins="0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8">
    <tabColor indexed="13"/>
  </sheetPr>
  <dimension ref="A1:K50"/>
  <sheetViews>
    <sheetView showGridLines="0" workbookViewId="0" zoomScale="60" zoomScaleNormal="60">
      <selection activeCell="B2" sqref="B2"/>
    </sheetView>
  </sheetViews>
  <sheetFormatPr defaultColWidth="9" defaultRowHeight="13" x14ac:dyDescent="0.2"/>
  <cols>
    <col min="1" max="1" style="1" width="9.0" collapsed="false"/>
    <col min="2" max="2" customWidth="true" style="268" width="38.36328125" collapsed="false"/>
    <col min="3" max="3" customWidth="true" style="268" width="17.36328125" collapsed="false"/>
    <col min="4" max="8" customWidth="true" style="288" width="11.08984375" collapsed="false"/>
    <col min="9" max="9" customWidth="true" style="268" width="37.90625" collapsed="false"/>
    <col min="10" max="10" customWidth="true" style="268" width="1.6328125" collapsed="false"/>
    <col min="11" max="16384" style="268" width="9.0" collapsed="false"/>
  </cols>
  <sheetData>
    <row customFormat="1" ht="16.5" r="1" s="1" spans="1:9" x14ac:dyDescent="0.25">
      <c r="A1" s="1" t="s">
        <v>185</v>
      </c>
      <c r="B1" s="2" t="s">
        <v>305</v>
      </c>
    </row>
    <row ht="16.5" r="2" spans="1:9" x14ac:dyDescent="0.2">
      <c r="A2" s="1" t="s">
        <v>186</v>
      </c>
      <c r="B2" s="295" t="s">
        <v>237</v>
      </c>
      <c r="C2" s="266"/>
      <c r="D2" s="267"/>
      <c r="E2" s="267"/>
      <c r="F2" s="267"/>
      <c r="G2" s="267"/>
      <c r="H2" s="267"/>
      <c r="I2" s="266"/>
    </row>
    <row ht="13.5" r="3" spans="1:9" thickBot="1" x14ac:dyDescent="0.25">
      <c r="B3" s="266"/>
      <c r="C3" s="266"/>
      <c r="D3" s="269"/>
      <c r="E3" s="269"/>
      <c r="F3" s="269"/>
      <c r="G3" s="269"/>
      <c r="H3" s="269"/>
      <c r="I3" s="270" t="s">
        <v>40</v>
      </c>
    </row>
    <row customHeight="1" ht="10.5" r="4" spans="1:9" x14ac:dyDescent="0.2">
      <c r="B4" s="584" t="s">
        <v>182</v>
      </c>
      <c r="C4" s="585"/>
      <c r="D4" s="592" t="s">
        <v>290</v>
      </c>
      <c r="E4" s="594" t="s">
        <v>291</v>
      </c>
      <c r="F4" s="594" t="s">
        <v>296</v>
      </c>
      <c r="G4" s="594" t="s">
        <v>313</v>
      </c>
      <c r="H4" s="590" t="s">
        <v>312</v>
      </c>
      <c r="I4" s="588" t="s">
        <v>41</v>
      </c>
    </row>
    <row customHeight="1" ht="10.5" r="5" spans="1:9" thickBot="1" x14ac:dyDescent="0.25">
      <c r="B5" s="586"/>
      <c r="C5" s="587"/>
      <c r="D5" s="593"/>
      <c r="E5" s="595"/>
      <c r="F5" s="595"/>
      <c r="G5" s="595"/>
      <c r="H5" s="591"/>
      <c r="I5" s="589"/>
    </row>
    <row customHeight="1" ht="14.25" r="6" spans="1:9" x14ac:dyDescent="0.2">
      <c r="B6" s="568" t="s">
        <v>164</v>
      </c>
      <c r="C6" s="271" t="s">
        <v>42</v>
      </c>
      <c r="D6" s="272">
        <v>28952</v>
      </c>
      <c r="E6" s="272">
        <v>29729</v>
      </c>
      <c r="F6" s="272">
        <v>30098</v>
      </c>
      <c r="G6" s="272">
        <v>29966</v>
      </c>
      <c r="H6" s="272">
        <v>30354</v>
      </c>
      <c r="I6" s="273" t="s">
        <v>175</v>
      </c>
    </row>
    <row customHeight="1" ht="14.25" r="7" spans="1:9" x14ac:dyDescent="0.2">
      <c r="B7" s="569"/>
      <c r="C7" s="274" t="s">
        <v>43</v>
      </c>
      <c r="D7" s="275" t="s">
        <v>166</v>
      </c>
      <c r="E7" s="275" t="s">
        <v>166</v>
      </c>
      <c r="F7" s="275" t="s">
        <v>166</v>
      </c>
      <c r="G7" s="275" t="s">
        <v>166</v>
      </c>
      <c r="H7" s="275"/>
      <c r="I7" s="276" t="s">
        <v>176</v>
      </c>
    </row>
    <row customHeight="1" ht="14.25" r="8" spans="1:9" x14ac:dyDescent="0.2">
      <c r="B8" s="566" t="s">
        <v>169</v>
      </c>
      <c r="C8" s="277" t="s">
        <v>196</v>
      </c>
      <c r="D8" s="278">
        <v>24</v>
      </c>
      <c r="E8" s="278">
        <v>12</v>
      </c>
      <c r="F8" s="279">
        <v>9</v>
      </c>
      <c r="G8" s="279">
        <v>9</v>
      </c>
      <c r="H8" s="279">
        <v>8</v>
      </c>
      <c r="I8" s="280" t="s">
        <v>286</v>
      </c>
    </row>
    <row customHeight="1" ht="14.25" r="9" spans="1:9" x14ac:dyDescent="0.2">
      <c r="B9" s="567"/>
      <c r="C9" s="277" t="s">
        <v>73</v>
      </c>
      <c r="D9" s="278">
        <v>1054</v>
      </c>
      <c r="E9" s="278">
        <v>537</v>
      </c>
      <c r="F9" s="279">
        <v>486</v>
      </c>
      <c r="G9" s="279">
        <v>516</v>
      </c>
      <c r="H9" s="279">
        <v>513</v>
      </c>
      <c r="I9" s="281"/>
    </row>
    <row customHeight="1" ht="14.25" r="10" spans="1:9" x14ac:dyDescent="0.2">
      <c r="B10" s="570" t="s">
        <v>0</v>
      </c>
      <c r="C10" s="277" t="s">
        <v>196</v>
      </c>
      <c r="D10" s="278">
        <v>42</v>
      </c>
      <c r="E10" s="278">
        <v>37</v>
      </c>
      <c r="F10" s="279">
        <v>35</v>
      </c>
      <c r="G10" s="279">
        <v>19</v>
      </c>
      <c r="H10" s="279">
        <v>10</v>
      </c>
      <c r="I10" s="280" t="s">
        <v>285</v>
      </c>
    </row>
    <row customHeight="1" ht="14.25" r="11" spans="1:9" x14ac:dyDescent="0.2">
      <c r="B11" s="571"/>
      <c r="C11" s="277" t="s">
        <v>73</v>
      </c>
      <c r="D11" s="278">
        <v>1235</v>
      </c>
      <c r="E11" s="278">
        <v>933</v>
      </c>
      <c r="F11" s="279">
        <v>803</v>
      </c>
      <c r="G11" s="279">
        <v>585</v>
      </c>
      <c r="H11" s="279">
        <v>340</v>
      </c>
      <c r="I11" s="281"/>
    </row>
    <row customHeight="1" ht="14.25" r="12" spans="1:9" x14ac:dyDescent="0.2">
      <c r="B12" s="332" t="s">
        <v>156</v>
      </c>
      <c r="C12" s="333" t="s">
        <v>44</v>
      </c>
      <c r="D12" s="275">
        <v>152</v>
      </c>
      <c r="E12" s="275">
        <v>138</v>
      </c>
      <c r="F12" s="275">
        <v>130</v>
      </c>
      <c r="G12" s="275">
        <v>100</v>
      </c>
      <c r="H12" s="413">
        <v>88</v>
      </c>
      <c r="I12" s="334" t="s">
        <v>321</v>
      </c>
    </row>
    <row customHeight="1" ht="14.25" r="13" spans="1:9" x14ac:dyDescent="0.2">
      <c r="B13" s="565" t="s">
        <v>157</v>
      </c>
      <c r="C13" s="333" t="s">
        <v>45</v>
      </c>
      <c r="D13" s="275">
        <v>1413</v>
      </c>
      <c r="E13" s="275">
        <v>10212</v>
      </c>
      <c r="F13" s="275">
        <v>419</v>
      </c>
      <c r="G13" s="335">
        <v>8402</v>
      </c>
      <c r="H13" s="414">
        <v>1018</v>
      </c>
      <c r="I13" s="336" t="s">
        <v>205</v>
      </c>
    </row>
    <row customHeight="1" ht="14.25" r="14" spans="1:9" x14ac:dyDescent="0.2">
      <c r="B14" s="565"/>
      <c r="C14" s="333" t="s">
        <v>46</v>
      </c>
      <c r="D14" s="275">
        <v>288275</v>
      </c>
      <c r="E14" s="275">
        <v>288667</v>
      </c>
      <c r="F14" s="275">
        <v>278041</v>
      </c>
      <c r="G14" s="335">
        <v>195454</v>
      </c>
      <c r="H14" s="415" t="s">
        <v>333</v>
      </c>
      <c r="I14" s="337"/>
    </row>
    <row customHeight="1" ht="14.25" r="15" spans="1:9" x14ac:dyDescent="0.2">
      <c r="B15" s="565" t="s">
        <v>311</v>
      </c>
      <c r="C15" s="333" t="s">
        <v>47</v>
      </c>
      <c r="D15" s="275">
        <v>143</v>
      </c>
      <c r="E15" s="275">
        <v>155</v>
      </c>
      <c r="F15" s="275">
        <v>147</v>
      </c>
      <c r="G15" s="338">
        <v>148</v>
      </c>
      <c r="H15" s="413">
        <v>65</v>
      </c>
      <c r="I15" s="336" t="s">
        <v>48</v>
      </c>
    </row>
    <row customHeight="1" ht="14.25" r="16" spans="1:9" x14ac:dyDescent="0.2">
      <c r="B16" s="565"/>
      <c r="C16" s="333" t="s">
        <v>49</v>
      </c>
      <c r="D16" s="275">
        <v>237</v>
      </c>
      <c r="E16" s="275">
        <v>205</v>
      </c>
      <c r="F16" s="275">
        <v>232</v>
      </c>
      <c r="G16" s="275">
        <v>290</v>
      </c>
      <c r="H16" s="479">
        <v>263</v>
      </c>
      <c r="I16" s="337"/>
    </row>
    <row customHeight="1" ht="14.25" r="17" spans="2:9" x14ac:dyDescent="0.2">
      <c r="B17" s="332" t="s">
        <v>158</v>
      </c>
      <c r="C17" s="333" t="s">
        <v>245</v>
      </c>
      <c r="D17" s="275">
        <v>147</v>
      </c>
      <c r="E17" s="275">
        <v>249</v>
      </c>
      <c r="F17" s="275">
        <v>250</v>
      </c>
      <c r="G17" s="335">
        <v>181</v>
      </c>
      <c r="H17" s="415">
        <v>229</v>
      </c>
      <c r="I17" s="334" t="s">
        <v>334</v>
      </c>
    </row>
    <row customHeight="1" ht="14.25" r="18" spans="2:9" x14ac:dyDescent="0.2">
      <c r="B18" s="332" t="s">
        <v>50</v>
      </c>
      <c r="C18" s="333" t="s">
        <v>46</v>
      </c>
      <c r="D18" s="339">
        <v>1795</v>
      </c>
      <c r="E18" s="339">
        <v>1736</v>
      </c>
      <c r="F18" s="339">
        <v>1356</v>
      </c>
      <c r="G18" s="340">
        <v>443</v>
      </c>
      <c r="H18" s="416">
        <v>514</v>
      </c>
      <c r="I18" s="379" t="s">
        <v>51</v>
      </c>
    </row>
    <row customHeight="1" ht="14.25" r="19" spans="2:9" x14ac:dyDescent="0.2">
      <c r="B19" s="565" t="s">
        <v>159</v>
      </c>
      <c r="C19" s="333" t="s">
        <v>191</v>
      </c>
      <c r="D19" s="275">
        <v>17735</v>
      </c>
      <c r="E19" s="275">
        <v>17868</v>
      </c>
      <c r="F19" s="275">
        <v>18614</v>
      </c>
      <c r="G19" s="338">
        <v>19206</v>
      </c>
      <c r="H19" s="415">
        <v>18716</v>
      </c>
      <c r="I19" s="336" t="s">
        <v>52</v>
      </c>
    </row>
    <row customHeight="1" ht="14.25" r="20" spans="2:9" x14ac:dyDescent="0.2">
      <c r="B20" s="565"/>
      <c r="C20" s="333" t="s">
        <v>192</v>
      </c>
      <c r="D20" s="275">
        <v>1437</v>
      </c>
      <c r="E20" s="275">
        <v>1221</v>
      </c>
      <c r="F20" s="275">
        <v>1302</v>
      </c>
      <c r="G20" s="338">
        <v>1301</v>
      </c>
      <c r="H20" s="415">
        <v>1474</v>
      </c>
      <c r="I20" s="337"/>
    </row>
    <row customHeight="1" ht="14.25" r="21" spans="2:9" x14ac:dyDescent="0.2">
      <c r="B21" s="332" t="s">
        <v>160</v>
      </c>
      <c r="C21" s="333" t="s">
        <v>55</v>
      </c>
      <c r="D21" s="275">
        <v>176</v>
      </c>
      <c r="E21" s="275">
        <v>176</v>
      </c>
      <c r="F21" s="275">
        <v>168</v>
      </c>
      <c r="G21" s="338">
        <v>170</v>
      </c>
      <c r="H21" s="415">
        <v>174</v>
      </c>
      <c r="I21" s="334" t="s">
        <v>335</v>
      </c>
    </row>
    <row customHeight="1" ht="14.25" r="22" spans="2:9" x14ac:dyDescent="0.2">
      <c r="B22" s="332" t="s">
        <v>56</v>
      </c>
      <c r="C22" s="333" t="s">
        <v>57</v>
      </c>
      <c r="D22" s="275">
        <v>1</v>
      </c>
      <c r="E22" s="275">
        <v>1</v>
      </c>
      <c r="F22" s="275">
        <v>1</v>
      </c>
      <c r="G22" s="338">
        <v>1</v>
      </c>
      <c r="H22" s="415">
        <v>1</v>
      </c>
      <c r="I22" s="334" t="s">
        <v>58</v>
      </c>
    </row>
    <row customHeight="1" ht="14.25" r="23" spans="2:9" x14ac:dyDescent="0.2">
      <c r="B23" s="565" t="s">
        <v>59</v>
      </c>
      <c r="C23" s="333" t="s">
        <v>322</v>
      </c>
      <c r="D23" s="272">
        <v>108303</v>
      </c>
      <c r="E23" s="272">
        <v>98572</v>
      </c>
      <c r="F23" s="272">
        <v>101174</v>
      </c>
      <c r="G23" s="341">
        <v>102349</v>
      </c>
      <c r="H23" s="417">
        <v>98936</v>
      </c>
      <c r="I23" s="580" t="s">
        <v>323</v>
      </c>
    </row>
    <row customHeight="1" ht="14.25" r="24" spans="2:9" x14ac:dyDescent="0.2">
      <c r="B24" s="565"/>
      <c r="C24" s="333" t="s">
        <v>60</v>
      </c>
      <c r="D24" s="275">
        <v>0</v>
      </c>
      <c r="E24" s="275">
        <v>0</v>
      </c>
      <c r="F24" s="275">
        <v>0</v>
      </c>
      <c r="G24" s="335">
        <v>0</v>
      </c>
      <c r="H24" s="415">
        <v>0</v>
      </c>
      <c r="I24" s="581"/>
    </row>
    <row customHeight="1" ht="14.25" r="25" spans="2:9" x14ac:dyDescent="0.2">
      <c r="B25" s="566" t="s">
        <v>161</v>
      </c>
      <c r="C25" s="333" t="s">
        <v>61</v>
      </c>
      <c r="D25" s="275">
        <v>2</v>
      </c>
      <c r="E25" s="275">
        <v>2</v>
      </c>
      <c r="F25" s="275">
        <v>2</v>
      </c>
      <c r="G25" s="275">
        <v>2</v>
      </c>
      <c r="H25" s="413">
        <v>2</v>
      </c>
      <c r="I25" s="342" t="s">
        <v>62</v>
      </c>
    </row>
    <row customHeight="1" ht="14.25" r="26" spans="2:9" x14ac:dyDescent="0.2">
      <c r="B26" s="579"/>
      <c r="C26" s="333" t="s">
        <v>63</v>
      </c>
      <c r="D26" s="339">
        <v>2828</v>
      </c>
      <c r="E26" s="339">
        <v>2738</v>
      </c>
      <c r="F26" s="339">
        <v>2694</v>
      </c>
      <c r="G26" s="343">
        <v>2543</v>
      </c>
      <c r="H26" s="416">
        <v>1967</v>
      </c>
      <c r="I26" s="342" t="s">
        <v>64</v>
      </c>
    </row>
    <row customHeight="1" ht="14.25" r="27" spans="2:9" x14ac:dyDescent="0.2">
      <c r="B27" s="579"/>
      <c r="C27" s="333" t="s">
        <v>65</v>
      </c>
      <c r="D27" s="272">
        <v>1068</v>
      </c>
      <c r="E27" s="272">
        <v>1213</v>
      </c>
      <c r="F27" s="272">
        <v>1193</v>
      </c>
      <c r="G27" s="344">
        <v>1227</v>
      </c>
      <c r="H27" s="417">
        <v>1315</v>
      </c>
      <c r="I27" s="342" t="s">
        <v>336</v>
      </c>
    </row>
    <row customHeight="1" ht="14.25" r="28" spans="2:9" x14ac:dyDescent="0.2">
      <c r="B28" s="567"/>
      <c r="C28" s="333" t="s">
        <v>163</v>
      </c>
      <c r="D28" s="275">
        <v>38</v>
      </c>
      <c r="E28" s="275">
        <v>35</v>
      </c>
      <c r="F28" s="275">
        <v>56</v>
      </c>
      <c r="G28" s="338">
        <v>51</v>
      </c>
      <c r="H28" s="413">
        <v>54</v>
      </c>
      <c r="I28" s="337" t="s">
        <v>310</v>
      </c>
    </row>
    <row customHeight="1" ht="14.25" r="29" spans="2:9" x14ac:dyDescent="0.2">
      <c r="B29" s="565" t="s">
        <v>66</v>
      </c>
      <c r="C29" s="333" t="s">
        <v>67</v>
      </c>
      <c r="D29" s="345">
        <v>2924</v>
      </c>
      <c r="E29" s="345">
        <v>1582</v>
      </c>
      <c r="F29" s="345">
        <v>1660</v>
      </c>
      <c r="G29" s="346">
        <v>1597</v>
      </c>
      <c r="H29" s="418">
        <v>1423</v>
      </c>
      <c r="I29" s="336"/>
    </row>
    <row customHeight="1" ht="14.25" r="30" spans="2:9" x14ac:dyDescent="0.2">
      <c r="B30" s="565"/>
      <c r="C30" s="333" t="s">
        <v>178</v>
      </c>
      <c r="D30" s="275">
        <v>3193</v>
      </c>
      <c r="E30" s="275">
        <v>1636</v>
      </c>
      <c r="F30" s="275">
        <v>1927</v>
      </c>
      <c r="G30" s="335">
        <v>0</v>
      </c>
      <c r="H30" s="415" t="s">
        <v>337</v>
      </c>
      <c r="I30" s="337"/>
    </row>
    <row customHeight="1" ht="14.25" r="31" spans="2:9" x14ac:dyDescent="0.2">
      <c r="B31" s="332" t="s">
        <v>307</v>
      </c>
      <c r="C31" s="333" t="s">
        <v>242</v>
      </c>
      <c r="D31" s="275">
        <v>1264</v>
      </c>
      <c r="E31" s="275">
        <v>1278</v>
      </c>
      <c r="F31" s="275">
        <v>1258</v>
      </c>
      <c r="G31" s="338">
        <v>1227</v>
      </c>
      <c r="H31" s="415">
        <v>1155</v>
      </c>
      <c r="I31" s="334" t="s">
        <v>308</v>
      </c>
    </row>
    <row customHeight="1" ht="14.25" r="32" spans="2:9" x14ac:dyDescent="0.2">
      <c r="B32" s="332" t="s">
        <v>267</v>
      </c>
      <c r="C32" s="333" t="s">
        <v>70</v>
      </c>
      <c r="D32" s="275">
        <v>2666</v>
      </c>
      <c r="E32" s="275">
        <v>2627</v>
      </c>
      <c r="F32" s="275">
        <v>2618</v>
      </c>
      <c r="G32" s="338">
        <v>2553</v>
      </c>
      <c r="H32" s="413">
        <v>2509</v>
      </c>
      <c r="I32" s="334" t="s">
        <v>71</v>
      </c>
    </row>
    <row customHeight="1" ht="20.25" r="33" spans="2:10" x14ac:dyDescent="0.2">
      <c r="B33" s="565" t="s">
        <v>72</v>
      </c>
      <c r="C33" s="333" t="s">
        <v>68</v>
      </c>
      <c r="D33" s="275">
        <v>169</v>
      </c>
      <c r="E33" s="275">
        <v>187</v>
      </c>
      <c r="F33" s="275">
        <v>158</v>
      </c>
      <c r="G33" s="338">
        <v>1</v>
      </c>
      <c r="H33" s="415">
        <v>0</v>
      </c>
      <c r="I33" s="575" t="s">
        <v>206</v>
      </c>
    </row>
    <row customHeight="1" ht="16.5" r="34" spans="2:10" x14ac:dyDescent="0.2">
      <c r="B34" s="565"/>
      <c r="C34" s="333" t="s">
        <v>69</v>
      </c>
      <c r="D34" s="339">
        <v>3514</v>
      </c>
      <c r="E34" s="339">
        <v>3508</v>
      </c>
      <c r="F34" s="339">
        <v>2745</v>
      </c>
      <c r="G34" s="343">
        <v>5</v>
      </c>
      <c r="H34" s="416">
        <v>0</v>
      </c>
      <c r="I34" s="576"/>
    </row>
    <row customHeight="1" ht="14.25" r="35" spans="2:10" x14ac:dyDescent="0.2">
      <c r="B35" s="332" t="s">
        <v>120</v>
      </c>
      <c r="C35" s="333" t="s">
        <v>246</v>
      </c>
      <c r="D35" s="275">
        <v>826</v>
      </c>
      <c r="E35" s="275">
        <v>805</v>
      </c>
      <c r="F35" s="275">
        <v>835</v>
      </c>
      <c r="G35" s="335">
        <v>881</v>
      </c>
      <c r="H35" s="415">
        <v>1017</v>
      </c>
      <c r="I35" s="334" t="s">
        <v>145</v>
      </c>
    </row>
    <row customHeight="1" ht="14.25" r="36" spans="2:10" x14ac:dyDescent="0.2">
      <c r="B36" s="582" t="s">
        <v>208</v>
      </c>
      <c r="C36" s="333" t="s">
        <v>209</v>
      </c>
      <c r="D36" s="347">
        <v>60</v>
      </c>
      <c r="E36" s="348">
        <v>77</v>
      </c>
      <c r="F36" s="348">
        <v>69</v>
      </c>
      <c r="G36" s="348">
        <v>59</v>
      </c>
      <c r="H36" s="419">
        <v>60</v>
      </c>
      <c r="I36" s="336" t="s">
        <v>338</v>
      </c>
    </row>
    <row customHeight="1" ht="14.25" r="37" spans="2:10" x14ac:dyDescent="0.2">
      <c r="B37" s="583"/>
      <c r="C37" s="333" t="s">
        <v>210</v>
      </c>
      <c r="D37" s="349">
        <v>53</v>
      </c>
      <c r="E37" s="350">
        <v>57</v>
      </c>
      <c r="F37" s="350">
        <v>60</v>
      </c>
      <c r="G37" s="350">
        <v>48</v>
      </c>
      <c r="H37" s="420">
        <v>46</v>
      </c>
      <c r="I37" s="337"/>
    </row>
    <row customHeight="1" ht="14.25" r="38" spans="2:10" x14ac:dyDescent="0.2">
      <c r="B38" s="332" t="s">
        <v>74</v>
      </c>
      <c r="C38" s="333" t="s">
        <v>75</v>
      </c>
      <c r="D38" s="275">
        <v>607</v>
      </c>
      <c r="E38" s="275">
        <v>558</v>
      </c>
      <c r="F38" s="275">
        <v>485</v>
      </c>
      <c r="G38" s="275">
        <v>421</v>
      </c>
      <c r="H38" s="420">
        <v>496</v>
      </c>
      <c r="I38" s="334" t="s">
        <v>247</v>
      </c>
    </row>
    <row customHeight="1" ht="14.25" r="39" spans="2:10" x14ac:dyDescent="0.2">
      <c r="B39" s="332" t="s">
        <v>76</v>
      </c>
      <c r="C39" s="333" t="s">
        <v>77</v>
      </c>
      <c r="D39" s="275">
        <v>466</v>
      </c>
      <c r="E39" s="275">
        <v>413</v>
      </c>
      <c r="F39" s="275">
        <v>371</v>
      </c>
      <c r="G39" s="275">
        <v>351</v>
      </c>
      <c r="H39" s="413">
        <v>321</v>
      </c>
      <c r="I39" s="351" t="s">
        <v>247</v>
      </c>
    </row>
    <row customHeight="1" ht="14.25" r="40" spans="2:10" x14ac:dyDescent="0.2">
      <c r="B40" s="566" t="s">
        <v>32</v>
      </c>
      <c r="C40" s="352" t="s">
        <v>109</v>
      </c>
      <c r="D40" s="345">
        <v>18</v>
      </c>
      <c r="E40" s="345">
        <v>13</v>
      </c>
      <c r="F40" s="345">
        <v>10</v>
      </c>
      <c r="G40" s="345">
        <v>13</v>
      </c>
      <c r="H40" s="421">
        <v>12</v>
      </c>
      <c r="I40" s="353"/>
    </row>
    <row customHeight="1" ht="14.25" r="41" spans="2:10" x14ac:dyDescent="0.2">
      <c r="B41" s="577"/>
      <c r="C41" s="352" t="s">
        <v>110</v>
      </c>
      <c r="D41" s="275">
        <v>10</v>
      </c>
      <c r="E41" s="275">
        <v>18</v>
      </c>
      <c r="F41" s="275">
        <v>18</v>
      </c>
      <c r="G41" s="275">
        <v>11</v>
      </c>
      <c r="H41" s="413">
        <v>14</v>
      </c>
      <c r="I41" s="354"/>
    </row>
    <row customHeight="1" ht="14.25" r="42" spans="2:10" x14ac:dyDescent="0.2">
      <c r="B42" s="577"/>
      <c r="C42" s="352" t="s">
        <v>138</v>
      </c>
      <c r="D42" s="272">
        <v>6</v>
      </c>
      <c r="E42" s="272">
        <v>7</v>
      </c>
      <c r="F42" s="272">
        <v>10</v>
      </c>
      <c r="G42" s="272">
        <v>7</v>
      </c>
      <c r="H42" s="422">
        <v>7</v>
      </c>
      <c r="I42" s="354"/>
    </row>
    <row customHeight="1" ht="14.25" r="43" spans="2:10" x14ac:dyDescent="0.2">
      <c r="B43" s="577"/>
      <c r="C43" s="352" t="s">
        <v>107</v>
      </c>
      <c r="D43" s="275">
        <v>113</v>
      </c>
      <c r="E43" s="275">
        <v>108</v>
      </c>
      <c r="F43" s="275">
        <v>100</v>
      </c>
      <c r="G43" s="275">
        <v>102</v>
      </c>
      <c r="H43" s="413">
        <v>100</v>
      </c>
      <c r="I43" s="354"/>
    </row>
    <row customHeight="1" ht="14.25" r="44" spans="2:10" x14ac:dyDescent="0.2">
      <c r="B44" s="578"/>
      <c r="C44" s="352" t="s">
        <v>108</v>
      </c>
      <c r="D44" s="275">
        <v>5</v>
      </c>
      <c r="E44" s="275">
        <v>2</v>
      </c>
      <c r="F44" s="275">
        <v>3</v>
      </c>
      <c r="G44" s="275">
        <v>7</v>
      </c>
      <c r="H44" s="413">
        <v>4</v>
      </c>
      <c r="I44" s="351"/>
      <c r="J44" s="282"/>
    </row>
    <row customHeight="1" ht="14.25" r="45" spans="2:10" x14ac:dyDescent="0.2">
      <c r="B45" s="380" t="s">
        <v>53</v>
      </c>
      <c r="C45" s="355" t="s">
        <v>54</v>
      </c>
      <c r="D45" s="339">
        <v>782</v>
      </c>
      <c r="E45" s="339">
        <v>730</v>
      </c>
      <c r="F45" s="339">
        <v>586</v>
      </c>
      <c r="G45" s="339">
        <v>414</v>
      </c>
      <c r="H45" s="275">
        <v>322</v>
      </c>
      <c r="I45" s="283"/>
      <c r="J45" s="282"/>
    </row>
    <row customHeight="1" ht="14.25" r="46" spans="2:10" x14ac:dyDescent="0.2">
      <c r="B46" s="565" t="s">
        <v>304</v>
      </c>
      <c r="C46" s="333" t="s">
        <v>68</v>
      </c>
      <c r="D46" s="275">
        <v>49</v>
      </c>
      <c r="E46" s="275">
        <v>38</v>
      </c>
      <c r="F46" s="275">
        <v>35</v>
      </c>
      <c r="G46" s="275">
        <v>0</v>
      </c>
      <c r="H46" s="275">
        <v>0</v>
      </c>
      <c r="I46" s="572" t="s">
        <v>309</v>
      </c>
    </row>
    <row customHeight="1" ht="14.25" r="47" spans="2:10" thickBot="1" x14ac:dyDescent="0.25">
      <c r="B47" s="574"/>
      <c r="C47" s="356" t="s">
        <v>69</v>
      </c>
      <c r="D47" s="357">
        <v>331</v>
      </c>
      <c r="E47" s="357">
        <v>305</v>
      </c>
      <c r="F47" s="357">
        <v>311</v>
      </c>
      <c r="G47" s="357">
        <v>0</v>
      </c>
      <c r="H47" s="423">
        <v>0</v>
      </c>
      <c r="I47" s="573"/>
    </row>
    <row r="48" spans="2:10" x14ac:dyDescent="0.2">
      <c r="B48" s="284"/>
      <c r="C48" s="285"/>
      <c r="D48" s="286"/>
      <c r="E48" s="286"/>
      <c r="F48" s="286"/>
      <c r="G48" s="286"/>
      <c r="H48" s="286"/>
      <c r="I48" s="284"/>
    </row>
    <row r="49" spans="2:9" x14ac:dyDescent="0.2">
      <c r="B49" s="284"/>
      <c r="C49" s="285"/>
      <c r="D49" s="286"/>
      <c r="E49" s="286"/>
      <c r="F49" s="286"/>
      <c r="G49" s="286"/>
      <c r="H49" s="286"/>
      <c r="I49" s="284"/>
    </row>
    <row r="50" spans="2:9" x14ac:dyDescent="0.2">
      <c r="B50" s="266"/>
      <c r="C50" s="266"/>
      <c r="D50" s="267"/>
      <c r="E50" s="267"/>
      <c r="F50" s="267"/>
      <c r="G50" s="267"/>
      <c r="H50" s="267"/>
      <c r="I50" s="287"/>
    </row>
  </sheetData>
  <mergeCells count="23">
    <mergeCell ref="B4:C5"/>
    <mergeCell ref="B15:B16"/>
    <mergeCell ref="I4:I5"/>
    <mergeCell ref="H4:H5"/>
    <mergeCell ref="D4:D5"/>
    <mergeCell ref="E4:E5"/>
    <mergeCell ref="F4:F5"/>
    <mergeCell ref="G4:G5"/>
    <mergeCell ref="B23:B24"/>
    <mergeCell ref="I46:I47"/>
    <mergeCell ref="B46:B47"/>
    <mergeCell ref="I33:I34"/>
    <mergeCell ref="B40:B44"/>
    <mergeCell ref="B33:B34"/>
    <mergeCell ref="B29:B30"/>
    <mergeCell ref="B25:B28"/>
    <mergeCell ref="I23:I24"/>
    <mergeCell ref="B36:B37"/>
    <mergeCell ref="B19:B20"/>
    <mergeCell ref="B8:B9"/>
    <mergeCell ref="B6:B7"/>
    <mergeCell ref="B13:B14"/>
    <mergeCell ref="B10:B11"/>
  </mergeCells>
  <phoneticPr fontId="11"/>
  <pageMargins bottom="0.21" footer="0.21" header="0.35" left="0.56000000000000005" right="0.4" top="0.44"/>
  <pageSetup orientation="landscape" paperSize="9" r:id="rId1" scale="70"/>
  <headerFooter alignWithMargins="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9">
    <tabColor indexed="13"/>
  </sheetPr>
  <dimension ref="A1:K15"/>
  <sheetViews>
    <sheetView showGridLines="0" workbookViewId="0" zoomScale="90" zoomScaleNormal="90">
      <selection activeCell="B2" sqref="B2"/>
    </sheetView>
  </sheetViews>
  <sheetFormatPr defaultColWidth="9" defaultRowHeight="13" x14ac:dyDescent="0.2"/>
  <cols>
    <col min="1" max="2" style="1" width="9.0" collapsed="false"/>
    <col min="3" max="3" customWidth="true" style="85" width="21.08984375" collapsed="false"/>
    <col min="4" max="4" bestFit="true" customWidth="true" style="85" width="14.36328125" collapsed="false"/>
    <col min="5" max="5" customWidth="true" style="85" width="10.36328125" collapsed="false"/>
    <col min="6" max="7" bestFit="true" customWidth="true" style="88" width="9.26953125" collapsed="false"/>
    <col min="8" max="8" bestFit="true" customWidth="true" style="85" width="26.6328125" collapsed="false"/>
    <col min="9" max="9" style="85" width="9.0" collapsed="false"/>
    <col min="10" max="10" bestFit="true" customWidth="true" style="85" width="21.6328125" collapsed="false"/>
    <col min="11" max="11" customWidth="true" style="85" width="1.08984375" collapsed="false"/>
    <col min="12" max="16384" style="85" width="9.0" collapsed="false"/>
  </cols>
  <sheetData>
    <row customFormat="1" ht="16.5" r="1" s="1" spans="1:10" x14ac:dyDescent="0.25">
      <c r="A1" s="1" t="s">
        <v>185</v>
      </c>
      <c r="B1" s="2" t="s">
        <v>188</v>
      </c>
    </row>
    <row ht="16.5" r="2" spans="1:10" x14ac:dyDescent="0.2">
      <c r="A2" s="1" t="s">
        <v>186</v>
      </c>
      <c r="B2" s="295" t="s">
        <v>253</v>
      </c>
      <c r="D2" s="86"/>
      <c r="E2" s="86"/>
      <c r="F2" s="87"/>
      <c r="G2" s="87"/>
      <c r="H2" s="86"/>
      <c r="I2" s="86"/>
      <c r="J2" s="86"/>
    </row>
    <row ht="17" r="3" spans="1:10" thickBot="1" x14ac:dyDescent="0.25">
      <c r="C3" s="295"/>
      <c r="D3" s="86"/>
      <c r="E3" s="86"/>
      <c r="F3" s="87"/>
      <c r="G3" s="87"/>
      <c r="H3" s="86"/>
      <c r="I3" s="86"/>
      <c r="J3" s="86"/>
    </row>
    <row r="4" spans="1:10" x14ac:dyDescent="0.2">
      <c r="B4" s="601" t="s">
        <v>254</v>
      </c>
      <c r="C4" s="606" t="s">
        <v>112</v>
      </c>
      <c r="D4" s="598" t="s">
        <v>78</v>
      </c>
      <c r="E4" s="598" t="s">
        <v>114</v>
      </c>
      <c r="F4" s="600" t="s">
        <v>113</v>
      </c>
      <c r="G4" s="600"/>
      <c r="H4" s="598" t="s">
        <v>117</v>
      </c>
      <c r="I4" s="598" t="s">
        <v>116</v>
      </c>
      <c r="J4" s="596" t="s">
        <v>118</v>
      </c>
    </row>
    <row ht="13.5" r="5" spans="1:10" thickBot="1" x14ac:dyDescent="0.25">
      <c r="B5" s="602"/>
      <c r="C5" s="607"/>
      <c r="D5" s="599"/>
      <c r="E5" s="599"/>
      <c r="F5" s="424" t="s">
        <v>79</v>
      </c>
      <c r="G5" s="424" t="s">
        <v>115</v>
      </c>
      <c r="H5" s="599"/>
      <c r="I5" s="599"/>
      <c r="J5" s="597"/>
    </row>
    <row customHeight="1" ht="28.5" r="6" spans="1:10" thickTop="1" x14ac:dyDescent="0.2">
      <c r="B6" s="603" t="s">
        <v>255</v>
      </c>
      <c r="C6" s="425" t="s">
        <v>340</v>
      </c>
      <c r="D6" s="426" t="s">
        <v>341</v>
      </c>
      <c r="E6" s="427" t="s">
        <v>342</v>
      </c>
      <c r="F6" s="428">
        <v>1872.87</v>
      </c>
      <c r="G6" s="428">
        <v>3426.88</v>
      </c>
      <c r="H6" s="429" t="s">
        <v>343</v>
      </c>
      <c r="I6" s="427" t="s">
        <v>34</v>
      </c>
      <c r="J6" s="430" t="s">
        <v>168</v>
      </c>
    </row>
    <row customHeight="1" ht="28.5" r="7" spans="1:10" x14ac:dyDescent="0.2">
      <c r="B7" s="604"/>
      <c r="C7" s="431" t="s">
        <v>344</v>
      </c>
      <c r="D7" s="432" t="s">
        <v>345</v>
      </c>
      <c r="E7" s="433" t="s">
        <v>346</v>
      </c>
      <c r="F7" s="434">
        <v>1126.71</v>
      </c>
      <c r="G7" s="434">
        <v>4106.57</v>
      </c>
      <c r="H7" s="435" t="s">
        <v>347</v>
      </c>
      <c r="I7" s="433" t="s">
        <v>348</v>
      </c>
      <c r="J7" s="436" t="s">
        <v>168</v>
      </c>
    </row>
    <row customHeight="1" ht="27.75" r="8" spans="1:10" thickBot="1" x14ac:dyDescent="0.25">
      <c r="B8" s="605"/>
      <c r="C8" s="437" t="s">
        <v>349</v>
      </c>
      <c r="D8" s="438" t="s">
        <v>350</v>
      </c>
      <c r="E8" s="439" t="s">
        <v>351</v>
      </c>
      <c r="F8" s="440">
        <v>3962.18</v>
      </c>
      <c r="G8" s="440">
        <v>6402.09</v>
      </c>
      <c r="H8" s="441" t="s">
        <v>352</v>
      </c>
      <c r="I8" s="439" t="s">
        <v>35</v>
      </c>
      <c r="J8" s="442" t="s">
        <v>213</v>
      </c>
    </row>
    <row customHeight="1" ht="27" r="9" spans="1:10" x14ac:dyDescent="0.2">
      <c r="B9" s="608" t="s">
        <v>256</v>
      </c>
      <c r="C9" s="443" t="s">
        <v>257</v>
      </c>
      <c r="D9" s="444" t="s">
        <v>353</v>
      </c>
      <c r="E9" s="445" t="s">
        <v>273</v>
      </c>
      <c r="F9" s="446">
        <v>7137.55</v>
      </c>
      <c r="G9" s="446">
        <v>12810.01</v>
      </c>
      <c r="H9" s="447" t="s">
        <v>271</v>
      </c>
      <c r="I9" s="480" t="s">
        <v>258</v>
      </c>
      <c r="J9" s="448" t="s">
        <v>354</v>
      </c>
    </row>
    <row customHeight="1" ht="27" r="10" spans="1:10" x14ac:dyDescent="0.2">
      <c r="B10" s="604"/>
      <c r="C10" s="449" t="s">
        <v>355</v>
      </c>
      <c r="D10" s="432" t="s">
        <v>261</v>
      </c>
      <c r="E10" s="450" t="s">
        <v>356</v>
      </c>
      <c r="F10" s="434">
        <v>13880.96</v>
      </c>
      <c r="G10" s="434">
        <v>4744</v>
      </c>
      <c r="H10" s="435" t="s">
        <v>268</v>
      </c>
      <c r="I10" s="433" t="s">
        <v>274</v>
      </c>
      <c r="J10" s="451" t="s">
        <v>357</v>
      </c>
    </row>
    <row customHeight="1" ht="27" r="11" spans="1:10" x14ac:dyDescent="0.2">
      <c r="B11" s="604"/>
      <c r="C11" s="449" t="s">
        <v>259</v>
      </c>
      <c r="D11" s="432" t="s">
        <v>358</v>
      </c>
      <c r="E11" s="450" t="s">
        <v>359</v>
      </c>
      <c r="F11" s="434">
        <v>2024.05</v>
      </c>
      <c r="G11" s="434">
        <v>4681.58</v>
      </c>
      <c r="H11" s="435" t="s">
        <v>269</v>
      </c>
      <c r="I11" s="433" t="s">
        <v>263</v>
      </c>
      <c r="J11" s="451" t="s">
        <v>360</v>
      </c>
    </row>
    <row customHeight="1" ht="27" r="12" spans="1:10" x14ac:dyDescent="0.2">
      <c r="B12" s="604"/>
      <c r="C12" s="449" t="s">
        <v>361</v>
      </c>
      <c r="D12" s="432" t="s">
        <v>262</v>
      </c>
      <c r="E12" s="450" t="s">
        <v>362</v>
      </c>
      <c r="F12" s="434">
        <v>495.57</v>
      </c>
      <c r="G12" s="434">
        <v>2276.4499999999998</v>
      </c>
      <c r="H12" s="435" t="s">
        <v>270</v>
      </c>
      <c r="I12" s="433" t="s">
        <v>303</v>
      </c>
      <c r="J12" s="451" t="s">
        <v>363</v>
      </c>
    </row>
    <row customHeight="1" ht="27" r="13" spans="1:10" x14ac:dyDescent="0.2">
      <c r="B13" s="604"/>
      <c r="C13" s="449" t="s">
        <v>364</v>
      </c>
      <c r="D13" s="432" t="s">
        <v>365</v>
      </c>
      <c r="E13" s="450" t="s">
        <v>366</v>
      </c>
      <c r="F13" s="434">
        <v>1263.44</v>
      </c>
      <c r="G13" s="434">
        <v>2485.39</v>
      </c>
      <c r="H13" s="435" t="s">
        <v>271</v>
      </c>
      <c r="I13" s="433" t="s">
        <v>367</v>
      </c>
      <c r="J13" s="451" t="s">
        <v>368</v>
      </c>
    </row>
    <row customHeight="1" ht="27" r="14" spans="1:10" x14ac:dyDescent="0.2">
      <c r="B14" s="604"/>
      <c r="C14" s="452" t="s">
        <v>260</v>
      </c>
      <c r="D14" s="453" t="s">
        <v>369</v>
      </c>
      <c r="E14" s="454" t="s">
        <v>370</v>
      </c>
      <c r="F14" s="455">
        <v>3400.03</v>
      </c>
      <c r="G14" s="455">
        <v>6789.72</v>
      </c>
      <c r="H14" s="456" t="s">
        <v>371</v>
      </c>
      <c r="I14" s="497" t="s">
        <v>372</v>
      </c>
      <c r="J14" s="457" t="s">
        <v>373</v>
      </c>
    </row>
    <row ht="26.5" r="15" spans="1:10" thickBot="1" x14ac:dyDescent="0.25">
      <c r="B15" s="605"/>
      <c r="C15" s="458" t="s">
        <v>374</v>
      </c>
      <c r="D15" s="438" t="s">
        <v>375</v>
      </c>
      <c r="E15" s="459">
        <v>44621</v>
      </c>
      <c r="F15" s="440">
        <v>1221.45</v>
      </c>
      <c r="G15" s="440">
        <v>4761.01</v>
      </c>
      <c r="H15" s="441" t="s">
        <v>272</v>
      </c>
      <c r="I15" s="439" t="s">
        <v>376</v>
      </c>
      <c r="J15" s="442" t="s">
        <v>377</v>
      </c>
    </row>
  </sheetData>
  <mergeCells count="10">
    <mergeCell ref="B4:B5"/>
    <mergeCell ref="B6:B8"/>
    <mergeCell ref="C4:C5"/>
    <mergeCell ref="B9:B15"/>
    <mergeCell ref="I4:I5"/>
    <mergeCell ref="J4:J5"/>
    <mergeCell ref="D4:D5"/>
    <mergeCell ref="E4:E5"/>
    <mergeCell ref="F4:G4"/>
    <mergeCell ref="H4:H5"/>
  </mergeCells>
  <phoneticPr fontId="11"/>
  <pageMargins bottom="0.98425196850393704" footer="0.51181102362204722" header="0.51181102362204722" left="0.78740157480314965" right="0.78740157480314965" top="0.98425196850393704"/>
  <pageSetup orientation="landscape" paperSize="9" r:id="rId1"/>
  <headerFooter alignWithMargins="0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0">
    <tabColor indexed="13"/>
  </sheetPr>
  <dimension ref="A1:I28"/>
  <sheetViews>
    <sheetView showGridLines="0" workbookViewId="0" zoomScale="90" zoomScaleNormal="90">
      <selection activeCell="B2" sqref="B2"/>
    </sheetView>
  </sheetViews>
  <sheetFormatPr defaultColWidth="9" defaultRowHeight="13" x14ac:dyDescent="0.2"/>
  <cols>
    <col min="1" max="1" style="53" width="9.0" collapsed="false"/>
    <col min="2" max="2" customWidth="true" style="91" width="18.0" collapsed="false"/>
    <col min="3" max="3" bestFit="true" customWidth="true" style="91" width="43.0" collapsed="false"/>
    <col min="4" max="4" customWidth="true" style="91" width="6.90625" collapsed="false"/>
    <col min="5" max="5" customWidth="true" style="91" width="0.90625" collapsed="false"/>
    <col min="6" max="16384" style="91" width="9.0" collapsed="false"/>
  </cols>
  <sheetData>
    <row customFormat="1" ht="16.5" r="1" s="53" spans="1:8" x14ac:dyDescent="0.25">
      <c r="A1" s="53" t="s">
        <v>185</v>
      </c>
      <c r="B1" s="54" t="s">
        <v>1</v>
      </c>
    </row>
    <row ht="16.5" r="2" spans="1:8" x14ac:dyDescent="0.2">
      <c r="A2" s="53" t="s">
        <v>193</v>
      </c>
      <c r="B2" s="89" t="s">
        <v>287</v>
      </c>
      <c r="C2" s="90"/>
      <c r="D2" s="90"/>
      <c r="F2" s="92"/>
      <c r="G2" s="92"/>
      <c r="H2" s="92"/>
    </row>
    <row customHeight="1" ht="14.25" r="3" spans="1:8" x14ac:dyDescent="0.2">
      <c r="B3" s="89"/>
      <c r="C3" s="93"/>
      <c r="D3" s="94" t="s">
        <v>330</v>
      </c>
      <c r="G3" s="95"/>
      <c r="H3" s="95"/>
    </row>
    <row r="4" spans="1:8" x14ac:dyDescent="0.2">
      <c r="B4" s="609" t="s">
        <v>248</v>
      </c>
      <c r="C4" s="610"/>
      <c r="D4" s="96">
        <v>67</v>
      </c>
    </row>
    <row customHeight="1" ht="13.5" r="5" spans="1:8" x14ac:dyDescent="0.2">
      <c r="B5" s="97"/>
      <c r="C5" s="98" t="s">
        <v>90</v>
      </c>
      <c r="D5" s="99">
        <v>64</v>
      </c>
    </row>
    <row r="6" spans="1:8" x14ac:dyDescent="0.2">
      <c r="B6" s="100"/>
      <c r="C6" s="101" t="s">
        <v>92</v>
      </c>
      <c r="D6" s="460">
        <v>4</v>
      </c>
    </row>
    <row r="7" spans="1:8" x14ac:dyDescent="0.2">
      <c r="B7" s="100"/>
      <c r="C7" s="96" t="s">
        <v>93</v>
      </c>
      <c r="D7" s="96">
        <v>30</v>
      </c>
    </row>
    <row r="8" spans="1:8" x14ac:dyDescent="0.2">
      <c r="B8" s="100"/>
      <c r="C8" s="96" t="s">
        <v>134</v>
      </c>
      <c r="D8" s="461">
        <v>5</v>
      </c>
    </row>
    <row r="9" spans="1:8" x14ac:dyDescent="0.2">
      <c r="B9" s="100" t="s">
        <v>2</v>
      </c>
      <c r="C9" s="96" t="s">
        <v>95</v>
      </c>
      <c r="D9" s="461">
        <v>22</v>
      </c>
    </row>
    <row r="10" spans="1:8" x14ac:dyDescent="0.2">
      <c r="B10" s="102" t="s">
        <v>165</v>
      </c>
      <c r="C10" s="103" t="s">
        <v>3</v>
      </c>
      <c r="D10" s="104">
        <v>35</v>
      </c>
    </row>
    <row r="11" spans="1:8" x14ac:dyDescent="0.2">
      <c r="B11" s="100"/>
      <c r="C11" s="96" t="s">
        <v>4</v>
      </c>
      <c r="D11" s="461">
        <v>0</v>
      </c>
    </row>
    <row r="12" spans="1:8" x14ac:dyDescent="0.2">
      <c r="B12" s="100"/>
      <c r="C12" s="96" t="s">
        <v>5</v>
      </c>
      <c r="D12" s="461">
        <v>7</v>
      </c>
    </row>
    <row r="13" spans="1:8" x14ac:dyDescent="0.2">
      <c r="B13" s="100"/>
      <c r="C13" s="96" t="s">
        <v>96</v>
      </c>
      <c r="D13" s="461">
        <v>10</v>
      </c>
    </row>
    <row r="14" spans="1:8" x14ac:dyDescent="0.2">
      <c r="B14" s="100"/>
      <c r="C14" s="96" t="s">
        <v>97</v>
      </c>
      <c r="D14" s="461">
        <v>4</v>
      </c>
    </row>
    <row r="15" spans="1:8" x14ac:dyDescent="0.2">
      <c r="B15" s="100"/>
      <c r="C15" s="99" t="s">
        <v>6</v>
      </c>
      <c r="D15" s="105">
        <v>10</v>
      </c>
    </row>
    <row r="16" spans="1:8" x14ac:dyDescent="0.2">
      <c r="B16" s="97"/>
      <c r="C16" s="96" t="s">
        <v>318</v>
      </c>
      <c r="D16" s="461">
        <v>10</v>
      </c>
    </row>
    <row r="17" spans="1:4" x14ac:dyDescent="0.2">
      <c r="B17" s="100" t="s">
        <v>7</v>
      </c>
      <c r="C17" s="96" t="s">
        <v>103</v>
      </c>
      <c r="D17" s="103">
        <v>4</v>
      </c>
    </row>
    <row r="18" spans="1:4" x14ac:dyDescent="0.2">
      <c r="A18" s="57"/>
      <c r="B18" s="100"/>
      <c r="C18" s="105" t="s">
        <v>8</v>
      </c>
      <c r="D18" s="460">
        <v>0</v>
      </c>
    </row>
    <row r="19" spans="1:4" x14ac:dyDescent="0.2">
      <c r="A19" s="57"/>
      <c r="B19" s="106"/>
      <c r="C19" s="96" t="s">
        <v>284</v>
      </c>
      <c r="D19" s="96">
        <v>0</v>
      </c>
    </row>
    <row r="20" spans="1:4" x14ac:dyDescent="0.2">
      <c r="A20" s="57"/>
      <c r="B20" s="100"/>
      <c r="C20" s="96" t="s">
        <v>180</v>
      </c>
      <c r="D20" s="461">
        <v>1</v>
      </c>
    </row>
    <row r="21" spans="1:4" x14ac:dyDescent="0.2">
      <c r="A21" s="57"/>
      <c r="B21" s="100"/>
      <c r="C21" s="96" t="s">
        <v>9</v>
      </c>
      <c r="D21" s="461">
        <v>0</v>
      </c>
    </row>
    <row r="22" spans="1:4" x14ac:dyDescent="0.2">
      <c r="A22" s="57"/>
      <c r="B22" s="100"/>
      <c r="C22" s="96" t="s">
        <v>211</v>
      </c>
      <c r="D22" s="461">
        <v>45</v>
      </c>
    </row>
    <row customHeight="1" ht="12.75" r="23" spans="1:4" x14ac:dyDescent="0.2">
      <c r="A23" s="57"/>
      <c r="B23" s="100" t="s">
        <v>10</v>
      </c>
      <c r="C23" s="96" t="s">
        <v>11</v>
      </c>
      <c r="D23" s="461">
        <v>7</v>
      </c>
    </row>
    <row r="24" spans="1:4" x14ac:dyDescent="0.2">
      <c r="A24" s="57"/>
      <c r="B24" s="102" t="s">
        <v>165</v>
      </c>
      <c r="C24" s="96" t="s">
        <v>12</v>
      </c>
      <c r="D24" s="461">
        <v>7</v>
      </c>
    </row>
    <row r="25" spans="1:4" x14ac:dyDescent="0.2">
      <c r="A25" s="57"/>
      <c r="B25" s="102"/>
      <c r="C25" s="104" t="s">
        <v>194</v>
      </c>
      <c r="D25" s="104">
        <v>16</v>
      </c>
    </row>
    <row r="26" spans="1:4" x14ac:dyDescent="0.2">
      <c r="A26" s="57"/>
      <c r="B26" s="102"/>
      <c r="C26" s="104" t="s">
        <v>195</v>
      </c>
      <c r="D26" s="104">
        <v>1</v>
      </c>
    </row>
    <row r="27" spans="1:4" x14ac:dyDescent="0.2">
      <c r="A27" s="57"/>
      <c r="B27" s="102"/>
      <c r="C27" s="104" t="s">
        <v>212</v>
      </c>
      <c r="D27" s="104">
        <v>2</v>
      </c>
    </row>
    <row r="28" spans="1:4" x14ac:dyDescent="0.2">
      <c r="B28" s="106"/>
      <c r="C28" s="104" t="s">
        <v>283</v>
      </c>
      <c r="D28" s="104">
        <v>0</v>
      </c>
    </row>
  </sheetData>
  <mergeCells count="1">
    <mergeCell ref="B4:C4"/>
  </mergeCells>
  <phoneticPr fontId="11"/>
  <pageMargins bottom="1" footer="0.51200000000000001" header="0.51200000000000001" left="0.75" right="0.75" top="1"/>
  <pageSetup orientation="landscape" paperSize="9" r:id="rId1"/>
  <headerFooter alignWithMargins="0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1">
    <tabColor indexed="13"/>
  </sheetPr>
  <dimension ref="A1:H10"/>
  <sheetViews>
    <sheetView showGridLines="0" workbookViewId="0">
      <selection activeCell="B2" sqref="B2"/>
    </sheetView>
  </sheetViews>
  <sheetFormatPr defaultColWidth="9" defaultRowHeight="13" x14ac:dyDescent="0.2"/>
  <cols>
    <col min="1" max="1" style="53" width="9.0" collapsed="false"/>
    <col min="2" max="2" customWidth="true" style="110" width="15.453125" collapsed="false"/>
    <col min="3" max="5" style="138" width="9.0" collapsed="false"/>
    <col min="6" max="6" style="110" width="9.0" collapsed="false"/>
    <col min="7" max="7" style="111" width="9.0" collapsed="false"/>
    <col min="8" max="8" customWidth="true" style="110" width="0.90625" collapsed="false"/>
    <col min="9" max="16384" style="110" width="9.0" collapsed="false"/>
  </cols>
  <sheetData>
    <row customFormat="1" ht="16.5" r="1" s="53" spans="1:7" x14ac:dyDescent="0.25">
      <c r="A1" s="53" t="s">
        <v>185</v>
      </c>
      <c r="B1" s="54" t="s">
        <v>1</v>
      </c>
      <c r="G1" s="1"/>
    </row>
    <row ht="16.5" r="2" spans="1:7" x14ac:dyDescent="0.2">
      <c r="A2" s="53" t="s">
        <v>193</v>
      </c>
      <c r="B2" s="89" t="s">
        <v>241</v>
      </c>
      <c r="C2" s="107"/>
      <c r="D2" s="108"/>
      <c r="E2" s="109"/>
    </row>
    <row ht="14.5" r="3" spans="1:7" thickBot="1" x14ac:dyDescent="0.25">
      <c r="B3" s="112"/>
      <c r="C3" s="107"/>
      <c r="D3" s="108"/>
      <c r="E3" s="109"/>
      <c r="F3" s="109"/>
      <c r="G3" s="113" t="s">
        <v>86</v>
      </c>
    </row>
    <row ht="13.5" r="4" spans="1:7" thickBot="1" x14ac:dyDescent="0.25">
      <c r="B4" s="114"/>
      <c r="C4" s="115" t="s">
        <v>291</v>
      </c>
      <c r="D4" s="116" t="s">
        <v>292</v>
      </c>
      <c r="E4" s="117" t="s">
        <v>313</v>
      </c>
      <c r="F4" s="117" t="s">
        <v>312</v>
      </c>
      <c r="G4" s="462" t="s">
        <v>331</v>
      </c>
    </row>
    <row ht="13.5" r="5" spans="1:7" thickTop="1" x14ac:dyDescent="0.2">
      <c r="B5" s="118" t="s">
        <v>87</v>
      </c>
      <c r="C5" s="119">
        <v>61449</v>
      </c>
      <c r="D5" s="120">
        <v>61783</v>
      </c>
      <c r="E5" s="121">
        <v>61879</v>
      </c>
      <c r="F5" s="121">
        <v>61773</v>
      </c>
      <c r="G5" s="463">
        <v>61435</v>
      </c>
    </row>
    <row ht="13.5" r="6" spans="1:7" thickBot="1" x14ac:dyDescent="0.25">
      <c r="B6" s="122" t="s">
        <v>88</v>
      </c>
      <c r="C6" s="123">
        <v>88394</v>
      </c>
      <c r="D6" s="124">
        <v>89744</v>
      </c>
      <c r="E6" s="125">
        <v>91000</v>
      </c>
      <c r="F6" s="125">
        <v>91918</v>
      </c>
      <c r="G6" s="464">
        <v>92857</v>
      </c>
    </row>
    <row ht="14" r="7" spans="1:7" thickBot="1" thickTop="1" x14ac:dyDescent="0.25">
      <c r="B7" s="126" t="s">
        <v>80</v>
      </c>
      <c r="C7" s="127">
        <f>SUM(C5:C6)</f>
        <v>149843</v>
      </c>
      <c r="D7" s="128">
        <f>SUM(D5:D6)</f>
        <v>151527</v>
      </c>
      <c r="E7" s="129">
        <f>SUM(E5:E6)</f>
        <v>152879</v>
      </c>
      <c r="F7" s="127">
        <f>SUM(F5:F6)</f>
        <v>153691</v>
      </c>
      <c r="G7" s="465">
        <f>SUM(G5:G6)</f>
        <v>154292</v>
      </c>
    </row>
    <row r="8" spans="1:7" x14ac:dyDescent="0.2">
      <c r="B8" s="130"/>
      <c r="C8" s="131"/>
      <c r="D8" s="132"/>
      <c r="E8" s="133"/>
      <c r="F8" s="134"/>
      <c r="G8" s="135"/>
    </row>
    <row r="9" spans="1:7" x14ac:dyDescent="0.2">
      <c r="B9" s="57"/>
      <c r="C9" s="57"/>
      <c r="D9" s="57"/>
      <c r="E9" s="57"/>
      <c r="F9" s="57"/>
      <c r="G9" s="136"/>
    </row>
    <row r="10" spans="1:7" x14ac:dyDescent="0.2">
      <c r="C10" s="137"/>
      <c r="D10" s="137"/>
    </row>
  </sheetData>
  <phoneticPr fontId="11"/>
  <pageMargins bottom="1" footer="0.51200000000000001" header="0.51200000000000001" left="0.75" right="0.75" top="1"/>
  <pageSetup orientation="landscape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baseType="lpstr" size="13">
      <vt:lpstr>8-3-（１）年齢階級別人口の推移</vt:lpstr>
      <vt:lpstr>8-3-（２）高齢者福祉センター</vt:lpstr>
      <vt:lpstr>8-3-（３）元気高齢者施設</vt:lpstr>
      <vt:lpstr>8-3-（４）作業所</vt:lpstr>
      <vt:lpstr>8-3-（５）シルバー人材センター</vt:lpstr>
      <vt:lpstr>8-3-（６）各種高齢者関係統計</vt:lpstr>
      <vt:lpstr>8-3-（７）特別養護老人ホーム</vt:lpstr>
      <vt:lpstr>8-3-（８）介護保険区内指定事業者数</vt:lpstr>
      <vt:lpstr>8-3-（９）介護保険被保険者数</vt:lpstr>
      <vt:lpstr>8-3-（１０）介護保険料（純収入額）</vt:lpstr>
      <vt:lpstr>8-3-（１１）介護保険認定状況</vt:lpstr>
      <vt:lpstr>8-3-（１２）介護保険給付実績</vt:lpstr>
      <vt:lpstr>'8-3-（７）特別養護老人ホーム'!Print_Area</vt:lpstr>
    </vt:vector>
  </TitlesOfParts>
  <Company/>
  <LinksUpToDate>false</LinksUpToDate>
  <SharedDoc>false</SharedDoc>
  <HyperlinksChanged>false</HyperlinksChanged>
  <AppVersion>16.0300</AppVersion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