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加算\"/>
    </mc:Choice>
  </mc:AlternateContent>
  <bookViews>
    <workbookView xWindow="0" yWindow="0" windowWidth="19200" windowHeight="7560" tabRatio="927"/>
  </bookViews>
  <sheets>
    <sheet name="別紙７－２"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<sst xmlns="http://schemas.openxmlformats.org/spreadsheetml/2006/main" count="316" uniqueCount="162">
  <si>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</si>
  <si>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</si>
  <si>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</si>
  <si>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</si>
  <si>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</si>
  <si>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</si>
  <si>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</si>
  <si>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</si>
  <si>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</si>
  <si>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</si>
  <si>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</si>
  <si>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</si>
  <si>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</si>
  <si>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</si>
  <si>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</si>
  <si>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</si>
  <si>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</si>
  <si>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</si>
  <si>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</si>
  <si>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</si>
  <si>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</si>
  <si>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</si>
  <si>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</si>
  <si>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</si>
  <si>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</si>
  <si>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</si>
  <si>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</si>
  <si>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</si>
  <si>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</si>
  <si>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</si>
  <si>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</si>
  <si>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</si>
  <si>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</si>
  <si>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</si>
  <si>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</si>
  <si>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</si>
  <si>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</si>
  <si>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</si>
  <si>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</si>
  <si>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</si>
  <si>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</si>
  <si>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</si>
  <si>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</si>
  <si>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</si>
  <si>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</si>
  <si>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</si>
  <si>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</si>
  <si>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</si>
  <si>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</si>
  <si>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</si>
  <si>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</si>
  <si>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</si>
  <si>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</si>
  <si>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</si>
  <si>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</si>
  <si>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</si>
  <si>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</si>
  <si>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</si>
  <si>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</si>
  <si>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</si>
  <si>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</si>
  <si>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</si>
  <si>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</si>
  <si>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</si>
  <si>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</si>
  <si>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</si>
  <si>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</si>
  <si>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</si>
  <si>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</si>
  <si>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</si>
  <si>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</si>
  <si>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</si>
  <si>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</si>
  <si>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</si>
  <si>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</si>
  <si>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</si>
  <si>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</si>
  <si>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</si>
  <si>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2"/>
  </si>
  <si>
    <t>事業所番号</t>
    <rPh sb="0" eb="3">
      <t>ジギョウショ</t>
    </rPh>
    <rPh sb="3" eb="5">
      <t>バンゴウ</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</si>
  <si>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</si>
  <si>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</si>
  <si>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</si>
  <si>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</si>
  <si>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</si>
  <si>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</si>
  <si>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</si>
  <si>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</si>
  <si>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</si>
  <si>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</si>
  <si>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</si>
  <si>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</si>
  <si>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</si>
  <si>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人</t>
    <rPh sb="0" eb="1">
      <t>ニン</t>
    </rPh>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</si>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</sst>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3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2" xfId="47" applyBorder="1">
      <alignment vertical="center"/>
    </xf>
    <xf numFmtId="0" fontId="13" fillId="0" borderId="2" xfId="47" applyBorder="1" applyAlignment="1">
      <alignment horizontal="center" vertical="center"/>
    </xf>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0" xfId="47" applyFill="1" applyAlignment="1">
      <alignment horizontal="center" vertical="center" shrinkToFit="1"/>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7"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9" fontId="13" fillId="33" borderId="7" xfId="47" applyNumberFormat="1" applyFill="1" applyBorder="1" applyAlignment="1">
      <alignment horizontal="center" vertical="center"/>
    </xf>
    <xf numFmtId="180" fontId="28" fillId="33" borderId="0" xfId="28" applyNumberFormat="1" applyFont="1" applyFill="1" applyBorder="1" applyAlignment="1">
      <alignment horizontal="center" vertical="center"/>
    </xf>
    <xf numFmtId="0" fontId="29" fillId="33" borderId="29" xfId="47" applyFont="1" applyFill="1" applyBorder="1" applyAlignment="1">
      <alignment vertical="center" wrapText="1"/>
    </xf>
    <xf numFmtId="0" fontId="29" fillId="33" borderId="30" xfId="47" applyFont="1" applyFill="1" applyBorder="1" applyAlignment="1">
      <alignment vertical="center" wrapText="1"/>
    </xf>
    <xf numFmtId="0" fontId="29" fillId="33" borderId="31" xfId="47" applyFont="1" applyFill="1" applyBorder="1" applyAlignment="1">
      <alignment vertical="center" wrapText="1"/>
    </xf>
    <xf numFmtId="177"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177" fontId="13" fillId="0" borderId="28" xfId="47" applyNumberFormat="1" applyBorder="1" applyAlignment="1">
      <alignment horizontal="center" vertical="center"/>
    </xf>
    <xf numFmtId="0" fontId="13" fillId="33" borderId="0" xfId="47" applyFill="1" applyAlignment="1">
      <alignment horizontal="left" vertical="center"/>
    </xf>
    <xf numFmtId="0" fontId="13" fillId="33" borderId="32" xfId="47" applyFill="1"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3" borderId="4" xfId="47" applyFill="1" applyBorder="1">
      <alignment vertical="center"/>
    </xf>
    <xf numFmtId="38" fontId="6" fillId="33" borderId="5" xfId="36" applyFont="1" applyFill="1" applyBorder="1">
      <alignment vertical="center"/>
    </xf>
    <xf numFmtId="0" fontId="13" fillId="33" borderId="5" xfId="47" applyFill="1" applyBorder="1">
      <alignment vertical="center"/>
    </xf>
    <xf numFmtId="0" fontId="13" fillId="33" borderId="17" xfId="47" applyFill="1" applyBorder="1">
      <alignment vertical="center"/>
    </xf>
    <xf numFmtId="0" fontId="13" fillId="33" borderId="16" xfId="47" applyFill="1" applyBorder="1">
      <alignment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3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xf>
    <xf numFmtId="0" fontId="13" fillId="33" borderId="2" xfId="47" applyFill="1" applyBorder="1" applyAlignment="1">
      <alignment horizontal="center" vertical="center"/>
    </xf>
    <xf numFmtId="0" fontId="13" fillId="34" borderId="2" xfId="47" applyFill="1" applyBorder="1" applyAlignment="1">
      <alignment horizontal="center" vertical="center" shrinkToFit="1"/>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1"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178"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9" fontId="28" fillId="33" borderId="3" xfId="47" applyNumberFormat="1" applyFont="1" applyFill="1" applyBorder="1" applyAlignment="1">
      <alignment horizontal="center" vertical="center"/>
    </xf>
    <xf numFmtId="179" fontId="28" fillId="33" borderId="4" xfId="47" applyNumberFormat="1" applyFont="1" applyFill="1" applyBorder="1" applyAlignment="1">
      <alignment horizontal="center" vertical="center"/>
    </xf>
    <xf numFmtId="179" fontId="28" fillId="33" borderId="1" xfId="47" applyNumberFormat="1" applyFont="1" applyFill="1" applyBorder="1" applyAlignment="1">
      <alignment horizontal="center" vertical="center"/>
    </xf>
    <xf numFmtId="179" fontId="28" fillId="33" borderId="16" xfId="47" applyNumberFormat="1" applyFont="1" applyFill="1" applyBorder="1" applyAlignment="1">
      <alignment horizontal="center" vertical="center"/>
    </xf>
    <xf numFmtId="179" fontId="28" fillId="33" borderId="5" xfId="47" applyNumberFormat="1" applyFont="1" applyFill="1" applyBorder="1" applyAlignment="1">
      <alignment horizontal="center" vertical="center"/>
    </xf>
    <xf numFmtId="179" fontId="28" fillId="33" borderId="15" xfId="47" applyNumberFormat="1" applyFont="1" applyFill="1" applyBorder="1" applyAlignment="1">
      <alignment horizontal="center" vertical="center"/>
    </xf>
    <xf numFmtId="0" fontId="13" fillId="0" borderId="25" xfId="47" applyBorder="1" applyAlignment="1">
      <alignment horizontal="center" vertical="center"/>
    </xf>
    <xf numFmtId="0" fontId="13" fillId="0" borderId="28" xfId="47" applyBorder="1" applyAlignment="1">
      <alignment horizontal="center" vertical="center"/>
    </xf>
    <xf numFmtId="0" fontId="13" fillId="0" borderId="32" xfId="47" applyBorder="1" applyAlignment="1">
      <alignment horizontal="center" vertical="center"/>
    </xf>
    <xf numFmtId="179" fontId="28" fillId="33" borderId="6" xfId="47" applyNumberFormat="1" applyFont="1" applyFill="1" applyBorder="1" applyAlignment="1">
      <alignment horizontal="center" vertical="center"/>
    </xf>
    <xf numFmtId="179" fontId="28" fillId="33" borderId="7" xfId="47" applyNumberFormat="1" applyFont="1" applyFill="1" applyBorder="1" applyAlignment="1">
      <alignment horizontal="center" vertical="center"/>
    </xf>
    <xf numFmtId="179"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80" fontId="28" fillId="35" borderId="3" xfId="28" applyNumberFormat="1" applyFont="1" applyFill="1" applyBorder="1" applyAlignment="1">
      <alignment horizontal="center" vertical="center"/>
    </xf>
    <xf numFmtId="180" fontId="28" fillId="35" borderId="4" xfId="28" applyNumberFormat="1" applyFont="1" applyFill="1" applyBorder="1" applyAlignment="1">
      <alignment horizontal="center" vertical="center"/>
    </xf>
    <xf numFmtId="180" fontId="28" fillId="35" borderId="1" xfId="28" applyNumberFormat="1" applyFont="1" applyFill="1" applyBorder="1" applyAlignment="1">
      <alignment horizontal="center" vertical="center"/>
    </xf>
    <xf numFmtId="180" fontId="28" fillId="35" borderId="16" xfId="28" applyNumberFormat="1" applyFont="1" applyFill="1" applyBorder="1" applyAlignment="1">
      <alignment horizontal="center" vertical="center"/>
    </xf>
    <xf numFmtId="180" fontId="28" fillId="35" borderId="5" xfId="28" applyNumberFormat="1" applyFont="1" applyFill="1" applyBorder="1" applyAlignment="1">
      <alignment horizontal="center" vertical="center"/>
    </xf>
    <xf numFmtId="180"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0" fontId="13" fillId="33" borderId="0" xfId="47" applyFill="1" applyAlignment="1">
      <alignment horizontal="left" vertical="center"/>
    </xf>
    <xf numFmtId="0" fontId="13" fillId="33" borderId="0" xfId="47" applyFill="1" applyAlignment="1">
      <alignment horizontal="left" vertic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3" xfId="0" applyFont="1" applyBorder="1" applyAlignment="1">
      <alignment horizontal="left" vertical="top"/>
    </xf>
    <xf numFmtId="0" fontId="0" fillId="0" borderId="33" xfId="0"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B1" sqref="B1"/>
    </sheetView>
  </sheetViews>
  <sheetFormatPr defaultColWidth="9" defaultRowHeight="13" x14ac:dyDescent="0.2"/>
  <cols>
    <col min="1" max="1" width="1.6328125" style="87" customWidth="1"/>
    <col min="2" max="2" width="9.6328125" style="87" customWidth="1"/>
    <col min="3" max="3" width="8.6328125" style="87" customWidth="1"/>
    <col min="4" max="4" width="5.6328125" style="87" customWidth="1"/>
    <col min="5" max="6" width="15.6328125" style="87" customWidth="1"/>
    <col min="7" max="7" width="5.6328125" style="87" customWidth="1"/>
    <col min="8" max="8" width="16.6328125" style="87" customWidth="1"/>
    <col min="9" max="9" width="5.6328125" style="87" customWidth="1"/>
    <col min="10" max="10" width="15.6328125" style="87" customWidth="1"/>
    <col min="11" max="11" width="5.6328125" style="87" customWidth="1"/>
    <col min="12" max="12" width="3.08984375" style="87" customWidth="1"/>
    <col min="13" max="18" width="4.6328125" style="87" customWidth="1"/>
    <col min="19" max="19" width="1.6328125" style="87" customWidth="1"/>
    <col min="20" max="21" width="9" style="87"/>
    <col min="22" max="22" width="18.453125" style="87" bestFit="1" customWidth="1"/>
    <col min="23" max="23" width="29.90625" style="87" bestFit="1" customWidth="1"/>
    <col min="24" max="24" width="30.36328125" style="87" bestFit="1" customWidth="1"/>
    <col min="25" max="16384" width="9" style="87"/>
  </cols>
  <sheetData>
    <row r="1" spans="2:24" x14ac:dyDescent="0.2">
      <c r="B1" s="87" t="s">
        <v>110</v>
      </c>
      <c r="K1" s="88" t="s">
        <v>8</v>
      </c>
      <c r="L1" s="211"/>
      <c r="M1" s="211"/>
      <c r="N1" s="89" t="s">
        <v>9</v>
      </c>
      <c r="O1" s="114"/>
      <c r="P1" s="89" t="s">
        <v>10</v>
      </c>
      <c r="Q1" s="114"/>
      <c r="R1" s="89" t="s">
        <v>78</v>
      </c>
    </row>
    <row r="2" spans="2:24" ht="19" x14ac:dyDescent="0.2">
      <c r="B2" s="212" t="s">
        <v>111</v>
      </c>
      <c r="C2" s="212"/>
      <c r="D2" s="212"/>
      <c r="E2" s="212"/>
      <c r="F2" s="212"/>
      <c r="G2" s="212"/>
      <c r="H2" s="212"/>
      <c r="I2" s="212"/>
      <c r="J2" s="212"/>
      <c r="K2" s="212"/>
      <c r="L2" s="212"/>
      <c r="M2" s="212"/>
      <c r="N2" s="212"/>
      <c r="O2" s="212"/>
      <c r="P2" s="212"/>
      <c r="Q2" s="212"/>
      <c r="R2" s="212"/>
    </row>
    <row r="3" spans="2:24" ht="7.5" customHeight="1" x14ac:dyDescent="0.2">
      <c r="B3" s="115"/>
      <c r="C3" s="115"/>
      <c r="D3" s="115"/>
      <c r="E3" s="115"/>
      <c r="F3" s="115"/>
      <c r="G3" s="115"/>
      <c r="H3" s="115"/>
      <c r="I3" s="115"/>
      <c r="J3" s="115"/>
      <c r="K3" s="115"/>
      <c r="L3" s="115"/>
      <c r="M3" s="115"/>
      <c r="N3" s="115"/>
      <c r="O3" s="115"/>
      <c r="P3" s="115"/>
      <c r="Q3" s="115"/>
      <c r="R3" s="115"/>
    </row>
    <row r="4" spans="2:24" ht="25" customHeight="1" x14ac:dyDescent="0.2">
      <c r="I4" s="88" t="s">
        <v>94</v>
      </c>
      <c r="J4" s="213"/>
      <c r="K4" s="213"/>
      <c r="L4" s="213"/>
      <c r="M4" s="213"/>
      <c r="N4" s="213"/>
      <c r="O4" s="213"/>
      <c r="P4" s="213"/>
      <c r="Q4" s="213"/>
      <c r="R4" s="213"/>
    </row>
    <row r="5" spans="2:24" ht="25" customHeight="1" x14ac:dyDescent="0.2">
      <c r="I5" s="88" t="s">
        <v>79</v>
      </c>
      <c r="J5" s="214"/>
      <c r="K5" s="214"/>
      <c r="L5" s="214"/>
      <c r="M5" s="214"/>
      <c r="N5" s="214"/>
      <c r="O5" s="214"/>
      <c r="P5" s="214"/>
      <c r="Q5" s="214"/>
      <c r="R5" s="214"/>
    </row>
    <row r="6" spans="2:24" ht="25" customHeight="1" x14ac:dyDescent="0.2">
      <c r="I6" s="88" t="s">
        <v>112</v>
      </c>
      <c r="J6" s="214"/>
      <c r="K6" s="214"/>
      <c r="L6" s="214"/>
      <c r="M6" s="214"/>
      <c r="N6" s="214"/>
      <c r="O6" s="214"/>
      <c r="P6" s="214"/>
      <c r="Q6" s="214"/>
      <c r="R6" s="214"/>
    </row>
    <row r="7" spans="2:24" ht="9" customHeight="1" x14ac:dyDescent="0.2">
      <c r="I7" s="88"/>
      <c r="J7" s="90"/>
      <c r="K7" s="90"/>
      <c r="L7" s="90"/>
      <c r="M7" s="90"/>
      <c r="N7" s="90"/>
      <c r="O7" s="90"/>
      <c r="P7" s="90"/>
      <c r="Q7" s="90"/>
      <c r="R7" s="90"/>
    </row>
    <row r="8" spans="2:24" x14ac:dyDescent="0.2">
      <c r="B8" s="215" t="s">
        <v>113</v>
      </c>
      <c r="C8" s="215"/>
      <c r="D8" s="215"/>
      <c r="E8" s="91"/>
      <c r="F8" s="216" t="s">
        <v>114</v>
      </c>
      <c r="G8" s="216"/>
      <c r="H8" s="216"/>
      <c r="I8" s="216"/>
    </row>
    <row r="9" spans="2:24" hidden="1" x14ac:dyDescent="0.2">
      <c r="E9" s="91"/>
      <c r="F9" s="217" t="s">
        <v>80</v>
      </c>
      <c r="G9" s="217"/>
      <c r="H9" s="217"/>
      <c r="I9" s="217"/>
    </row>
    <row r="10" spans="2:24" ht="9" customHeight="1" x14ac:dyDescent="0.2"/>
    <row r="11" spans="2:24" x14ac:dyDescent="0.2">
      <c r="B11" s="92" t="s">
        <v>115</v>
      </c>
      <c r="F11" s="218" t="s">
        <v>81</v>
      </c>
      <c r="G11" s="218"/>
      <c r="H11" s="218"/>
      <c r="I11" s="218"/>
      <c r="J11" s="88" t="s">
        <v>116</v>
      </c>
      <c r="K11" s="116"/>
    </row>
    <row r="12" spans="2:24" ht="9" customHeight="1" x14ac:dyDescent="0.2"/>
    <row r="13" spans="2:24" x14ac:dyDescent="0.2">
      <c r="B13" s="92" t="s">
        <v>117</v>
      </c>
    </row>
    <row r="14" spans="2:24" x14ac:dyDescent="0.2">
      <c r="B14" s="114" t="s">
        <v>0</v>
      </c>
      <c r="C14" s="219" t="s">
        <v>118</v>
      </c>
      <c r="D14" s="219"/>
      <c r="E14" s="219"/>
      <c r="F14" s="219"/>
      <c r="G14" s="219"/>
      <c r="H14" s="219"/>
      <c r="I14" s="219"/>
      <c r="J14" s="219"/>
      <c r="K14" s="219"/>
      <c r="M14" s="220" t="s">
        <v>119</v>
      </c>
      <c r="N14" s="221"/>
      <c r="O14" s="221"/>
      <c r="P14" s="221"/>
      <c r="Q14" s="221"/>
      <c r="R14" s="222"/>
    </row>
    <row r="15" spans="2:24" ht="80.150000000000006" customHeight="1" x14ac:dyDescent="0.2">
      <c r="B15" s="93"/>
      <c r="C15" s="223" t="s">
        <v>120</v>
      </c>
      <c r="D15" s="223"/>
      <c r="E15" s="93"/>
      <c r="F15" s="224" t="s">
        <v>121</v>
      </c>
      <c r="G15" s="224"/>
      <c r="H15" s="225" t="s">
        <v>122</v>
      </c>
      <c r="I15" s="225"/>
      <c r="J15" s="223" t="s">
        <v>123</v>
      </c>
      <c r="K15" s="223"/>
      <c r="M15" s="226" t="str">
        <f>F8</f>
        <v>介護福祉士</v>
      </c>
      <c r="N15" s="227"/>
      <c r="O15" s="228"/>
      <c r="P15" s="226" t="str">
        <f>F9</f>
        <v>介護職員</v>
      </c>
      <c r="Q15" s="227"/>
      <c r="R15" s="228"/>
    </row>
    <row r="16" spans="2:24" ht="26.15" customHeight="1" x14ac:dyDescent="0.2">
      <c r="B16" s="111" t="s">
        <v>82</v>
      </c>
      <c r="C16" s="229"/>
      <c r="D16" s="230" t="s">
        <v>96</v>
      </c>
      <c r="E16" s="95" t="str">
        <f>$F$8</f>
        <v>介護福祉士</v>
      </c>
      <c r="F16" s="96"/>
      <c r="G16" s="97" t="s">
        <v>93</v>
      </c>
      <c r="H16" s="96"/>
      <c r="I16" s="97" t="s">
        <v>96</v>
      </c>
      <c r="J16" s="96"/>
      <c r="K16" s="97" t="s">
        <v>96</v>
      </c>
      <c r="M16" s="232" t="str">
        <f>IF(C16="","",F16+ROUNDDOWN((H16+J16)/C16,1))</f>
        <v/>
      </c>
      <c r="N16" s="233"/>
      <c r="O16" s="234"/>
      <c r="P16" s="232" t="str">
        <f>IF(C16="","",F17+ROUNDDOWN((H17+J17)/C16,1))</f>
        <v/>
      </c>
      <c r="Q16" s="233"/>
      <c r="R16" s="234"/>
      <c r="V16" s="85"/>
      <c r="W16" s="86" t="s">
        <v>124</v>
      </c>
      <c r="X16" s="86" t="s">
        <v>125</v>
      </c>
    </row>
    <row r="17" spans="2:24" ht="26.15" customHeight="1" x14ac:dyDescent="0.2">
      <c r="B17" s="113" t="s">
        <v>126</v>
      </c>
      <c r="C17" s="229"/>
      <c r="D17" s="231"/>
      <c r="E17" s="98" t="str">
        <f>$F$9</f>
        <v>介護職員</v>
      </c>
      <c r="F17" s="99"/>
      <c r="G17" s="100" t="s">
        <v>93</v>
      </c>
      <c r="H17" s="99"/>
      <c r="I17" s="100" t="s">
        <v>96</v>
      </c>
      <c r="J17" s="99"/>
      <c r="K17" s="100" t="s">
        <v>96</v>
      </c>
      <c r="M17" s="235"/>
      <c r="N17" s="236"/>
      <c r="O17" s="237"/>
      <c r="P17" s="235"/>
      <c r="Q17" s="236"/>
      <c r="R17" s="237"/>
      <c r="V17" s="238" t="s">
        <v>127</v>
      </c>
      <c r="W17" s="85" t="s">
        <v>114</v>
      </c>
      <c r="X17" s="85" t="s">
        <v>128</v>
      </c>
    </row>
    <row r="18" spans="2:24" ht="26.15" customHeight="1" x14ac:dyDescent="0.2">
      <c r="B18" s="94"/>
      <c r="C18" s="229"/>
      <c r="D18" s="230" t="s">
        <v>96</v>
      </c>
      <c r="E18" s="101" t="str">
        <f>$F$8</f>
        <v>介護福祉士</v>
      </c>
      <c r="F18" s="102"/>
      <c r="G18" s="103" t="s">
        <v>93</v>
      </c>
      <c r="H18" s="96"/>
      <c r="I18" s="103" t="s">
        <v>96</v>
      </c>
      <c r="J18" s="96"/>
      <c r="K18" s="103" t="s">
        <v>96</v>
      </c>
      <c r="M18" s="232" t="str">
        <f>IF(C18="","",F18+ROUNDDOWN((H18+J18)/C18,1))</f>
        <v/>
      </c>
      <c r="N18" s="233"/>
      <c r="O18" s="234"/>
      <c r="P18" s="232" t="str">
        <f>IF(C18="","",F19+ROUNDDOWN((H19+J19)/C18,1))</f>
        <v/>
      </c>
      <c r="Q18" s="233"/>
      <c r="R18" s="234"/>
      <c r="V18" s="239"/>
      <c r="W18" s="85" t="s">
        <v>129</v>
      </c>
      <c r="X18" s="85" t="s">
        <v>130</v>
      </c>
    </row>
    <row r="19" spans="2:24" ht="26.15" customHeight="1" x14ac:dyDescent="0.2">
      <c r="B19" s="113" t="s">
        <v>83</v>
      </c>
      <c r="C19" s="229"/>
      <c r="D19" s="231"/>
      <c r="E19" s="98" t="str">
        <f>$F$9</f>
        <v>介護職員</v>
      </c>
      <c r="F19" s="99"/>
      <c r="G19" s="100" t="s">
        <v>93</v>
      </c>
      <c r="H19" s="99"/>
      <c r="I19" s="100" t="s">
        <v>96</v>
      </c>
      <c r="J19" s="99"/>
      <c r="K19" s="100" t="s">
        <v>96</v>
      </c>
      <c r="M19" s="235"/>
      <c r="N19" s="236"/>
      <c r="O19" s="237"/>
      <c r="P19" s="235"/>
      <c r="Q19" s="236"/>
      <c r="R19" s="237"/>
      <c r="V19" s="239"/>
      <c r="W19" s="85" t="s">
        <v>131</v>
      </c>
      <c r="X19" s="85" t="s">
        <v>132</v>
      </c>
    </row>
    <row r="20" spans="2:24" ht="26.15" customHeight="1" x14ac:dyDescent="0.2">
      <c r="B20" s="94"/>
      <c r="C20" s="229"/>
      <c r="D20" s="230" t="s">
        <v>96</v>
      </c>
      <c r="E20" s="101" t="str">
        <f>$F$8</f>
        <v>介護福祉士</v>
      </c>
      <c r="F20" s="102"/>
      <c r="G20" s="103" t="s">
        <v>93</v>
      </c>
      <c r="H20" s="96"/>
      <c r="I20" s="103" t="s">
        <v>96</v>
      </c>
      <c r="J20" s="96"/>
      <c r="K20" s="103" t="s">
        <v>96</v>
      </c>
      <c r="M20" s="232" t="str">
        <f>IF(C20="","",F20+ROUNDDOWN((H20+J20)/C20,1))</f>
        <v/>
      </c>
      <c r="N20" s="233"/>
      <c r="O20" s="234"/>
      <c r="P20" s="232" t="str">
        <f>IF(C20="","",F21+ROUNDDOWN((H21+J21)/C20,1))</f>
        <v/>
      </c>
      <c r="Q20" s="233"/>
      <c r="R20" s="234"/>
      <c r="V20" s="239"/>
      <c r="W20" s="85" t="s">
        <v>132</v>
      </c>
      <c r="X20" s="85" t="s">
        <v>132</v>
      </c>
    </row>
    <row r="21" spans="2:24" ht="26.15" customHeight="1" x14ac:dyDescent="0.2">
      <c r="B21" s="113" t="s">
        <v>84</v>
      </c>
      <c r="C21" s="229"/>
      <c r="D21" s="231"/>
      <c r="E21" s="98" t="str">
        <f>$F$9</f>
        <v>介護職員</v>
      </c>
      <c r="F21" s="99"/>
      <c r="G21" s="100" t="s">
        <v>93</v>
      </c>
      <c r="H21" s="99"/>
      <c r="I21" s="100" t="s">
        <v>96</v>
      </c>
      <c r="J21" s="99"/>
      <c r="K21" s="100" t="s">
        <v>96</v>
      </c>
      <c r="M21" s="235"/>
      <c r="N21" s="236"/>
      <c r="O21" s="237"/>
      <c r="P21" s="235"/>
      <c r="Q21" s="236"/>
      <c r="R21" s="237"/>
      <c r="V21" s="239"/>
      <c r="W21" s="85" t="s">
        <v>132</v>
      </c>
      <c r="X21" s="85" t="s">
        <v>132</v>
      </c>
    </row>
    <row r="22" spans="2:24" ht="26.15" customHeight="1" x14ac:dyDescent="0.2">
      <c r="B22" s="94"/>
      <c r="C22" s="229"/>
      <c r="D22" s="230" t="s">
        <v>96</v>
      </c>
      <c r="E22" s="101" t="str">
        <f>$F$8</f>
        <v>介護福祉士</v>
      </c>
      <c r="F22" s="102"/>
      <c r="G22" s="103" t="s">
        <v>93</v>
      </c>
      <c r="H22" s="96"/>
      <c r="I22" s="103" t="s">
        <v>96</v>
      </c>
      <c r="J22" s="96"/>
      <c r="K22" s="103" t="s">
        <v>96</v>
      </c>
      <c r="M22" s="232" t="str">
        <f>IF(C22="","",F22+ROUNDDOWN((H22+J22)/C22,1))</f>
        <v/>
      </c>
      <c r="N22" s="233"/>
      <c r="O22" s="234"/>
      <c r="P22" s="232" t="str">
        <f>IF(C22="","",F23+ROUNDDOWN((H23+J23)/C22,1))</f>
        <v/>
      </c>
      <c r="Q22" s="233"/>
      <c r="R22" s="234"/>
      <c r="V22" s="240"/>
      <c r="W22" s="85" t="s">
        <v>132</v>
      </c>
      <c r="X22" s="85" t="s">
        <v>132</v>
      </c>
    </row>
    <row r="23" spans="2:24" ht="26.15" customHeight="1" x14ac:dyDescent="0.2">
      <c r="B23" s="113" t="s">
        <v>85</v>
      </c>
      <c r="C23" s="229"/>
      <c r="D23" s="231"/>
      <c r="E23" s="98" t="str">
        <f>$F$9</f>
        <v>介護職員</v>
      </c>
      <c r="F23" s="99"/>
      <c r="G23" s="100" t="s">
        <v>93</v>
      </c>
      <c r="H23" s="99"/>
      <c r="I23" s="100" t="s">
        <v>96</v>
      </c>
      <c r="J23" s="99"/>
      <c r="K23" s="100" t="s">
        <v>96</v>
      </c>
      <c r="M23" s="235"/>
      <c r="N23" s="236"/>
      <c r="O23" s="237"/>
      <c r="P23" s="235"/>
      <c r="Q23" s="236"/>
      <c r="R23" s="237"/>
    </row>
    <row r="24" spans="2:24" ht="26.15" customHeight="1" x14ac:dyDescent="0.2">
      <c r="B24" s="94"/>
      <c r="C24" s="229"/>
      <c r="D24" s="230" t="s">
        <v>96</v>
      </c>
      <c r="E24" s="101" t="str">
        <f>$F$8</f>
        <v>介護福祉士</v>
      </c>
      <c r="F24" s="102"/>
      <c r="G24" s="103" t="s">
        <v>93</v>
      </c>
      <c r="H24" s="96"/>
      <c r="I24" s="103" t="s">
        <v>96</v>
      </c>
      <c r="J24" s="96"/>
      <c r="K24" s="103" t="s">
        <v>96</v>
      </c>
      <c r="M24" s="232" t="str">
        <f>IF(C24="","",F24+ROUNDDOWN((H24+J24)/C24,1))</f>
        <v/>
      </c>
      <c r="N24" s="233"/>
      <c r="O24" s="234"/>
      <c r="P24" s="232" t="str">
        <f>IF(C24="","",F25+ROUNDDOWN((H25+J25)/C24,1))</f>
        <v/>
      </c>
      <c r="Q24" s="233"/>
      <c r="R24" s="234"/>
    </row>
    <row r="25" spans="2:24" ht="26.15" customHeight="1" x14ac:dyDescent="0.2">
      <c r="B25" s="113" t="s">
        <v>86</v>
      </c>
      <c r="C25" s="229"/>
      <c r="D25" s="231"/>
      <c r="E25" s="98" t="str">
        <f>$F$9</f>
        <v>介護職員</v>
      </c>
      <c r="F25" s="99"/>
      <c r="G25" s="100" t="s">
        <v>93</v>
      </c>
      <c r="H25" s="99"/>
      <c r="I25" s="100" t="s">
        <v>96</v>
      </c>
      <c r="J25" s="99"/>
      <c r="K25" s="100" t="s">
        <v>96</v>
      </c>
      <c r="M25" s="235"/>
      <c r="N25" s="236"/>
      <c r="O25" s="237"/>
      <c r="P25" s="235"/>
      <c r="Q25" s="236"/>
      <c r="R25" s="237"/>
    </row>
    <row r="26" spans="2:24" ht="26.15" customHeight="1" x14ac:dyDescent="0.2">
      <c r="B26" s="94"/>
      <c r="C26" s="229"/>
      <c r="D26" s="230" t="s">
        <v>96</v>
      </c>
      <c r="E26" s="101" t="str">
        <f>$F$8</f>
        <v>介護福祉士</v>
      </c>
      <c r="F26" s="102"/>
      <c r="G26" s="103" t="s">
        <v>93</v>
      </c>
      <c r="H26" s="96"/>
      <c r="I26" s="103" t="s">
        <v>96</v>
      </c>
      <c r="J26" s="96"/>
      <c r="K26" s="103" t="s">
        <v>96</v>
      </c>
      <c r="M26" s="232" t="str">
        <f>IF(C26="","",F26+ROUNDDOWN((H26+J26)/C26,1))</f>
        <v/>
      </c>
      <c r="N26" s="233"/>
      <c r="O26" s="234"/>
      <c r="P26" s="232" t="str">
        <f>IF(C26="","",F27+ROUNDDOWN((H27+J27)/C26,1))</f>
        <v/>
      </c>
      <c r="Q26" s="233"/>
      <c r="R26" s="234"/>
    </row>
    <row r="27" spans="2:24" ht="26.15" customHeight="1" x14ac:dyDescent="0.2">
      <c r="B27" s="113" t="s">
        <v>87</v>
      </c>
      <c r="C27" s="229"/>
      <c r="D27" s="231"/>
      <c r="E27" s="98" t="str">
        <f>$F$9</f>
        <v>介護職員</v>
      </c>
      <c r="F27" s="99"/>
      <c r="G27" s="100" t="s">
        <v>93</v>
      </c>
      <c r="H27" s="99"/>
      <c r="I27" s="100" t="s">
        <v>96</v>
      </c>
      <c r="J27" s="99"/>
      <c r="K27" s="100" t="s">
        <v>96</v>
      </c>
      <c r="M27" s="235"/>
      <c r="N27" s="236"/>
      <c r="O27" s="237"/>
      <c r="P27" s="235"/>
      <c r="Q27" s="236"/>
      <c r="R27" s="237"/>
    </row>
    <row r="28" spans="2:24" ht="26.15" customHeight="1" x14ac:dyDescent="0.2">
      <c r="B28" s="94"/>
      <c r="C28" s="229"/>
      <c r="D28" s="230" t="s">
        <v>96</v>
      </c>
      <c r="E28" s="101" t="str">
        <f>$F$8</f>
        <v>介護福祉士</v>
      </c>
      <c r="F28" s="102"/>
      <c r="G28" s="103" t="s">
        <v>93</v>
      </c>
      <c r="H28" s="96"/>
      <c r="I28" s="103" t="s">
        <v>96</v>
      </c>
      <c r="J28" s="96"/>
      <c r="K28" s="103" t="s">
        <v>96</v>
      </c>
      <c r="M28" s="232" t="str">
        <f>IF(C28="","",F28+ROUNDDOWN((H28+J28)/C28,1))</f>
        <v/>
      </c>
      <c r="N28" s="233"/>
      <c r="O28" s="234"/>
      <c r="P28" s="232" t="str">
        <f>IF(C28="","",F29+ROUNDDOWN((H29+J29)/C28,1))</f>
        <v/>
      </c>
      <c r="Q28" s="233"/>
      <c r="R28" s="234"/>
    </row>
    <row r="29" spans="2:24" ht="26.15" customHeight="1" x14ac:dyDescent="0.2">
      <c r="B29" s="113" t="s">
        <v>88</v>
      </c>
      <c r="C29" s="229"/>
      <c r="D29" s="231"/>
      <c r="E29" s="98" t="str">
        <f>$F$9</f>
        <v>介護職員</v>
      </c>
      <c r="F29" s="99"/>
      <c r="G29" s="100" t="s">
        <v>93</v>
      </c>
      <c r="H29" s="99"/>
      <c r="I29" s="100" t="s">
        <v>96</v>
      </c>
      <c r="J29" s="99"/>
      <c r="K29" s="100" t="s">
        <v>96</v>
      </c>
      <c r="M29" s="235"/>
      <c r="N29" s="236"/>
      <c r="O29" s="237"/>
      <c r="P29" s="235"/>
      <c r="Q29" s="236"/>
      <c r="R29" s="237"/>
    </row>
    <row r="30" spans="2:24" ht="26.15" customHeight="1" x14ac:dyDescent="0.2">
      <c r="B30" s="94"/>
      <c r="C30" s="229"/>
      <c r="D30" s="230" t="s">
        <v>96</v>
      </c>
      <c r="E30" s="101" t="str">
        <f>$F$8</f>
        <v>介護福祉士</v>
      </c>
      <c r="F30" s="102"/>
      <c r="G30" s="103" t="s">
        <v>93</v>
      </c>
      <c r="H30" s="96"/>
      <c r="I30" s="103" t="s">
        <v>96</v>
      </c>
      <c r="J30" s="96"/>
      <c r="K30" s="103" t="s">
        <v>96</v>
      </c>
      <c r="M30" s="232" t="str">
        <f>IF(C30="","",F30+ROUNDDOWN((H30+J30)/C30,1))</f>
        <v/>
      </c>
      <c r="N30" s="233"/>
      <c r="O30" s="234"/>
      <c r="P30" s="232" t="str">
        <f>IF(C30="","",F31+ROUNDDOWN((H31+J31)/C30,1))</f>
        <v/>
      </c>
      <c r="Q30" s="233"/>
      <c r="R30" s="234"/>
    </row>
    <row r="31" spans="2:24" ht="26.15" customHeight="1" x14ac:dyDescent="0.2">
      <c r="B31" s="113" t="s">
        <v>89</v>
      </c>
      <c r="C31" s="229"/>
      <c r="D31" s="231"/>
      <c r="E31" s="98" t="str">
        <f>$F$9</f>
        <v>介護職員</v>
      </c>
      <c r="F31" s="99"/>
      <c r="G31" s="100" t="s">
        <v>93</v>
      </c>
      <c r="H31" s="99"/>
      <c r="I31" s="100" t="s">
        <v>96</v>
      </c>
      <c r="J31" s="99"/>
      <c r="K31" s="100" t="s">
        <v>96</v>
      </c>
      <c r="M31" s="235"/>
      <c r="N31" s="236"/>
      <c r="O31" s="237"/>
      <c r="P31" s="235"/>
      <c r="Q31" s="236"/>
      <c r="R31" s="237"/>
    </row>
    <row r="32" spans="2:24" ht="26.15" customHeight="1" x14ac:dyDescent="0.2">
      <c r="B32" s="94"/>
      <c r="C32" s="229"/>
      <c r="D32" s="230" t="s">
        <v>96</v>
      </c>
      <c r="E32" s="101" t="str">
        <f>$F$8</f>
        <v>介護福祉士</v>
      </c>
      <c r="F32" s="102"/>
      <c r="G32" s="103" t="s">
        <v>93</v>
      </c>
      <c r="H32" s="96"/>
      <c r="I32" s="103" t="s">
        <v>96</v>
      </c>
      <c r="J32" s="96"/>
      <c r="K32" s="103" t="s">
        <v>96</v>
      </c>
      <c r="M32" s="232" t="str">
        <f>IF(C32="","",F32+ROUNDDOWN((H32+J32)/C32,1))</f>
        <v/>
      </c>
      <c r="N32" s="233"/>
      <c r="O32" s="234"/>
      <c r="P32" s="232" t="str">
        <f>IF(C32="","",F33+ROUNDDOWN((H33+J33)/C32,1))</f>
        <v/>
      </c>
      <c r="Q32" s="233"/>
      <c r="R32" s="234"/>
    </row>
    <row r="33" spans="2:19" ht="26.15" customHeight="1" x14ac:dyDescent="0.2">
      <c r="B33" s="113" t="s">
        <v>90</v>
      </c>
      <c r="C33" s="229"/>
      <c r="D33" s="231"/>
      <c r="E33" s="98" t="str">
        <f>$F$9</f>
        <v>介護職員</v>
      </c>
      <c r="F33" s="99"/>
      <c r="G33" s="100" t="s">
        <v>93</v>
      </c>
      <c r="H33" s="99"/>
      <c r="I33" s="100" t="s">
        <v>96</v>
      </c>
      <c r="J33" s="99"/>
      <c r="K33" s="100" t="s">
        <v>96</v>
      </c>
      <c r="M33" s="235"/>
      <c r="N33" s="236"/>
      <c r="O33" s="237"/>
      <c r="P33" s="235"/>
      <c r="Q33" s="236"/>
      <c r="R33" s="237"/>
    </row>
    <row r="34" spans="2:19" ht="26.15" customHeight="1" x14ac:dyDescent="0.2">
      <c r="B34" s="111" t="s">
        <v>82</v>
      </c>
      <c r="C34" s="229"/>
      <c r="D34" s="230" t="s">
        <v>96</v>
      </c>
      <c r="E34" s="101" t="str">
        <f>$F$8</f>
        <v>介護福祉士</v>
      </c>
      <c r="F34" s="102"/>
      <c r="G34" s="103" t="s">
        <v>93</v>
      </c>
      <c r="H34" s="96"/>
      <c r="I34" s="103" t="s">
        <v>96</v>
      </c>
      <c r="J34" s="96"/>
      <c r="K34" s="103" t="s">
        <v>96</v>
      </c>
      <c r="M34" s="232" t="str">
        <f>IF(C34="","",F34+ROUNDDOWN((H34+J34)/C34,1))</f>
        <v/>
      </c>
      <c r="N34" s="233"/>
      <c r="O34" s="234"/>
      <c r="P34" s="232" t="str">
        <f>IF(C34="","",F35+ROUNDDOWN((H35+J35)/C34,1))</f>
        <v/>
      </c>
      <c r="Q34" s="233"/>
      <c r="R34" s="234"/>
    </row>
    <row r="35" spans="2:19" ht="26.15" customHeight="1" x14ac:dyDescent="0.2">
      <c r="B35" s="113" t="s">
        <v>91</v>
      </c>
      <c r="C35" s="229"/>
      <c r="D35" s="231"/>
      <c r="E35" s="98" t="str">
        <f>$F$9</f>
        <v>介護職員</v>
      </c>
      <c r="F35" s="99"/>
      <c r="G35" s="100" t="s">
        <v>93</v>
      </c>
      <c r="H35" s="99"/>
      <c r="I35" s="100" t="s">
        <v>96</v>
      </c>
      <c r="J35" s="99"/>
      <c r="K35" s="100" t="s">
        <v>96</v>
      </c>
      <c r="M35" s="235"/>
      <c r="N35" s="236"/>
      <c r="O35" s="237"/>
      <c r="P35" s="235"/>
      <c r="Q35" s="236"/>
      <c r="R35" s="237"/>
    </row>
    <row r="36" spans="2:19" ht="26.15" customHeight="1" x14ac:dyDescent="0.2">
      <c r="B36" s="94"/>
      <c r="C36" s="229"/>
      <c r="D36" s="230" t="s">
        <v>96</v>
      </c>
      <c r="E36" s="101" t="str">
        <f>$F$8</f>
        <v>介護福祉士</v>
      </c>
      <c r="F36" s="102"/>
      <c r="G36" s="103" t="s">
        <v>93</v>
      </c>
      <c r="H36" s="96"/>
      <c r="I36" s="103" t="s">
        <v>96</v>
      </c>
      <c r="J36" s="96"/>
      <c r="K36" s="103" t="s">
        <v>96</v>
      </c>
      <c r="M36" s="232" t="str">
        <f>IF(C36="","",F36+ROUNDDOWN((H36+J36)/C36,1))</f>
        <v/>
      </c>
      <c r="N36" s="233"/>
      <c r="O36" s="234"/>
      <c r="P36" s="232" t="str">
        <f>IF(C36="","",F37+ROUNDDOWN((H37+J37)/C36,1))</f>
        <v/>
      </c>
      <c r="Q36" s="233"/>
      <c r="R36" s="234"/>
    </row>
    <row r="37" spans="2:19" ht="26.15" customHeight="1" x14ac:dyDescent="0.2">
      <c r="B37" s="113" t="s">
        <v>92</v>
      </c>
      <c r="C37" s="229"/>
      <c r="D37" s="231"/>
      <c r="E37" s="98" t="str">
        <f>$F$9</f>
        <v>介護職員</v>
      </c>
      <c r="F37" s="99"/>
      <c r="G37" s="100" t="s">
        <v>93</v>
      </c>
      <c r="H37" s="99"/>
      <c r="I37" s="100" t="s">
        <v>96</v>
      </c>
      <c r="J37" s="99"/>
      <c r="K37" s="100" t="s">
        <v>96</v>
      </c>
      <c r="M37" s="235"/>
      <c r="N37" s="236"/>
      <c r="O37" s="237"/>
      <c r="P37" s="235"/>
      <c r="Q37" s="236"/>
      <c r="R37" s="237"/>
    </row>
    <row r="38" spans="2:19" ht="6.75" customHeight="1" x14ac:dyDescent="0.2">
      <c r="B38" s="117"/>
      <c r="C38" s="118"/>
      <c r="D38" s="117"/>
      <c r="E38" s="119"/>
      <c r="F38" s="120"/>
      <c r="G38" s="121"/>
      <c r="H38" s="120"/>
      <c r="I38" s="121"/>
      <c r="J38" s="122"/>
      <c r="K38" s="123"/>
      <c r="L38" s="123"/>
      <c r="M38" s="104"/>
      <c r="N38" s="104"/>
      <c r="O38" s="104"/>
      <c r="P38" s="104"/>
      <c r="Q38" s="104"/>
      <c r="R38" s="104"/>
    </row>
    <row r="39" spans="2:19" ht="20.149999999999999" customHeight="1" x14ac:dyDescent="0.2">
      <c r="H39" s="89"/>
      <c r="J39" s="231" t="s">
        <v>97</v>
      </c>
      <c r="K39" s="231"/>
      <c r="L39" s="231"/>
      <c r="M39" s="235" t="str">
        <f>IF(SUM(M16:O37)=0,"",SUM(M16:O37))</f>
        <v/>
      </c>
      <c r="N39" s="236"/>
      <c r="O39" s="237"/>
      <c r="P39" s="235" t="str">
        <f>IF(SUM(P16:R37)=0,"",SUM(P16:R37))</f>
        <v/>
      </c>
      <c r="Q39" s="236"/>
      <c r="R39" s="236"/>
      <c r="S39" s="124"/>
    </row>
    <row r="40" spans="2:19" ht="20.149999999999999" customHeight="1" x14ac:dyDescent="0.2">
      <c r="H40" s="89"/>
      <c r="J40" s="217" t="s">
        <v>133</v>
      </c>
      <c r="K40" s="217"/>
      <c r="L40" s="217"/>
      <c r="M40" s="241" t="str">
        <f>IF(M39="","",ROUNDDOWN(M39/$K$11,1))</f>
        <v/>
      </c>
      <c r="N40" s="242"/>
      <c r="O40" s="243"/>
      <c r="P40" s="241" t="str">
        <f>IF(P39="","",ROUNDDOWN(P39/$K$11,1))</f>
        <v/>
      </c>
      <c r="Q40" s="242"/>
      <c r="R40" s="243"/>
    </row>
    <row r="41" spans="2:19" ht="18.75" customHeight="1" x14ac:dyDescent="0.2">
      <c r="J41" s="244" t="str">
        <f>$M$15</f>
        <v>介護福祉士</v>
      </c>
      <c r="K41" s="245"/>
      <c r="L41" s="245"/>
      <c r="M41" s="245"/>
      <c r="N41" s="245"/>
      <c r="O41" s="246"/>
      <c r="P41" s="247" t="str">
        <f>IF(M40="","",M40/P40)</f>
        <v/>
      </c>
      <c r="Q41" s="248"/>
      <c r="R41" s="249"/>
    </row>
    <row r="42" spans="2:19" ht="18.75" customHeight="1" x14ac:dyDescent="0.2">
      <c r="J42" s="253" t="s">
        <v>134</v>
      </c>
      <c r="K42" s="254"/>
      <c r="L42" s="254"/>
      <c r="M42" s="254"/>
      <c r="N42" s="254"/>
      <c r="O42" s="255"/>
      <c r="P42" s="250"/>
      <c r="Q42" s="251"/>
      <c r="R42" s="252"/>
    </row>
    <row r="43" spans="2:19" ht="18.75" customHeight="1" x14ac:dyDescent="0.2">
      <c r="J43" s="89"/>
      <c r="K43" s="89"/>
      <c r="L43" s="89"/>
      <c r="M43" s="89"/>
      <c r="N43" s="89"/>
      <c r="O43" s="89"/>
      <c r="P43" s="89"/>
      <c r="Q43" s="89"/>
      <c r="R43" s="105"/>
    </row>
    <row r="44" spans="2:19" ht="18.75" customHeight="1" x14ac:dyDescent="0.2">
      <c r="B44" s="114" t="s">
        <v>0</v>
      </c>
      <c r="C44" s="219" t="s">
        <v>135</v>
      </c>
      <c r="D44" s="219"/>
      <c r="E44" s="219"/>
      <c r="F44" s="219"/>
      <c r="G44" s="219"/>
      <c r="H44" s="219"/>
      <c r="I44" s="219"/>
      <c r="J44" s="219"/>
      <c r="K44" s="219"/>
      <c r="M44" s="220" t="s">
        <v>119</v>
      </c>
      <c r="N44" s="221"/>
      <c r="O44" s="221"/>
      <c r="P44" s="221"/>
      <c r="Q44" s="221"/>
      <c r="R44" s="222"/>
    </row>
    <row r="45" spans="2:19" ht="79.5" customHeight="1" x14ac:dyDescent="0.2">
      <c r="B45" s="93"/>
      <c r="C45" s="223" t="s">
        <v>120</v>
      </c>
      <c r="D45" s="223"/>
      <c r="E45" s="93"/>
      <c r="F45" s="224" t="s">
        <v>121</v>
      </c>
      <c r="G45" s="224"/>
      <c r="H45" s="225" t="s">
        <v>122</v>
      </c>
      <c r="I45" s="225"/>
      <c r="J45" s="223" t="s">
        <v>123</v>
      </c>
      <c r="K45" s="223"/>
      <c r="M45" s="226" t="str">
        <f>F8</f>
        <v>介護福祉士</v>
      </c>
      <c r="N45" s="227"/>
      <c r="O45" s="228"/>
      <c r="P45" s="226" t="str">
        <f>F9</f>
        <v>介護職員</v>
      </c>
      <c r="Q45" s="227"/>
      <c r="R45" s="228"/>
    </row>
    <row r="46" spans="2:19" ht="25.5" customHeight="1" x14ac:dyDescent="0.2">
      <c r="B46" s="111" t="s">
        <v>82</v>
      </c>
      <c r="C46" s="229"/>
      <c r="D46" s="230" t="s">
        <v>96</v>
      </c>
      <c r="E46" s="106" t="str">
        <f>$F$8</f>
        <v>介護福祉士</v>
      </c>
      <c r="F46" s="96"/>
      <c r="G46" s="97" t="s">
        <v>93</v>
      </c>
      <c r="H46" s="96"/>
      <c r="I46" s="97" t="s">
        <v>96</v>
      </c>
      <c r="J46" s="96"/>
      <c r="K46" s="97" t="s">
        <v>96</v>
      </c>
      <c r="M46" s="232" t="str">
        <f>IF(C46="","",F46+ROUNDDOWN((H46+J46)/C46,1))</f>
        <v/>
      </c>
      <c r="N46" s="233"/>
      <c r="O46" s="234"/>
      <c r="P46" s="232" t="str">
        <f>IF(C46="","",F47+ROUNDDOWN((H47+J47)/C46,1))</f>
        <v/>
      </c>
      <c r="Q46" s="233"/>
      <c r="R46" s="234"/>
    </row>
    <row r="47" spans="2:19" ht="25.5" customHeight="1" x14ac:dyDescent="0.2">
      <c r="B47" s="110" t="s">
        <v>126</v>
      </c>
      <c r="C47" s="229"/>
      <c r="D47" s="231"/>
      <c r="E47" s="107" t="str">
        <f>$F$9</f>
        <v>介護職員</v>
      </c>
      <c r="F47" s="99"/>
      <c r="G47" s="100" t="s">
        <v>93</v>
      </c>
      <c r="H47" s="99"/>
      <c r="I47" s="100" t="s">
        <v>96</v>
      </c>
      <c r="J47" s="99"/>
      <c r="K47" s="100" t="s">
        <v>96</v>
      </c>
      <c r="M47" s="235"/>
      <c r="N47" s="236"/>
      <c r="O47" s="237"/>
      <c r="P47" s="235"/>
      <c r="Q47" s="236"/>
      <c r="R47" s="237"/>
    </row>
    <row r="48" spans="2:19" ht="25.5" customHeight="1" x14ac:dyDescent="0.2">
      <c r="B48" s="109"/>
      <c r="C48" s="229"/>
      <c r="D48" s="230" t="s">
        <v>96</v>
      </c>
      <c r="E48" s="108" t="str">
        <f>$F$8</f>
        <v>介護福祉士</v>
      </c>
      <c r="F48" s="102"/>
      <c r="G48" s="103" t="s">
        <v>93</v>
      </c>
      <c r="H48" s="96"/>
      <c r="I48" s="103" t="s">
        <v>96</v>
      </c>
      <c r="J48" s="96"/>
      <c r="K48" s="103" t="s">
        <v>96</v>
      </c>
      <c r="M48" s="232" t="str">
        <f>IF(C48="","",F48+ROUNDDOWN((H48+J48)/C48,1))</f>
        <v/>
      </c>
      <c r="N48" s="233"/>
      <c r="O48" s="234"/>
      <c r="P48" s="232" t="str">
        <f>IF(C48="","",F49+ROUNDDOWN((H49+J49)/C48,1))</f>
        <v/>
      </c>
      <c r="Q48" s="233"/>
      <c r="R48" s="234"/>
    </row>
    <row r="49" spans="2:18" ht="25.5" customHeight="1" x14ac:dyDescent="0.2">
      <c r="B49" s="110" t="s">
        <v>83</v>
      </c>
      <c r="C49" s="229"/>
      <c r="D49" s="231"/>
      <c r="E49" s="107" t="str">
        <f>$F$9</f>
        <v>介護職員</v>
      </c>
      <c r="F49" s="99"/>
      <c r="G49" s="100" t="s">
        <v>93</v>
      </c>
      <c r="H49" s="99"/>
      <c r="I49" s="100" t="s">
        <v>96</v>
      </c>
      <c r="J49" s="99"/>
      <c r="K49" s="100" t="s">
        <v>96</v>
      </c>
      <c r="M49" s="235"/>
      <c r="N49" s="236"/>
      <c r="O49" s="237"/>
      <c r="P49" s="235"/>
      <c r="Q49" s="236"/>
      <c r="R49" s="237"/>
    </row>
    <row r="50" spans="2:18" ht="25.5" customHeight="1" x14ac:dyDescent="0.2">
      <c r="B50" s="109"/>
      <c r="C50" s="229"/>
      <c r="D50" s="230" t="s">
        <v>96</v>
      </c>
      <c r="E50" s="108" t="str">
        <f>$F$8</f>
        <v>介護福祉士</v>
      </c>
      <c r="F50" s="102"/>
      <c r="G50" s="103" t="s">
        <v>93</v>
      </c>
      <c r="H50" s="96"/>
      <c r="I50" s="103" t="s">
        <v>96</v>
      </c>
      <c r="J50" s="96"/>
      <c r="K50" s="103" t="s">
        <v>96</v>
      </c>
      <c r="M50" s="232" t="str">
        <f>IF(C50="","",F50+ROUNDDOWN((H50+J50)/C50,1))</f>
        <v/>
      </c>
      <c r="N50" s="233"/>
      <c r="O50" s="234"/>
      <c r="P50" s="232" t="str">
        <f>IF(C50="","",F51+ROUNDDOWN((H51+J51)/C50,1))</f>
        <v/>
      </c>
      <c r="Q50" s="233"/>
      <c r="R50" s="234"/>
    </row>
    <row r="51" spans="2:18" ht="25.5" customHeight="1" x14ac:dyDescent="0.2">
      <c r="B51" s="110" t="s">
        <v>84</v>
      </c>
      <c r="C51" s="229"/>
      <c r="D51" s="231"/>
      <c r="E51" s="107" t="str">
        <f>$F$9</f>
        <v>介護職員</v>
      </c>
      <c r="F51" s="99"/>
      <c r="G51" s="100" t="s">
        <v>93</v>
      </c>
      <c r="H51" s="99"/>
      <c r="I51" s="100" t="s">
        <v>96</v>
      </c>
      <c r="J51" s="99"/>
      <c r="K51" s="100" t="s">
        <v>96</v>
      </c>
      <c r="M51" s="235"/>
      <c r="N51" s="236"/>
      <c r="O51" s="237"/>
      <c r="P51" s="235"/>
      <c r="Q51" s="236"/>
      <c r="R51" s="237"/>
    </row>
    <row r="52" spans="2:18" ht="6.75" customHeight="1" x14ac:dyDescent="0.2">
      <c r="J52" s="89"/>
      <c r="K52" s="89"/>
      <c r="L52" s="89"/>
      <c r="M52" s="89"/>
      <c r="N52" s="89"/>
      <c r="O52" s="89"/>
      <c r="P52" s="89"/>
      <c r="Q52" s="89"/>
      <c r="R52" s="105"/>
    </row>
    <row r="53" spans="2:18" ht="20.149999999999999" customHeight="1" x14ac:dyDescent="0.2">
      <c r="J53" s="217" t="s">
        <v>97</v>
      </c>
      <c r="K53" s="217"/>
      <c r="L53" s="217"/>
      <c r="M53" s="241" t="str">
        <f>IF(SUM(M46:O51)=0,"",SUM(M46:O51))</f>
        <v/>
      </c>
      <c r="N53" s="242"/>
      <c r="O53" s="243"/>
      <c r="P53" s="241" t="str">
        <f>IF(SUM(P46:R51)=0,"",SUM(P46:R51))</f>
        <v/>
      </c>
      <c r="Q53" s="242"/>
      <c r="R53" s="243"/>
    </row>
    <row r="54" spans="2:18" ht="20.149999999999999" customHeight="1" x14ac:dyDescent="0.2">
      <c r="J54" s="217" t="s">
        <v>133</v>
      </c>
      <c r="K54" s="217"/>
      <c r="L54" s="217"/>
      <c r="M54" s="241" t="str">
        <f>IF(M53="","",ROUNDDOWN(M53/3,1))</f>
        <v/>
      </c>
      <c r="N54" s="242"/>
      <c r="O54" s="243"/>
      <c r="P54" s="241" t="str">
        <f>IF(P53="","",ROUNDDOWN(P53/3,1))</f>
        <v/>
      </c>
      <c r="Q54" s="242"/>
      <c r="R54" s="243"/>
    </row>
    <row r="55" spans="2:18" ht="18.75" customHeight="1" x14ac:dyDescent="0.2">
      <c r="J55" s="244" t="str">
        <f>$M$15</f>
        <v>介護福祉士</v>
      </c>
      <c r="K55" s="245"/>
      <c r="L55" s="245"/>
      <c r="M55" s="245"/>
      <c r="N55" s="245"/>
      <c r="O55" s="246"/>
      <c r="P55" s="247" t="str">
        <f>IF(M54="","",M54/P54)</f>
        <v/>
      </c>
      <c r="Q55" s="248"/>
      <c r="R55" s="249"/>
    </row>
    <row r="56" spans="2:18" ht="18.75" customHeight="1" x14ac:dyDescent="0.2">
      <c r="J56" s="253" t="s">
        <v>134</v>
      </c>
      <c r="K56" s="254"/>
      <c r="L56" s="254"/>
      <c r="M56" s="254"/>
      <c r="N56" s="254"/>
      <c r="O56" s="255"/>
      <c r="P56" s="250"/>
      <c r="Q56" s="251"/>
      <c r="R56" s="252"/>
    </row>
    <row r="57" spans="2:18" ht="18.75" customHeight="1" x14ac:dyDescent="0.2">
      <c r="J57" s="89"/>
      <c r="K57" s="89"/>
      <c r="L57" s="89"/>
      <c r="M57" s="89"/>
      <c r="N57" s="89"/>
      <c r="O57" s="89"/>
      <c r="P57" s="89"/>
      <c r="Q57" s="89"/>
      <c r="R57" s="105"/>
    </row>
    <row r="59" spans="2:18" x14ac:dyDescent="0.2">
      <c r="B59" s="87" t="s">
        <v>95</v>
      </c>
    </row>
    <row r="60" spans="2:18" x14ac:dyDescent="0.2">
      <c r="B60" s="256" t="s">
        <v>136</v>
      </c>
      <c r="C60" s="256"/>
      <c r="D60" s="256"/>
      <c r="E60" s="256"/>
      <c r="F60" s="256"/>
      <c r="G60" s="256"/>
      <c r="H60" s="256"/>
      <c r="I60" s="256"/>
      <c r="J60" s="256"/>
      <c r="K60" s="256"/>
      <c r="L60" s="256"/>
      <c r="M60" s="256"/>
      <c r="N60" s="256"/>
      <c r="O60" s="256"/>
      <c r="P60" s="256"/>
      <c r="Q60" s="256"/>
      <c r="R60" s="256"/>
    </row>
    <row r="61" spans="2:18" x14ac:dyDescent="0.2">
      <c r="B61" s="256" t="s">
        <v>137</v>
      </c>
      <c r="C61" s="256"/>
      <c r="D61" s="256"/>
      <c r="E61" s="256"/>
      <c r="F61" s="256"/>
      <c r="G61" s="256"/>
      <c r="H61" s="256"/>
      <c r="I61" s="256"/>
      <c r="J61" s="256"/>
      <c r="K61" s="256"/>
      <c r="L61" s="256"/>
      <c r="M61" s="256"/>
      <c r="N61" s="256"/>
      <c r="O61" s="256"/>
      <c r="P61" s="256"/>
      <c r="Q61" s="256"/>
      <c r="R61" s="256"/>
    </row>
    <row r="62" spans="2:18" x14ac:dyDescent="0.2">
      <c r="B62" s="256" t="s">
        <v>138</v>
      </c>
      <c r="C62" s="256"/>
      <c r="D62" s="256"/>
      <c r="E62" s="256"/>
      <c r="F62" s="256"/>
      <c r="G62" s="256"/>
      <c r="H62" s="256"/>
      <c r="I62" s="256"/>
      <c r="J62" s="256"/>
      <c r="K62" s="256"/>
      <c r="L62" s="256"/>
      <c r="M62" s="256"/>
      <c r="N62" s="256"/>
      <c r="O62" s="256"/>
      <c r="P62" s="256"/>
      <c r="Q62" s="256"/>
      <c r="R62" s="256"/>
    </row>
    <row r="63" spans="2:18" x14ac:dyDescent="0.2">
      <c r="B63" s="112" t="s">
        <v>139</v>
      </c>
      <c r="C63" s="112"/>
      <c r="D63" s="112"/>
      <c r="E63" s="112"/>
      <c r="F63" s="112"/>
      <c r="G63" s="112"/>
      <c r="H63" s="112"/>
      <c r="I63" s="112"/>
      <c r="J63" s="112"/>
      <c r="K63" s="112"/>
      <c r="L63" s="112"/>
      <c r="M63" s="112"/>
      <c r="N63" s="112"/>
      <c r="O63" s="112"/>
      <c r="P63" s="112"/>
      <c r="Q63" s="112"/>
      <c r="R63" s="112"/>
    </row>
    <row r="64" spans="2:18" x14ac:dyDescent="0.2">
      <c r="B64" s="256" t="s">
        <v>140</v>
      </c>
      <c r="C64" s="256"/>
      <c r="D64" s="256"/>
      <c r="E64" s="256"/>
      <c r="F64" s="256"/>
      <c r="G64" s="256"/>
      <c r="H64" s="256"/>
      <c r="I64" s="256"/>
      <c r="J64" s="256"/>
      <c r="K64" s="256"/>
      <c r="L64" s="256"/>
      <c r="M64" s="256"/>
      <c r="N64" s="256"/>
      <c r="O64" s="256"/>
      <c r="P64" s="256"/>
      <c r="Q64" s="256"/>
      <c r="R64" s="256"/>
    </row>
    <row r="65" spans="2:18" x14ac:dyDescent="0.2">
      <c r="B65" s="256" t="s">
        <v>141</v>
      </c>
      <c r="C65" s="256"/>
      <c r="D65" s="256"/>
      <c r="E65" s="256"/>
      <c r="F65" s="256"/>
      <c r="G65" s="256"/>
      <c r="H65" s="256"/>
      <c r="I65" s="256"/>
      <c r="J65" s="256"/>
      <c r="K65" s="256"/>
      <c r="L65" s="256"/>
      <c r="M65" s="256"/>
      <c r="N65" s="256"/>
      <c r="O65" s="256"/>
      <c r="P65" s="256"/>
      <c r="Q65" s="256"/>
      <c r="R65" s="256"/>
    </row>
    <row r="66" spans="2:18" x14ac:dyDescent="0.2">
      <c r="B66" s="256" t="s">
        <v>142</v>
      </c>
      <c r="C66" s="256"/>
      <c r="D66" s="256"/>
      <c r="E66" s="256"/>
      <c r="F66" s="256"/>
      <c r="G66" s="256"/>
      <c r="H66" s="256"/>
      <c r="I66" s="256"/>
      <c r="J66" s="256"/>
      <c r="K66" s="256"/>
      <c r="L66" s="256"/>
      <c r="M66" s="256"/>
      <c r="N66" s="256"/>
      <c r="O66" s="256"/>
      <c r="P66" s="256"/>
      <c r="Q66" s="256"/>
      <c r="R66" s="256"/>
    </row>
    <row r="67" spans="2:18" x14ac:dyDescent="0.2">
      <c r="B67" s="256" t="s">
        <v>143</v>
      </c>
      <c r="C67" s="256"/>
      <c r="D67" s="256"/>
      <c r="E67" s="256"/>
      <c r="F67" s="256"/>
      <c r="G67" s="256"/>
      <c r="H67" s="256"/>
      <c r="I67" s="256"/>
      <c r="J67" s="256"/>
      <c r="K67" s="256"/>
      <c r="L67" s="256"/>
      <c r="M67" s="256"/>
      <c r="N67" s="256"/>
      <c r="O67" s="256"/>
      <c r="P67" s="256"/>
      <c r="Q67" s="256"/>
      <c r="R67" s="256"/>
    </row>
    <row r="68" spans="2:18" x14ac:dyDescent="0.2">
      <c r="B68" s="256" t="s">
        <v>144</v>
      </c>
      <c r="C68" s="256"/>
      <c r="D68" s="256"/>
      <c r="E68" s="256"/>
      <c r="F68" s="256"/>
      <c r="G68" s="256"/>
      <c r="H68" s="256"/>
      <c r="I68" s="256"/>
      <c r="J68" s="256"/>
      <c r="K68" s="256"/>
      <c r="L68" s="256"/>
      <c r="M68" s="256"/>
      <c r="N68" s="256"/>
      <c r="O68" s="256"/>
      <c r="P68" s="256"/>
      <c r="Q68" s="256"/>
      <c r="R68" s="256"/>
    </row>
    <row r="69" spans="2:18" x14ac:dyDescent="0.2">
      <c r="B69" s="256" t="s">
        <v>145</v>
      </c>
      <c r="C69" s="256"/>
      <c r="D69" s="256"/>
      <c r="E69" s="256"/>
      <c r="F69" s="256"/>
      <c r="G69" s="256"/>
      <c r="H69" s="256"/>
      <c r="I69" s="256"/>
      <c r="J69" s="256"/>
      <c r="K69" s="256"/>
      <c r="L69" s="256"/>
      <c r="M69" s="256"/>
      <c r="N69" s="256"/>
      <c r="O69" s="256"/>
      <c r="P69" s="256"/>
      <c r="Q69" s="256"/>
      <c r="R69" s="256"/>
    </row>
    <row r="70" spans="2:18" x14ac:dyDescent="0.2">
      <c r="B70" s="256" t="s">
        <v>146</v>
      </c>
      <c r="C70" s="256"/>
      <c r="D70" s="256"/>
      <c r="E70" s="256"/>
      <c r="F70" s="256"/>
      <c r="G70" s="256"/>
      <c r="H70" s="256"/>
      <c r="I70" s="256"/>
      <c r="J70" s="256"/>
      <c r="K70" s="256"/>
      <c r="L70" s="256"/>
      <c r="M70" s="256"/>
      <c r="N70" s="256"/>
      <c r="O70" s="256"/>
      <c r="P70" s="256"/>
      <c r="Q70" s="256"/>
      <c r="R70" s="256"/>
    </row>
    <row r="71" spans="2:18" x14ac:dyDescent="0.2">
      <c r="B71" s="256" t="s">
        <v>147</v>
      </c>
      <c r="C71" s="256"/>
      <c r="D71" s="256"/>
      <c r="E71" s="256"/>
      <c r="F71" s="256"/>
      <c r="G71" s="256"/>
      <c r="H71" s="256"/>
      <c r="I71" s="256"/>
      <c r="J71" s="256"/>
      <c r="K71" s="256"/>
      <c r="L71" s="256"/>
      <c r="M71" s="256"/>
      <c r="N71" s="256"/>
      <c r="O71" s="256"/>
      <c r="P71" s="256"/>
      <c r="Q71" s="256"/>
      <c r="R71" s="256"/>
    </row>
    <row r="72" spans="2:18" x14ac:dyDescent="0.2">
      <c r="B72" s="256" t="s">
        <v>148</v>
      </c>
      <c r="C72" s="256"/>
      <c r="D72" s="256"/>
      <c r="E72" s="256"/>
      <c r="F72" s="256"/>
      <c r="G72" s="256"/>
      <c r="H72" s="256"/>
      <c r="I72" s="256"/>
      <c r="J72" s="256"/>
      <c r="K72" s="256"/>
      <c r="L72" s="256"/>
      <c r="M72" s="256"/>
      <c r="N72" s="256"/>
      <c r="O72" s="256"/>
      <c r="P72" s="256"/>
      <c r="Q72" s="256"/>
      <c r="R72" s="256"/>
    </row>
    <row r="73" spans="2:18" x14ac:dyDescent="0.2">
      <c r="B73" s="256" t="s">
        <v>149</v>
      </c>
      <c r="C73" s="256"/>
      <c r="D73" s="256"/>
      <c r="E73" s="256"/>
      <c r="F73" s="256"/>
      <c r="G73" s="256"/>
      <c r="H73" s="256"/>
      <c r="I73" s="256"/>
      <c r="J73" s="256"/>
      <c r="K73" s="256"/>
      <c r="L73" s="256"/>
      <c r="M73" s="256"/>
      <c r="N73" s="256"/>
      <c r="O73" s="256"/>
      <c r="P73" s="256"/>
      <c r="Q73" s="256"/>
      <c r="R73" s="256"/>
    </row>
    <row r="74" spans="2:18" x14ac:dyDescent="0.2">
      <c r="B74" s="256" t="s">
        <v>150</v>
      </c>
      <c r="C74" s="256"/>
      <c r="D74" s="256"/>
      <c r="E74" s="256"/>
      <c r="F74" s="256"/>
      <c r="G74" s="256"/>
      <c r="H74" s="256"/>
      <c r="I74" s="256"/>
      <c r="J74" s="256"/>
      <c r="K74" s="256"/>
      <c r="L74" s="256"/>
      <c r="M74" s="256"/>
      <c r="N74" s="256"/>
      <c r="O74" s="256"/>
      <c r="P74" s="256"/>
      <c r="Q74" s="256"/>
      <c r="R74" s="256"/>
    </row>
    <row r="75" spans="2:18" x14ac:dyDescent="0.2">
      <c r="B75" s="256" t="s">
        <v>151</v>
      </c>
      <c r="C75" s="256"/>
      <c r="D75" s="256"/>
      <c r="E75" s="256"/>
      <c r="F75" s="256"/>
      <c r="G75" s="256"/>
      <c r="H75" s="256"/>
      <c r="I75" s="256"/>
      <c r="J75" s="256"/>
      <c r="K75" s="256"/>
      <c r="L75" s="256"/>
      <c r="M75" s="256"/>
      <c r="N75" s="256"/>
      <c r="O75" s="256"/>
      <c r="P75" s="256"/>
      <c r="Q75" s="256"/>
      <c r="R75" s="256"/>
    </row>
    <row r="76" spans="2:18" x14ac:dyDescent="0.2">
      <c r="B76" s="256" t="s">
        <v>152</v>
      </c>
      <c r="C76" s="256"/>
      <c r="D76" s="256"/>
      <c r="E76" s="256"/>
      <c r="F76" s="256"/>
      <c r="G76" s="256"/>
      <c r="H76" s="256"/>
      <c r="I76" s="256"/>
      <c r="J76" s="256"/>
      <c r="K76" s="256"/>
      <c r="L76" s="256"/>
      <c r="M76" s="256"/>
      <c r="N76" s="256"/>
      <c r="O76" s="256"/>
      <c r="P76" s="256"/>
      <c r="Q76" s="256"/>
      <c r="R76" s="256"/>
    </row>
    <row r="77" spans="2:18" x14ac:dyDescent="0.2">
      <c r="B77" s="256" t="s">
        <v>153</v>
      </c>
      <c r="C77" s="256"/>
      <c r="D77" s="256"/>
      <c r="E77" s="256"/>
      <c r="F77" s="256"/>
      <c r="G77" s="256"/>
      <c r="H77" s="256"/>
      <c r="I77" s="256"/>
      <c r="J77" s="256"/>
      <c r="K77" s="256"/>
      <c r="L77" s="256"/>
      <c r="M77" s="256"/>
      <c r="N77" s="256"/>
      <c r="O77" s="256"/>
      <c r="P77" s="256"/>
      <c r="Q77" s="256"/>
      <c r="R77" s="256"/>
    </row>
    <row r="78" spans="2:18" x14ac:dyDescent="0.2">
      <c r="B78" s="256" t="s">
        <v>154</v>
      </c>
      <c r="C78" s="256"/>
      <c r="D78" s="256"/>
      <c r="E78" s="256"/>
      <c r="F78" s="256"/>
      <c r="G78" s="256"/>
      <c r="H78" s="256"/>
      <c r="I78" s="256"/>
      <c r="J78" s="256"/>
      <c r="K78" s="256"/>
      <c r="L78" s="256"/>
      <c r="M78" s="256"/>
      <c r="N78" s="256"/>
      <c r="O78" s="256"/>
      <c r="P78" s="256"/>
      <c r="Q78" s="256"/>
      <c r="R78" s="256"/>
    </row>
    <row r="79" spans="2:18" x14ac:dyDescent="0.2">
      <c r="B79" s="256" t="s">
        <v>155</v>
      </c>
      <c r="C79" s="256"/>
      <c r="D79" s="256"/>
      <c r="E79" s="256"/>
      <c r="F79" s="256"/>
      <c r="G79" s="256"/>
      <c r="H79" s="256"/>
      <c r="I79" s="256"/>
      <c r="J79" s="256"/>
      <c r="K79" s="256"/>
      <c r="L79" s="256"/>
      <c r="M79" s="256"/>
      <c r="N79" s="256"/>
      <c r="O79" s="256"/>
      <c r="P79" s="256"/>
      <c r="Q79" s="256"/>
      <c r="R79" s="256"/>
    </row>
    <row r="80" spans="2:18" x14ac:dyDescent="0.2">
      <c r="B80" s="256" t="s">
        <v>156</v>
      </c>
      <c r="C80" s="256"/>
      <c r="D80" s="256"/>
      <c r="E80" s="256"/>
      <c r="F80" s="256"/>
      <c r="G80" s="256"/>
      <c r="H80" s="256"/>
      <c r="I80" s="256"/>
      <c r="J80" s="256"/>
      <c r="K80" s="256"/>
      <c r="L80" s="256"/>
      <c r="M80" s="256"/>
      <c r="N80" s="256"/>
      <c r="O80" s="256"/>
      <c r="P80" s="256"/>
      <c r="Q80" s="256"/>
      <c r="R80" s="256"/>
    </row>
    <row r="81" spans="2:18" x14ac:dyDescent="0.2">
      <c r="B81" s="256" t="s">
        <v>157</v>
      </c>
      <c r="C81" s="256"/>
      <c r="D81" s="256"/>
      <c r="E81" s="256"/>
      <c r="F81" s="256"/>
      <c r="G81" s="256"/>
      <c r="H81" s="256"/>
      <c r="I81" s="256"/>
      <c r="J81" s="256"/>
      <c r="K81" s="256"/>
      <c r="L81" s="256"/>
      <c r="M81" s="256"/>
      <c r="N81" s="256"/>
      <c r="O81" s="256"/>
      <c r="P81" s="256"/>
      <c r="Q81" s="256"/>
      <c r="R81" s="256"/>
    </row>
    <row r="82" spans="2:18" x14ac:dyDescent="0.2">
      <c r="B82" s="256" t="s">
        <v>158</v>
      </c>
      <c r="C82" s="256"/>
      <c r="D82" s="256"/>
      <c r="E82" s="256"/>
      <c r="F82" s="256"/>
      <c r="G82" s="256"/>
      <c r="H82" s="256"/>
      <c r="I82" s="256"/>
      <c r="J82" s="256"/>
      <c r="K82" s="256"/>
      <c r="L82" s="256"/>
      <c r="M82" s="256"/>
      <c r="N82" s="256"/>
      <c r="O82" s="256"/>
      <c r="P82" s="256"/>
      <c r="Q82" s="256"/>
      <c r="R82" s="256"/>
    </row>
    <row r="83" spans="2:18" x14ac:dyDescent="0.2">
      <c r="B83" s="257" t="s">
        <v>159</v>
      </c>
      <c r="C83" s="256"/>
      <c r="D83" s="256"/>
      <c r="E83" s="256"/>
      <c r="F83" s="256"/>
      <c r="G83" s="256"/>
      <c r="H83" s="256"/>
      <c r="I83" s="256"/>
      <c r="J83" s="256"/>
      <c r="K83" s="256"/>
      <c r="L83" s="256"/>
      <c r="M83" s="256"/>
      <c r="N83" s="256"/>
      <c r="O83" s="256"/>
      <c r="P83" s="256"/>
      <c r="Q83" s="256"/>
      <c r="R83" s="256"/>
    </row>
    <row r="84" spans="2:18" x14ac:dyDescent="0.2">
      <c r="B84" s="256" t="s">
        <v>160</v>
      </c>
      <c r="C84" s="256"/>
      <c r="D84" s="256"/>
      <c r="E84" s="256"/>
      <c r="F84" s="256"/>
      <c r="G84" s="256"/>
      <c r="H84" s="256"/>
      <c r="I84" s="256"/>
      <c r="J84" s="256"/>
      <c r="K84" s="256"/>
      <c r="L84" s="256"/>
      <c r="M84" s="256"/>
      <c r="N84" s="256"/>
      <c r="O84" s="256"/>
      <c r="P84" s="256"/>
      <c r="Q84" s="256"/>
      <c r="R84" s="256"/>
    </row>
    <row r="85" spans="2:18" x14ac:dyDescent="0.2">
      <c r="B85" s="256" t="s">
        <v>161</v>
      </c>
      <c r="C85" s="256"/>
      <c r="D85" s="256"/>
      <c r="E85" s="256"/>
      <c r="F85" s="256"/>
      <c r="G85" s="256"/>
      <c r="H85" s="256"/>
      <c r="I85" s="256"/>
      <c r="J85" s="256"/>
      <c r="K85" s="256"/>
      <c r="L85" s="256"/>
      <c r="M85" s="256"/>
      <c r="N85" s="256"/>
      <c r="O85" s="256"/>
      <c r="P85" s="256"/>
      <c r="Q85" s="256"/>
      <c r="R85" s="256"/>
    </row>
    <row r="86" spans="2:18" x14ac:dyDescent="0.2">
      <c r="B86" s="256"/>
      <c r="C86" s="256"/>
      <c r="D86" s="256"/>
      <c r="E86" s="256"/>
      <c r="F86" s="256"/>
      <c r="G86" s="256"/>
      <c r="H86" s="256"/>
      <c r="I86" s="256"/>
      <c r="J86" s="256"/>
      <c r="K86" s="256"/>
      <c r="L86" s="256"/>
      <c r="M86" s="256"/>
      <c r="N86" s="256"/>
      <c r="O86" s="256"/>
      <c r="P86" s="256"/>
      <c r="Q86" s="256"/>
      <c r="R86" s="256"/>
    </row>
    <row r="87" spans="2:18" x14ac:dyDescent="0.2">
      <c r="B87" s="256"/>
      <c r="C87" s="256"/>
      <c r="D87" s="256"/>
      <c r="E87" s="256"/>
      <c r="F87" s="256"/>
      <c r="G87" s="256"/>
      <c r="H87" s="256"/>
      <c r="I87" s="256"/>
      <c r="J87" s="256"/>
      <c r="K87" s="256"/>
      <c r="L87" s="256"/>
      <c r="M87" s="256"/>
      <c r="N87" s="256"/>
      <c r="O87" s="256"/>
      <c r="P87" s="256"/>
      <c r="Q87" s="256"/>
      <c r="R87" s="256"/>
    </row>
    <row r="88" spans="2:18" x14ac:dyDescent="0.2">
      <c r="B88" s="256"/>
      <c r="C88" s="256"/>
      <c r="D88" s="256"/>
      <c r="E88" s="256"/>
      <c r="F88" s="256"/>
      <c r="G88" s="256"/>
      <c r="H88" s="256"/>
      <c r="I88" s="256"/>
      <c r="J88" s="256"/>
      <c r="K88" s="256"/>
      <c r="L88" s="256"/>
      <c r="M88" s="256"/>
      <c r="N88" s="256"/>
      <c r="O88" s="256"/>
      <c r="P88" s="256"/>
      <c r="Q88" s="256"/>
      <c r="R88" s="256"/>
    </row>
    <row r="89" spans="2:18" x14ac:dyDescent="0.2">
      <c r="B89" s="256"/>
      <c r="C89" s="256"/>
      <c r="D89" s="256"/>
      <c r="E89" s="256"/>
      <c r="F89" s="256"/>
      <c r="G89" s="256"/>
      <c r="H89" s="256"/>
      <c r="I89" s="256"/>
      <c r="J89" s="256"/>
      <c r="K89" s="256"/>
      <c r="L89" s="256"/>
      <c r="M89" s="256"/>
      <c r="N89" s="256"/>
      <c r="O89" s="256"/>
      <c r="P89" s="256"/>
      <c r="Q89" s="256"/>
      <c r="R89" s="256"/>
    </row>
    <row r="90" spans="2:18" x14ac:dyDescent="0.2">
      <c r="B90" s="256"/>
      <c r="C90" s="256"/>
      <c r="D90" s="256"/>
      <c r="E90" s="256"/>
      <c r="F90" s="256"/>
      <c r="G90" s="256"/>
      <c r="H90" s="256"/>
      <c r="I90" s="256"/>
      <c r="J90" s="256"/>
      <c r="K90" s="256"/>
      <c r="L90" s="256"/>
      <c r="M90" s="256"/>
      <c r="N90" s="256"/>
      <c r="O90" s="256"/>
      <c r="P90" s="256"/>
      <c r="Q90" s="256"/>
      <c r="R90" s="256"/>
    </row>
    <row r="91" spans="2:18" x14ac:dyDescent="0.2">
      <c r="B91" s="256"/>
      <c r="C91" s="256"/>
      <c r="D91" s="256"/>
      <c r="E91" s="256"/>
      <c r="F91" s="256"/>
      <c r="G91" s="256"/>
      <c r="H91" s="256"/>
      <c r="I91" s="256"/>
      <c r="J91" s="256"/>
      <c r="K91" s="256"/>
      <c r="L91" s="256"/>
      <c r="M91" s="256"/>
      <c r="N91" s="256"/>
      <c r="O91" s="256"/>
      <c r="P91" s="256"/>
      <c r="Q91" s="256"/>
      <c r="R91" s="256"/>
    </row>
    <row r="92" spans="2:18" x14ac:dyDescent="0.2">
      <c r="B92" s="256"/>
      <c r="C92" s="256"/>
      <c r="D92" s="256"/>
      <c r="E92" s="256"/>
      <c r="F92" s="256"/>
      <c r="G92" s="256"/>
      <c r="H92" s="256"/>
      <c r="I92" s="256"/>
      <c r="J92" s="256"/>
      <c r="K92" s="256"/>
      <c r="L92" s="256"/>
      <c r="M92" s="256"/>
      <c r="N92" s="256"/>
      <c r="O92" s="256"/>
      <c r="P92" s="256"/>
      <c r="Q92" s="256"/>
      <c r="R92" s="256"/>
    </row>
    <row r="93" spans="2:18" x14ac:dyDescent="0.2">
      <c r="B93" s="256"/>
      <c r="C93" s="256"/>
      <c r="D93" s="256"/>
      <c r="E93" s="256"/>
      <c r="F93" s="256"/>
      <c r="G93" s="256"/>
      <c r="H93" s="256"/>
      <c r="I93" s="256"/>
      <c r="J93" s="256"/>
      <c r="K93" s="256"/>
      <c r="L93" s="256"/>
      <c r="M93" s="256"/>
      <c r="N93" s="256"/>
      <c r="O93" s="256"/>
      <c r="P93" s="256"/>
      <c r="Q93" s="256"/>
      <c r="R93" s="256"/>
    </row>
    <row r="94" spans="2:18" x14ac:dyDescent="0.2">
      <c r="B94" s="256"/>
      <c r="C94" s="256"/>
      <c r="D94" s="256"/>
      <c r="E94" s="256"/>
      <c r="F94" s="256"/>
      <c r="G94" s="256"/>
      <c r="H94" s="256"/>
      <c r="I94" s="256"/>
      <c r="J94" s="256"/>
      <c r="K94" s="256"/>
      <c r="L94" s="256"/>
      <c r="M94" s="256"/>
      <c r="N94" s="256"/>
      <c r="O94" s="256"/>
      <c r="P94" s="256"/>
      <c r="Q94" s="256"/>
      <c r="R94" s="256"/>
    </row>
    <row r="122" spans="1:7" x14ac:dyDescent="0.2">
      <c r="A122" s="123"/>
      <c r="C122" s="123"/>
      <c r="D122" s="123"/>
      <c r="E122" s="123"/>
      <c r="F122" s="123"/>
      <c r="G122" s="123"/>
    </row>
    <row r="123" spans="1:7" x14ac:dyDescent="0.2">
      <c r="C123" s="121"/>
    </row>
    <row r="151" spans="1:1" x14ac:dyDescent="0.2">
      <c r="A151" s="123"/>
    </row>
    <row r="187" spans="1:1" x14ac:dyDescent="0.2">
      <c r="A187" s="125"/>
    </row>
    <row r="238" spans="1:1" x14ac:dyDescent="0.2">
      <c r="A238" s="125"/>
    </row>
    <row r="287" spans="1:1" x14ac:dyDescent="0.2">
      <c r="A287" s="125"/>
    </row>
    <row r="314" spans="1:1" x14ac:dyDescent="0.2">
      <c r="A314" s="123"/>
    </row>
    <row r="364" spans="1:1" x14ac:dyDescent="0.2">
      <c r="A364" s="125"/>
    </row>
    <row r="388" spans="1:1" x14ac:dyDescent="0.2">
      <c r="A388" s="123"/>
    </row>
    <row r="416" spans="1:1" x14ac:dyDescent="0.2">
      <c r="A416" s="123"/>
    </row>
    <row r="444" spans="1:1" x14ac:dyDescent="0.2">
      <c r="A444" s="123"/>
    </row>
    <row r="468" spans="1:1" x14ac:dyDescent="0.2">
      <c r="A468" s="123"/>
    </row>
    <row r="497" spans="1:1" x14ac:dyDescent="0.2">
      <c r="A497" s="123"/>
    </row>
    <row r="526" spans="1:1" x14ac:dyDescent="0.2">
      <c r="A526" s="123"/>
    </row>
    <row r="575" spans="1:1" x14ac:dyDescent="0.2">
      <c r="A575" s="125"/>
    </row>
    <row r="606" spans="1:1" x14ac:dyDescent="0.2">
      <c r="A606" s="125"/>
    </row>
    <row r="650" spans="1:1" x14ac:dyDescent="0.2">
      <c r="A650" s="125"/>
    </row>
    <row r="686" spans="1:1" x14ac:dyDescent="0.2">
      <c r="A686" s="123"/>
    </row>
    <row r="725" spans="1:1" x14ac:dyDescent="0.2">
      <c r="A725" s="125"/>
    </row>
    <row r="754" spans="1:1" x14ac:dyDescent="0.2">
      <c r="A754" s="125"/>
    </row>
    <row r="793" spans="1:1" x14ac:dyDescent="0.2">
      <c r="A793" s="125"/>
    </row>
    <row r="832" spans="1:1" x14ac:dyDescent="0.2">
      <c r="A832" s="125"/>
    </row>
    <row r="860" spans="1:1" x14ac:dyDescent="0.2">
      <c r="A860" s="125"/>
    </row>
    <row r="900" spans="1:1" x14ac:dyDescent="0.2">
      <c r="A900" s="125"/>
    </row>
    <row r="940" spans="1:1" x14ac:dyDescent="0.2">
      <c r="A940" s="125"/>
    </row>
    <row r="969" spans="1:1" x14ac:dyDescent="0.2">
      <c r="A969" s="12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7" t="s">
        <v>7</v>
      </c>
      <c r="AA3" s="128"/>
      <c r="AB3" s="128"/>
      <c r="AC3" s="128"/>
      <c r="AD3" s="129"/>
      <c r="AE3" s="130"/>
      <c r="AF3" s="131"/>
      <c r="AG3" s="131"/>
      <c r="AH3" s="131"/>
      <c r="AI3" s="131"/>
      <c r="AJ3" s="131"/>
      <c r="AK3" s="131"/>
      <c r="AL3" s="132"/>
      <c r="AM3" s="20"/>
      <c r="AN3" s="1"/>
    </row>
    <row r="4" spans="2:40" s="2" customFormat="1" x14ac:dyDescent="0.2">
      <c r="AN4" s="21"/>
    </row>
    <row r="5" spans="2:40" s="2" customFormat="1" x14ac:dyDescent="0.2">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2">
      <c r="AC6" s="1"/>
      <c r="AD6" s="45"/>
      <c r="AE6" s="45" t="s">
        <v>101</v>
      </c>
      <c r="AH6" s="2" t="s">
        <v>9</v>
      </c>
      <c r="AJ6" s="2" t="s">
        <v>98</v>
      </c>
      <c r="AL6" s="2" t="s">
        <v>11</v>
      </c>
    </row>
    <row r="7" spans="2:40" s="2" customFormat="1" x14ac:dyDescent="0.2">
      <c r="B7" s="126" t="s">
        <v>102</v>
      </c>
      <c r="C7" s="126"/>
      <c r="D7" s="126"/>
      <c r="E7" s="126"/>
      <c r="F7" s="126"/>
      <c r="G7" s="126"/>
      <c r="H7" s="126"/>
      <c r="I7" s="126"/>
      <c r="J7" s="12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6" t="s">
        <v>12</v>
      </c>
      <c r="C11" s="139" t="s">
        <v>13</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7"/>
      <c r="C12" s="142" t="s">
        <v>14</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7"/>
      <c r="C13" s="139" t="s">
        <v>99</v>
      </c>
      <c r="D13" s="140"/>
      <c r="E13" s="140"/>
      <c r="F13" s="140"/>
      <c r="G13" s="140"/>
      <c r="H13" s="140"/>
      <c r="I13" s="140"/>
      <c r="J13" s="140"/>
      <c r="K13" s="144"/>
      <c r="L13" s="261" t="s">
        <v>103</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2">
      <c r="B14" s="137"/>
      <c r="C14" s="142"/>
      <c r="D14" s="143"/>
      <c r="E14" s="143"/>
      <c r="F14" s="143"/>
      <c r="G14" s="143"/>
      <c r="H14" s="143"/>
      <c r="I14" s="143"/>
      <c r="J14" s="143"/>
      <c r="K14" s="145"/>
      <c r="L14" s="264" t="s">
        <v>104</v>
      </c>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265"/>
    </row>
    <row r="15" spans="2:40" s="2" customFormat="1" x14ac:dyDescent="0.2">
      <c r="B15" s="137"/>
      <c r="C15" s="146"/>
      <c r="D15" s="147"/>
      <c r="E15" s="147"/>
      <c r="F15" s="147"/>
      <c r="G15" s="147"/>
      <c r="H15" s="147"/>
      <c r="I15" s="147"/>
      <c r="J15" s="147"/>
      <c r="K15" s="148"/>
      <c r="L15" s="150" t="s">
        <v>15</v>
      </c>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2"/>
    </row>
    <row r="16" spans="2:40" s="2" customFormat="1" ht="14.25" customHeight="1" x14ac:dyDescent="0.2">
      <c r="B16" s="137"/>
      <c r="C16" s="153" t="s">
        <v>16</v>
      </c>
      <c r="D16" s="154"/>
      <c r="E16" s="154"/>
      <c r="F16" s="154"/>
      <c r="G16" s="154"/>
      <c r="H16" s="154"/>
      <c r="I16" s="154"/>
      <c r="J16" s="154"/>
      <c r="K16" s="155"/>
      <c r="L16" s="127" t="s">
        <v>17</v>
      </c>
      <c r="M16" s="128"/>
      <c r="N16" s="128"/>
      <c r="O16" s="128"/>
      <c r="P16" s="129"/>
      <c r="Q16" s="24"/>
      <c r="R16" s="25"/>
      <c r="S16" s="25"/>
      <c r="T16" s="25"/>
      <c r="U16" s="25"/>
      <c r="V16" s="25"/>
      <c r="W16" s="25"/>
      <c r="X16" s="25"/>
      <c r="Y16" s="26"/>
      <c r="Z16" s="134" t="s">
        <v>18</v>
      </c>
      <c r="AA16" s="149"/>
      <c r="AB16" s="149"/>
      <c r="AC16" s="149"/>
      <c r="AD16" s="135"/>
      <c r="AE16" s="28"/>
      <c r="AF16" s="32"/>
      <c r="AG16" s="22"/>
      <c r="AH16" s="22"/>
      <c r="AI16" s="22"/>
      <c r="AJ16" s="262"/>
      <c r="AK16" s="262"/>
      <c r="AL16" s="263"/>
    </row>
    <row r="17" spans="2:40" ht="14.25" customHeight="1" x14ac:dyDescent="0.2">
      <c r="B17" s="137"/>
      <c r="C17" s="185" t="s">
        <v>48</v>
      </c>
      <c r="D17" s="170"/>
      <c r="E17" s="170"/>
      <c r="F17" s="170"/>
      <c r="G17" s="170"/>
      <c r="H17" s="170"/>
      <c r="I17" s="170"/>
      <c r="J17" s="170"/>
      <c r="K17" s="266"/>
      <c r="L17" s="27"/>
      <c r="M17" s="27"/>
      <c r="N17" s="27"/>
      <c r="O17" s="27"/>
      <c r="P17" s="27"/>
      <c r="Q17" s="27"/>
      <c r="R17" s="27"/>
      <c r="S17" s="27"/>
      <c r="U17" s="127" t="s">
        <v>19</v>
      </c>
      <c r="V17" s="128"/>
      <c r="W17" s="128"/>
      <c r="X17" s="128"/>
      <c r="Y17" s="129"/>
      <c r="Z17" s="18"/>
      <c r="AA17" s="19"/>
      <c r="AB17" s="19"/>
      <c r="AC17" s="19"/>
      <c r="AD17" s="19"/>
      <c r="AE17" s="267"/>
      <c r="AF17" s="267"/>
      <c r="AG17" s="267"/>
      <c r="AH17" s="267"/>
      <c r="AI17" s="267"/>
      <c r="AJ17" s="267"/>
      <c r="AK17" s="267"/>
      <c r="AL17" s="17"/>
      <c r="AN17" s="3"/>
    </row>
    <row r="18" spans="2:40" ht="14.25" customHeight="1" x14ac:dyDescent="0.2">
      <c r="B18" s="137"/>
      <c r="C18" s="156" t="s">
        <v>49</v>
      </c>
      <c r="D18" s="156"/>
      <c r="E18" s="156"/>
      <c r="F18" s="156"/>
      <c r="G18" s="156"/>
      <c r="H18" s="160"/>
      <c r="I18" s="160"/>
      <c r="J18" s="160"/>
      <c r="K18" s="161"/>
      <c r="L18" s="127" t="s">
        <v>20</v>
      </c>
      <c r="M18" s="128"/>
      <c r="N18" s="128"/>
      <c r="O18" s="128"/>
      <c r="P18" s="129"/>
      <c r="Q18" s="29"/>
      <c r="R18" s="30"/>
      <c r="S18" s="30"/>
      <c r="T18" s="30"/>
      <c r="U18" s="30"/>
      <c r="V18" s="30"/>
      <c r="W18" s="30"/>
      <c r="X18" s="30"/>
      <c r="Y18" s="31"/>
      <c r="Z18" s="158" t="s">
        <v>21</v>
      </c>
      <c r="AA18" s="158"/>
      <c r="AB18" s="158"/>
      <c r="AC18" s="158"/>
      <c r="AD18" s="159"/>
      <c r="AE18" s="15"/>
      <c r="AF18" s="16"/>
      <c r="AG18" s="16"/>
      <c r="AH18" s="16"/>
      <c r="AI18" s="16"/>
      <c r="AJ18" s="16"/>
      <c r="AK18" s="16"/>
      <c r="AL18" s="17"/>
      <c r="AN18" s="3"/>
    </row>
    <row r="19" spans="2:40" ht="13.5" customHeight="1" x14ac:dyDescent="0.2">
      <c r="B19" s="137"/>
      <c r="C19" s="162" t="s">
        <v>22</v>
      </c>
      <c r="D19" s="162"/>
      <c r="E19" s="162"/>
      <c r="F19" s="162"/>
      <c r="G19" s="162"/>
      <c r="H19" s="163"/>
      <c r="I19" s="163"/>
      <c r="J19" s="163"/>
      <c r="K19" s="163"/>
      <c r="L19" s="261" t="s">
        <v>103</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2">
      <c r="B20" s="137"/>
      <c r="C20" s="162"/>
      <c r="D20" s="162"/>
      <c r="E20" s="162"/>
      <c r="F20" s="162"/>
      <c r="G20" s="162"/>
      <c r="H20" s="163"/>
      <c r="I20" s="163"/>
      <c r="J20" s="163"/>
      <c r="K20" s="163"/>
      <c r="L20" s="264" t="s">
        <v>104</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265"/>
      <c r="AN20" s="3"/>
    </row>
    <row r="21" spans="2:40" x14ac:dyDescent="0.2">
      <c r="B21" s="138"/>
      <c r="C21" s="164"/>
      <c r="D21" s="164"/>
      <c r="E21" s="164"/>
      <c r="F21" s="164"/>
      <c r="G21" s="164"/>
      <c r="H21" s="165"/>
      <c r="I21" s="165"/>
      <c r="J21" s="165"/>
      <c r="K21" s="165"/>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2">
      <c r="B22" s="166" t="s">
        <v>50</v>
      </c>
      <c r="C22" s="139" t="s">
        <v>51</v>
      </c>
      <c r="D22" s="140"/>
      <c r="E22" s="140"/>
      <c r="F22" s="140"/>
      <c r="G22" s="140"/>
      <c r="H22" s="140"/>
      <c r="I22" s="140"/>
      <c r="J22" s="140"/>
      <c r="K22" s="144"/>
      <c r="L22" s="261" t="s">
        <v>103</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2">
      <c r="B23" s="167"/>
      <c r="C23" s="142"/>
      <c r="D23" s="143"/>
      <c r="E23" s="143"/>
      <c r="F23" s="143"/>
      <c r="G23" s="143"/>
      <c r="H23" s="143"/>
      <c r="I23" s="143"/>
      <c r="J23" s="143"/>
      <c r="K23" s="145"/>
      <c r="L23" s="264" t="s">
        <v>104</v>
      </c>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265"/>
      <c r="AN23" s="3"/>
    </row>
    <row r="24" spans="2:40" x14ac:dyDescent="0.2">
      <c r="B24" s="167"/>
      <c r="C24" s="146"/>
      <c r="D24" s="147"/>
      <c r="E24" s="147"/>
      <c r="F24" s="147"/>
      <c r="G24" s="147"/>
      <c r="H24" s="147"/>
      <c r="I24" s="147"/>
      <c r="J24" s="147"/>
      <c r="K24" s="148"/>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2">
      <c r="B25" s="167"/>
      <c r="C25" s="162" t="s">
        <v>16</v>
      </c>
      <c r="D25" s="162"/>
      <c r="E25" s="162"/>
      <c r="F25" s="162"/>
      <c r="G25" s="162"/>
      <c r="H25" s="162"/>
      <c r="I25" s="162"/>
      <c r="J25" s="162"/>
      <c r="K25" s="162"/>
      <c r="L25" s="127" t="s">
        <v>17</v>
      </c>
      <c r="M25" s="128"/>
      <c r="N25" s="128"/>
      <c r="O25" s="128"/>
      <c r="P25" s="129"/>
      <c r="Q25" s="24"/>
      <c r="R25" s="25"/>
      <c r="S25" s="25"/>
      <c r="T25" s="25"/>
      <c r="U25" s="25"/>
      <c r="V25" s="25"/>
      <c r="W25" s="25"/>
      <c r="X25" s="25"/>
      <c r="Y25" s="26"/>
      <c r="Z25" s="134" t="s">
        <v>18</v>
      </c>
      <c r="AA25" s="149"/>
      <c r="AB25" s="149"/>
      <c r="AC25" s="149"/>
      <c r="AD25" s="135"/>
      <c r="AE25" s="28"/>
      <c r="AF25" s="32"/>
      <c r="AG25" s="22"/>
      <c r="AH25" s="22"/>
      <c r="AI25" s="22"/>
      <c r="AJ25" s="262"/>
      <c r="AK25" s="262"/>
      <c r="AL25" s="263"/>
      <c r="AN25" s="3"/>
    </row>
    <row r="26" spans="2:40" ht="13.5" customHeight="1" x14ac:dyDescent="0.2">
      <c r="B26" s="167"/>
      <c r="C26" s="169" t="s">
        <v>52</v>
      </c>
      <c r="D26" s="169"/>
      <c r="E26" s="169"/>
      <c r="F26" s="169"/>
      <c r="G26" s="169"/>
      <c r="H26" s="169"/>
      <c r="I26" s="169"/>
      <c r="J26" s="169"/>
      <c r="K26" s="169"/>
      <c r="L26" s="261" t="s">
        <v>103</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2">
      <c r="B27" s="167"/>
      <c r="C27" s="169"/>
      <c r="D27" s="169"/>
      <c r="E27" s="169"/>
      <c r="F27" s="169"/>
      <c r="G27" s="169"/>
      <c r="H27" s="169"/>
      <c r="I27" s="169"/>
      <c r="J27" s="169"/>
      <c r="K27" s="169"/>
      <c r="L27" s="264" t="s">
        <v>104</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265"/>
      <c r="AN27" s="3"/>
    </row>
    <row r="28" spans="2:40" x14ac:dyDescent="0.2">
      <c r="B28" s="167"/>
      <c r="C28" s="169"/>
      <c r="D28" s="169"/>
      <c r="E28" s="169"/>
      <c r="F28" s="169"/>
      <c r="G28" s="169"/>
      <c r="H28" s="169"/>
      <c r="I28" s="169"/>
      <c r="J28" s="169"/>
      <c r="K28" s="169"/>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2">
      <c r="B29" s="167"/>
      <c r="C29" s="162" t="s">
        <v>16</v>
      </c>
      <c r="D29" s="162"/>
      <c r="E29" s="162"/>
      <c r="F29" s="162"/>
      <c r="G29" s="162"/>
      <c r="H29" s="162"/>
      <c r="I29" s="162"/>
      <c r="J29" s="162"/>
      <c r="K29" s="162"/>
      <c r="L29" s="127" t="s">
        <v>17</v>
      </c>
      <c r="M29" s="128"/>
      <c r="N29" s="128"/>
      <c r="O29" s="128"/>
      <c r="P29" s="129"/>
      <c r="Q29" s="28"/>
      <c r="R29" s="32"/>
      <c r="S29" s="32"/>
      <c r="T29" s="32"/>
      <c r="U29" s="32"/>
      <c r="V29" s="32"/>
      <c r="W29" s="32"/>
      <c r="X29" s="32"/>
      <c r="Y29" s="33"/>
      <c r="Z29" s="134" t="s">
        <v>18</v>
      </c>
      <c r="AA29" s="149"/>
      <c r="AB29" s="149"/>
      <c r="AC29" s="149"/>
      <c r="AD29" s="135"/>
      <c r="AE29" s="28"/>
      <c r="AF29" s="32"/>
      <c r="AG29" s="22"/>
      <c r="AH29" s="22"/>
      <c r="AI29" s="22"/>
      <c r="AJ29" s="262"/>
      <c r="AK29" s="262"/>
      <c r="AL29" s="263"/>
      <c r="AN29" s="3"/>
    </row>
    <row r="30" spans="2:40" ht="14.25" customHeight="1" x14ac:dyDescent="0.2">
      <c r="B30" s="167"/>
      <c r="C30" s="162" t="s">
        <v>23</v>
      </c>
      <c r="D30" s="162"/>
      <c r="E30" s="162"/>
      <c r="F30" s="162"/>
      <c r="G30" s="162"/>
      <c r="H30" s="162"/>
      <c r="I30" s="162"/>
      <c r="J30" s="162"/>
      <c r="K30" s="162"/>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2">
      <c r="B31" s="167"/>
      <c r="C31" s="162" t="s">
        <v>24</v>
      </c>
      <c r="D31" s="162"/>
      <c r="E31" s="162"/>
      <c r="F31" s="162"/>
      <c r="G31" s="162"/>
      <c r="H31" s="162"/>
      <c r="I31" s="162"/>
      <c r="J31" s="162"/>
      <c r="K31" s="162"/>
      <c r="L31" s="261" t="s">
        <v>103</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2">
      <c r="B32" s="167"/>
      <c r="C32" s="162"/>
      <c r="D32" s="162"/>
      <c r="E32" s="162"/>
      <c r="F32" s="162"/>
      <c r="G32" s="162"/>
      <c r="H32" s="162"/>
      <c r="I32" s="162"/>
      <c r="J32" s="162"/>
      <c r="K32" s="162"/>
      <c r="L32" s="264" t="s">
        <v>104</v>
      </c>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265"/>
      <c r="AN32" s="3"/>
    </row>
    <row r="33" spans="2:40" x14ac:dyDescent="0.2">
      <c r="B33" s="168"/>
      <c r="C33" s="162"/>
      <c r="D33" s="162"/>
      <c r="E33" s="162"/>
      <c r="F33" s="162"/>
      <c r="G33" s="162"/>
      <c r="H33" s="162"/>
      <c r="I33" s="162"/>
      <c r="J33" s="162"/>
      <c r="K33" s="162"/>
      <c r="L33" s="268"/>
      <c r="M33" s="269"/>
      <c r="N33" s="151"/>
      <c r="O33" s="151"/>
      <c r="P33" s="151"/>
      <c r="Q33" s="151"/>
      <c r="R33" s="151"/>
      <c r="S33" s="151"/>
      <c r="T33" s="151"/>
      <c r="U33" s="151"/>
      <c r="V33" s="151"/>
      <c r="W33" s="151"/>
      <c r="X33" s="151"/>
      <c r="Y33" s="151"/>
      <c r="Z33" s="151"/>
      <c r="AA33" s="151"/>
      <c r="AB33" s="151"/>
      <c r="AC33" s="269"/>
      <c r="AD33" s="269"/>
      <c r="AE33" s="269"/>
      <c r="AF33" s="269"/>
      <c r="AG33" s="269"/>
      <c r="AH33" s="151"/>
      <c r="AI33" s="151"/>
      <c r="AJ33" s="151"/>
      <c r="AK33" s="151"/>
      <c r="AL33" s="152"/>
      <c r="AN33" s="3"/>
    </row>
    <row r="34" spans="2:40" ht="13.5" customHeight="1" x14ac:dyDescent="0.2">
      <c r="B34" s="166" t="s">
        <v>53</v>
      </c>
      <c r="C34" s="180" t="s">
        <v>25</v>
      </c>
      <c r="D34" s="181"/>
      <c r="E34" s="181"/>
      <c r="F34" s="181"/>
      <c r="G34" s="181"/>
      <c r="H34" s="181"/>
      <c r="I34" s="181"/>
      <c r="J34" s="181"/>
      <c r="K34" s="181"/>
      <c r="L34" s="181"/>
      <c r="M34" s="186" t="s">
        <v>26</v>
      </c>
      <c r="N34" s="187"/>
      <c r="O34" s="53" t="s">
        <v>54</v>
      </c>
      <c r="P34" s="49"/>
      <c r="Q34" s="50"/>
      <c r="R34" s="171" t="s">
        <v>27</v>
      </c>
      <c r="S34" s="172"/>
      <c r="T34" s="172"/>
      <c r="U34" s="172"/>
      <c r="V34" s="172"/>
      <c r="W34" s="172"/>
      <c r="X34" s="173"/>
      <c r="Y34" s="191" t="s">
        <v>28</v>
      </c>
      <c r="Z34" s="192"/>
      <c r="AA34" s="192"/>
      <c r="AB34" s="193"/>
      <c r="AC34" s="174" t="s">
        <v>29</v>
      </c>
      <c r="AD34" s="194"/>
      <c r="AE34" s="194"/>
      <c r="AF34" s="194"/>
      <c r="AG34" s="175"/>
      <c r="AH34" s="195" t="s">
        <v>55</v>
      </c>
      <c r="AI34" s="210"/>
      <c r="AJ34" s="210"/>
      <c r="AK34" s="210"/>
      <c r="AL34" s="196"/>
      <c r="AN34" s="3"/>
    </row>
    <row r="35" spans="2:40" ht="14.25" customHeight="1" x14ac:dyDescent="0.2">
      <c r="B35" s="167"/>
      <c r="C35" s="182"/>
      <c r="D35" s="183"/>
      <c r="E35" s="183"/>
      <c r="F35" s="183"/>
      <c r="G35" s="183"/>
      <c r="H35" s="183"/>
      <c r="I35" s="183"/>
      <c r="J35" s="183"/>
      <c r="K35" s="183"/>
      <c r="L35" s="183"/>
      <c r="M35" s="208"/>
      <c r="N35" s="209"/>
      <c r="O35" s="54" t="s">
        <v>56</v>
      </c>
      <c r="P35" s="51"/>
      <c r="Q35" s="52"/>
      <c r="R35" s="188"/>
      <c r="S35" s="189"/>
      <c r="T35" s="189"/>
      <c r="U35" s="189"/>
      <c r="V35" s="189"/>
      <c r="W35" s="189"/>
      <c r="X35" s="190"/>
      <c r="Y35" s="55" t="s">
        <v>30</v>
      </c>
      <c r="Z35" s="14"/>
      <c r="AA35" s="14"/>
      <c r="AB35" s="14"/>
      <c r="AC35" s="197" t="s">
        <v>31</v>
      </c>
      <c r="AD35" s="198"/>
      <c r="AE35" s="198"/>
      <c r="AF35" s="198"/>
      <c r="AG35" s="199"/>
      <c r="AH35" s="200" t="s">
        <v>57</v>
      </c>
      <c r="AI35" s="202"/>
      <c r="AJ35" s="202"/>
      <c r="AK35" s="202"/>
      <c r="AL35" s="201"/>
      <c r="AN35" s="3"/>
    </row>
    <row r="36" spans="2:40" ht="14.25" customHeight="1" x14ac:dyDescent="0.2">
      <c r="B36" s="167"/>
      <c r="C36" s="137"/>
      <c r="D36" s="68"/>
      <c r="E36" s="203" t="s">
        <v>1</v>
      </c>
      <c r="F36" s="203"/>
      <c r="G36" s="203"/>
      <c r="H36" s="203"/>
      <c r="I36" s="203"/>
      <c r="J36" s="203"/>
      <c r="K36" s="203"/>
      <c r="L36" s="272"/>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7"/>
      <c r="C37" s="137"/>
      <c r="D37" s="68"/>
      <c r="E37" s="203" t="s">
        <v>32</v>
      </c>
      <c r="F37" s="204"/>
      <c r="G37" s="204"/>
      <c r="H37" s="204"/>
      <c r="I37" s="204"/>
      <c r="J37" s="204"/>
      <c r="K37" s="204"/>
      <c r="L37" s="273"/>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7"/>
      <c r="C38" s="137"/>
      <c r="D38" s="68"/>
      <c r="E38" s="203" t="s">
        <v>2</v>
      </c>
      <c r="F38" s="204"/>
      <c r="G38" s="204"/>
      <c r="H38" s="204"/>
      <c r="I38" s="204"/>
      <c r="J38" s="204"/>
      <c r="K38" s="204"/>
      <c r="L38" s="273"/>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7"/>
      <c r="C39" s="137"/>
      <c r="D39" s="68"/>
      <c r="E39" s="203" t="s">
        <v>33</v>
      </c>
      <c r="F39" s="204"/>
      <c r="G39" s="204"/>
      <c r="H39" s="204"/>
      <c r="I39" s="204"/>
      <c r="J39" s="204"/>
      <c r="K39" s="204"/>
      <c r="L39" s="273"/>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7"/>
      <c r="C40" s="137"/>
      <c r="D40" s="68"/>
      <c r="E40" s="203" t="s">
        <v>3</v>
      </c>
      <c r="F40" s="204"/>
      <c r="G40" s="204"/>
      <c r="H40" s="204"/>
      <c r="I40" s="204"/>
      <c r="J40" s="204"/>
      <c r="K40" s="204"/>
      <c r="L40" s="273"/>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7"/>
      <c r="C41" s="137"/>
      <c r="D41" s="69"/>
      <c r="E41" s="258" t="s">
        <v>59</v>
      </c>
      <c r="F41" s="274"/>
      <c r="G41" s="274"/>
      <c r="H41" s="274"/>
      <c r="I41" s="274"/>
      <c r="J41" s="274"/>
      <c r="K41" s="274"/>
      <c r="L41" s="275"/>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7"/>
      <c r="C42" s="137"/>
      <c r="D42" s="71"/>
      <c r="E42" s="276" t="s">
        <v>106</v>
      </c>
      <c r="F42" s="276"/>
      <c r="G42" s="276"/>
      <c r="H42" s="276"/>
      <c r="I42" s="276"/>
      <c r="J42" s="276"/>
      <c r="K42" s="276"/>
      <c r="L42" s="277"/>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7"/>
      <c r="C43" s="137"/>
      <c r="D43" s="68"/>
      <c r="E43" s="203" t="s">
        <v>4</v>
      </c>
      <c r="F43" s="204"/>
      <c r="G43" s="204"/>
      <c r="H43" s="204"/>
      <c r="I43" s="204"/>
      <c r="J43" s="204"/>
      <c r="K43" s="204"/>
      <c r="L43" s="273"/>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7"/>
      <c r="C44" s="137"/>
      <c r="D44" s="68"/>
      <c r="E44" s="203" t="s">
        <v>107</v>
      </c>
      <c r="F44" s="204"/>
      <c r="G44" s="204"/>
      <c r="H44" s="204"/>
      <c r="I44" s="204"/>
      <c r="J44" s="204"/>
      <c r="K44" s="204"/>
      <c r="L44" s="273"/>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7"/>
      <c r="C45" s="137"/>
      <c r="D45" s="68"/>
      <c r="E45" s="203" t="s">
        <v>5</v>
      </c>
      <c r="F45" s="204"/>
      <c r="G45" s="204"/>
      <c r="H45" s="204"/>
      <c r="I45" s="204"/>
      <c r="J45" s="204"/>
      <c r="K45" s="204"/>
      <c r="L45" s="273"/>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7"/>
      <c r="C46" s="137"/>
      <c r="D46" s="68"/>
      <c r="E46" s="203" t="s">
        <v>34</v>
      </c>
      <c r="F46" s="204"/>
      <c r="G46" s="204"/>
      <c r="H46" s="204"/>
      <c r="I46" s="204"/>
      <c r="J46" s="204"/>
      <c r="K46" s="204"/>
      <c r="L46" s="273"/>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8"/>
      <c r="C47" s="137"/>
      <c r="D47" s="68"/>
      <c r="E47" s="203" t="s">
        <v>6</v>
      </c>
      <c r="F47" s="204"/>
      <c r="G47" s="204"/>
      <c r="H47" s="204"/>
      <c r="I47" s="204"/>
      <c r="J47" s="204"/>
      <c r="K47" s="204"/>
      <c r="L47" s="273"/>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5" t="s">
        <v>60</v>
      </c>
      <c r="C48" s="205"/>
      <c r="D48" s="205"/>
      <c r="E48" s="205"/>
      <c r="F48" s="205"/>
      <c r="G48" s="205"/>
      <c r="H48" s="205"/>
      <c r="I48" s="205"/>
      <c r="J48" s="205"/>
      <c r="K48" s="2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5" t="s">
        <v>61</v>
      </c>
      <c r="C49" s="205"/>
      <c r="D49" s="205"/>
      <c r="E49" s="205"/>
      <c r="F49" s="205"/>
      <c r="G49" s="205"/>
      <c r="H49" s="205"/>
      <c r="I49" s="205"/>
      <c r="J49" s="205"/>
      <c r="K49" s="2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6" t="s">
        <v>35</v>
      </c>
      <c r="C50" s="156"/>
      <c r="D50" s="156"/>
      <c r="E50" s="156"/>
      <c r="F50" s="156"/>
      <c r="G50" s="156"/>
      <c r="H50" s="156"/>
      <c r="I50" s="156"/>
      <c r="J50" s="156"/>
      <c r="K50" s="15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7" t="s">
        <v>63</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6" t="s">
        <v>36</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6" t="s">
        <v>37</v>
      </c>
      <c r="C53" s="157" t="s">
        <v>38</v>
      </c>
      <c r="D53" s="158"/>
      <c r="E53" s="158"/>
      <c r="F53" s="158"/>
      <c r="G53" s="158"/>
      <c r="H53" s="158"/>
      <c r="I53" s="158"/>
      <c r="J53" s="158"/>
      <c r="K53" s="158"/>
      <c r="L53" s="158"/>
      <c r="M53" s="158"/>
      <c r="N53" s="158"/>
      <c r="O53" s="158"/>
      <c r="P53" s="158"/>
      <c r="Q53" s="158"/>
      <c r="R53" s="158"/>
      <c r="S53" s="158"/>
      <c r="T53" s="159"/>
      <c r="U53" s="157" t="s">
        <v>39</v>
      </c>
      <c r="V53" s="178"/>
      <c r="W53" s="178"/>
      <c r="X53" s="178"/>
      <c r="Y53" s="178"/>
      <c r="Z53" s="178"/>
      <c r="AA53" s="178"/>
      <c r="AB53" s="178"/>
      <c r="AC53" s="178"/>
      <c r="AD53" s="178"/>
      <c r="AE53" s="178"/>
      <c r="AF53" s="178"/>
      <c r="AG53" s="178"/>
      <c r="AH53" s="178"/>
      <c r="AI53" s="178"/>
      <c r="AJ53" s="178"/>
      <c r="AK53" s="178"/>
      <c r="AL53" s="179"/>
      <c r="AN53" s="3"/>
    </row>
    <row r="54" spans="2:40" x14ac:dyDescent="0.2">
      <c r="B54" s="137"/>
      <c r="C54" s="259"/>
      <c r="D54" s="278"/>
      <c r="E54" s="278"/>
      <c r="F54" s="278"/>
      <c r="G54" s="278"/>
      <c r="H54" s="278"/>
      <c r="I54" s="278"/>
      <c r="J54" s="278"/>
      <c r="K54" s="278"/>
      <c r="L54" s="278"/>
      <c r="M54" s="278"/>
      <c r="N54" s="278"/>
      <c r="O54" s="278"/>
      <c r="P54" s="278"/>
      <c r="Q54" s="278"/>
      <c r="R54" s="278"/>
      <c r="S54" s="278"/>
      <c r="T54" s="187"/>
      <c r="U54" s="259"/>
      <c r="V54" s="278"/>
      <c r="W54" s="278"/>
      <c r="X54" s="278"/>
      <c r="Y54" s="278"/>
      <c r="Z54" s="278"/>
      <c r="AA54" s="278"/>
      <c r="AB54" s="278"/>
      <c r="AC54" s="278"/>
      <c r="AD54" s="278"/>
      <c r="AE54" s="278"/>
      <c r="AF54" s="278"/>
      <c r="AG54" s="278"/>
      <c r="AH54" s="278"/>
      <c r="AI54" s="278"/>
      <c r="AJ54" s="278"/>
      <c r="AK54" s="278"/>
      <c r="AL54" s="187"/>
      <c r="AN54" s="3"/>
    </row>
    <row r="55" spans="2:40" x14ac:dyDescent="0.2">
      <c r="B55" s="137"/>
      <c r="C55" s="279"/>
      <c r="D55" s="184"/>
      <c r="E55" s="184"/>
      <c r="F55" s="184"/>
      <c r="G55" s="184"/>
      <c r="H55" s="184"/>
      <c r="I55" s="184"/>
      <c r="J55" s="184"/>
      <c r="K55" s="184"/>
      <c r="L55" s="184"/>
      <c r="M55" s="184"/>
      <c r="N55" s="184"/>
      <c r="O55" s="184"/>
      <c r="P55" s="184"/>
      <c r="Q55" s="184"/>
      <c r="R55" s="184"/>
      <c r="S55" s="184"/>
      <c r="T55" s="209"/>
      <c r="U55" s="279"/>
      <c r="V55" s="184"/>
      <c r="W55" s="184"/>
      <c r="X55" s="184"/>
      <c r="Y55" s="184"/>
      <c r="Z55" s="184"/>
      <c r="AA55" s="184"/>
      <c r="AB55" s="184"/>
      <c r="AC55" s="184"/>
      <c r="AD55" s="184"/>
      <c r="AE55" s="184"/>
      <c r="AF55" s="184"/>
      <c r="AG55" s="184"/>
      <c r="AH55" s="184"/>
      <c r="AI55" s="184"/>
      <c r="AJ55" s="184"/>
      <c r="AK55" s="184"/>
      <c r="AL55" s="209"/>
      <c r="AN55" s="3"/>
    </row>
    <row r="56" spans="2:40" x14ac:dyDescent="0.2">
      <c r="B56" s="137"/>
      <c r="C56" s="279"/>
      <c r="D56" s="184"/>
      <c r="E56" s="184"/>
      <c r="F56" s="184"/>
      <c r="G56" s="184"/>
      <c r="H56" s="184"/>
      <c r="I56" s="184"/>
      <c r="J56" s="184"/>
      <c r="K56" s="184"/>
      <c r="L56" s="184"/>
      <c r="M56" s="184"/>
      <c r="N56" s="184"/>
      <c r="O56" s="184"/>
      <c r="P56" s="184"/>
      <c r="Q56" s="184"/>
      <c r="R56" s="184"/>
      <c r="S56" s="184"/>
      <c r="T56" s="209"/>
      <c r="U56" s="279"/>
      <c r="V56" s="184"/>
      <c r="W56" s="184"/>
      <c r="X56" s="184"/>
      <c r="Y56" s="184"/>
      <c r="Z56" s="184"/>
      <c r="AA56" s="184"/>
      <c r="AB56" s="184"/>
      <c r="AC56" s="184"/>
      <c r="AD56" s="184"/>
      <c r="AE56" s="184"/>
      <c r="AF56" s="184"/>
      <c r="AG56" s="184"/>
      <c r="AH56" s="184"/>
      <c r="AI56" s="184"/>
      <c r="AJ56" s="184"/>
      <c r="AK56" s="184"/>
      <c r="AL56" s="209"/>
      <c r="AN56" s="3"/>
    </row>
    <row r="57" spans="2:40" x14ac:dyDescent="0.2">
      <c r="B57" s="138"/>
      <c r="C57" s="260"/>
      <c r="D57" s="178"/>
      <c r="E57" s="178"/>
      <c r="F57" s="178"/>
      <c r="G57" s="178"/>
      <c r="H57" s="178"/>
      <c r="I57" s="178"/>
      <c r="J57" s="178"/>
      <c r="K57" s="178"/>
      <c r="L57" s="178"/>
      <c r="M57" s="178"/>
      <c r="N57" s="178"/>
      <c r="O57" s="178"/>
      <c r="P57" s="178"/>
      <c r="Q57" s="178"/>
      <c r="R57" s="178"/>
      <c r="S57" s="178"/>
      <c r="T57" s="179"/>
      <c r="U57" s="260"/>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27" t="s">
        <v>40</v>
      </c>
      <c r="C58" s="128"/>
      <c r="D58" s="128"/>
      <c r="E58" s="128"/>
      <c r="F58" s="129"/>
      <c r="G58" s="156" t="s">
        <v>41</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2024-03-21T01:38:10Z</cp:lastPrinted>
  <dcterms:created xsi:type="dcterms:W3CDTF">2023-01-16T02:34:32Z</dcterms:created>
  <dcterms:modified xsi:type="dcterms:W3CDTF">2024-03-28T02:08:54Z</dcterms:modified>
  <cp:category/>
  <cp:contentStatus/>
</cp:coreProperties>
</file>