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4940" windowHeight="8520" tabRatio="926" activeTab="0"/>
  </bookViews>
  <sheets>
    <sheet name="3-（１１）消防水利の現況" sheetId="1" r:id="rId1"/>
  </sheets>
  <definedNames/>
  <calcPr fullCalcOnLoad="1"/>
</workbook>
</file>

<file path=xl/sharedStrings.xml><?xml version="1.0" encoding="utf-8"?>
<sst xmlns="http://schemas.openxmlformats.org/spreadsheetml/2006/main" count="131" uniqueCount="27">
  <si>
    <t>合計</t>
  </si>
  <si>
    <t>計</t>
  </si>
  <si>
    <t>区分</t>
  </si>
  <si>
    <t>合計</t>
  </si>
  <si>
    <t>総計</t>
  </si>
  <si>
    <t>防火水槽</t>
  </si>
  <si>
    <t>プ－ル</t>
  </si>
  <si>
    <t>池</t>
  </si>
  <si>
    <t>受水槽</t>
  </si>
  <si>
    <t>貯水池</t>
  </si>
  <si>
    <t>箇所</t>
  </si>
  <si>
    <t>水量(t)</t>
  </si>
  <si>
    <t>本所</t>
  </si>
  <si>
    <t>向島</t>
  </si>
  <si>
    <t>公       園    児童遊園</t>
  </si>
  <si>
    <t>道路敷</t>
  </si>
  <si>
    <t>学校</t>
  </si>
  <si>
    <t>その他   公共施設</t>
  </si>
  <si>
    <t>民間施設</t>
  </si>
  <si>
    <t>（11）  消防水利の現況</t>
  </si>
  <si>
    <t>資料提供：本所・向島各消防署</t>
  </si>
  <si>
    <t>平成25年</t>
  </si>
  <si>
    <t>平成26年</t>
  </si>
  <si>
    <t>平成23年</t>
  </si>
  <si>
    <t>平成24年</t>
  </si>
  <si>
    <t>平成27年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</si>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</sst>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_);\(0\)"/>
    <numFmt numFmtId="179" formatCode="0.0%"/>
    <numFmt numFmtId="180" formatCode="#,##0.00_ "/>
    <numFmt numFmtId="181" formatCode="#,##0.00_);\(#,##0.00\)"/>
    <numFmt numFmtId="182" formatCode="0.0_ "/>
    <numFmt numFmtId="183" formatCode="#,##0_ "/>
    <numFmt numFmtId="184" formatCode="#,##0;&quot;△ &quot;#,##0"/>
    <numFmt numFmtId="185" formatCode="0_);[Red]\(0\)"/>
    <numFmt numFmtId="186" formatCode="0_ "/>
    <numFmt numFmtId="187" formatCode="&quot;¥&quot;#,##0_);\(&quot;¥&quot;#,##0\)"/>
    <numFmt numFmtId="188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double"/>
      <top style="thin"/>
      <bottom style="double"/>
    </border>
    <border>
      <left/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88" fontId="2" fillId="0" borderId="0" xfId="61" applyNumberFormat="1" applyFont="1" applyFill="1" applyAlignment="1">
      <alignment horizontal="left"/>
      <protection/>
    </xf>
    <xf numFmtId="0" fontId="0" fillId="0" borderId="0" xfId="61" applyFont="1" applyFill="1">
      <alignment/>
      <protection/>
    </xf>
    <xf numFmtId="0" fontId="2" fillId="0" borderId="0" xfId="64" applyFont="1" applyFill="1">
      <alignment vertical="center"/>
      <protection/>
    </xf>
    <xf numFmtId="0" fontId="0" fillId="0" borderId="0" xfId="63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3" applyFont="1" applyFill="1" applyAlignment="1">
      <alignment horizontal="right"/>
      <protection/>
    </xf>
    <xf numFmtId="0" fontId="0" fillId="0" borderId="10" xfId="63" applyFont="1" applyFill="1" applyBorder="1">
      <alignment/>
      <protection/>
    </xf>
    <xf numFmtId="38" fontId="0" fillId="0" borderId="0" xfId="63" applyNumberFormat="1" applyFont="1" applyFill="1">
      <alignment/>
      <protection/>
    </xf>
    <xf numFmtId="0" fontId="0" fillId="0" borderId="0" xfId="62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12" xfId="63" applyFont="1" applyFill="1" applyBorder="1">
      <alignment/>
      <protection/>
    </xf>
    <xf numFmtId="0" fontId="0" fillId="0" borderId="0" xfId="63" applyFont="1" applyFill="1" applyAlignment="1" quotePrefix="1">
      <alignment horizontal="right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21" xfId="63" applyFont="1" applyFill="1" applyBorder="1" applyAlignment="1">
      <alignment horizontal="center"/>
      <protection/>
    </xf>
    <xf numFmtId="0" fontId="0" fillId="0" borderId="22" xfId="63" applyFont="1" applyFill="1" applyBorder="1" applyAlignment="1">
      <alignment horizontal="center"/>
      <protection/>
    </xf>
    <xf numFmtId="0" fontId="0" fillId="0" borderId="23" xfId="63" applyFont="1" applyFill="1" applyBorder="1" applyAlignment="1">
      <alignment horizontal="distributed" vertical="center" wrapText="1"/>
      <protection/>
    </xf>
    <xf numFmtId="0" fontId="0" fillId="0" borderId="14" xfId="63" applyFont="1" applyFill="1" applyBorder="1">
      <alignment/>
      <protection/>
    </xf>
    <xf numFmtId="38" fontId="0" fillId="0" borderId="24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25" xfId="49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17" xfId="49" applyFont="1" applyFill="1" applyBorder="1" applyAlignment="1">
      <alignment horizontal="right"/>
    </xf>
    <xf numFmtId="0" fontId="0" fillId="0" borderId="26" xfId="63" applyFont="1" applyFill="1" applyBorder="1" applyAlignment="1">
      <alignment horizontal="distributed" vertical="center" wrapText="1"/>
      <protection/>
    </xf>
    <xf numFmtId="0" fontId="0" fillId="0" borderId="27" xfId="63" applyFont="1" applyFill="1" applyBorder="1">
      <alignment/>
      <protection/>
    </xf>
    <xf numFmtId="38" fontId="0" fillId="0" borderId="28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29" xfId="49" applyFont="1" applyFill="1" applyBorder="1" applyAlignment="1">
      <alignment horizontal="right"/>
    </xf>
    <xf numFmtId="38" fontId="0" fillId="0" borderId="30" xfId="49" applyFont="1" applyFill="1" applyBorder="1" applyAlignment="1">
      <alignment horizontal="right"/>
    </xf>
    <xf numFmtId="38" fontId="0" fillId="0" borderId="31" xfId="49" applyFont="1" applyFill="1" applyBorder="1" applyAlignment="1">
      <alignment horizontal="right"/>
    </xf>
    <xf numFmtId="0" fontId="0" fillId="0" borderId="32" xfId="63" applyFont="1" applyFill="1" applyBorder="1" applyAlignment="1">
      <alignment horizontal="distributed" vertical="center" wrapText="1"/>
      <protection/>
    </xf>
    <xf numFmtId="0" fontId="0" fillId="0" borderId="33" xfId="63" applyFont="1" applyFill="1" applyBorder="1">
      <alignment/>
      <protection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6" xfId="49" applyFont="1" applyFill="1" applyBorder="1" applyAlignment="1">
      <alignment horizontal="right"/>
    </xf>
    <xf numFmtId="38" fontId="0" fillId="0" borderId="37" xfId="49" applyFont="1" applyFill="1" applyBorder="1" applyAlignment="1">
      <alignment horizontal="right"/>
    </xf>
    <xf numFmtId="0" fontId="0" fillId="0" borderId="26" xfId="63" applyFont="1" applyFill="1" applyBorder="1" applyAlignment="1">
      <alignment horizontal="distributed" vertical="center"/>
      <protection/>
    </xf>
    <xf numFmtId="0" fontId="0" fillId="0" borderId="38" xfId="63" applyFont="1" applyFill="1" applyBorder="1">
      <alignment/>
      <protection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40" xfId="49" applyFont="1" applyFill="1" applyBorder="1" applyAlignment="1">
      <alignment horizontal="right"/>
    </xf>
    <xf numFmtId="38" fontId="0" fillId="0" borderId="41" xfId="49" applyFont="1" applyFill="1" applyBorder="1" applyAlignment="1">
      <alignment horizontal="right"/>
    </xf>
    <xf numFmtId="38" fontId="0" fillId="0" borderId="30" xfId="49" applyFont="1" applyFill="1" applyBorder="1" applyAlignment="1">
      <alignment/>
    </xf>
    <xf numFmtId="0" fontId="0" fillId="0" borderId="42" xfId="63" applyFont="1" applyFill="1" applyBorder="1">
      <alignment/>
      <protection/>
    </xf>
    <xf numFmtId="38" fontId="0" fillId="0" borderId="43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5" xfId="49" applyFont="1" applyFill="1" applyBorder="1" applyAlignment="1">
      <alignment horizontal="right"/>
    </xf>
    <xf numFmtId="38" fontId="0" fillId="0" borderId="46" xfId="49" applyFont="1" applyFill="1" applyBorder="1" applyAlignment="1">
      <alignment horizontal="right"/>
    </xf>
    <xf numFmtId="0" fontId="0" fillId="0" borderId="23" xfId="63" applyFont="1" applyFill="1" applyBorder="1" applyAlignment="1">
      <alignment horizontal="distributed" vertical="center"/>
      <protection/>
    </xf>
    <xf numFmtId="0" fontId="0" fillId="0" borderId="47" xfId="63" applyFont="1" applyFill="1" applyBorder="1">
      <alignment/>
      <protection/>
    </xf>
    <xf numFmtId="38" fontId="0" fillId="0" borderId="48" xfId="49" applyFont="1" applyFill="1" applyBorder="1" applyAlignment="1">
      <alignment/>
    </xf>
    <xf numFmtId="38" fontId="0" fillId="0" borderId="48" xfId="49" applyFont="1" applyFill="1" applyBorder="1" applyAlignment="1">
      <alignment horizontal="right"/>
    </xf>
    <xf numFmtId="38" fontId="0" fillId="0" borderId="49" xfId="49" applyFont="1" applyFill="1" applyBorder="1" applyAlignment="1">
      <alignment horizontal="right"/>
    </xf>
    <xf numFmtId="0" fontId="0" fillId="0" borderId="32" xfId="63" applyFont="1" applyFill="1" applyBorder="1" applyAlignment="1">
      <alignment horizontal="distributed" vertical="center"/>
      <protection/>
    </xf>
    <xf numFmtId="0" fontId="0" fillId="0" borderId="50" xfId="63" applyFont="1" applyFill="1" applyBorder="1">
      <alignment/>
      <protection/>
    </xf>
    <xf numFmtId="38" fontId="0" fillId="0" borderId="51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0" fontId="0" fillId="0" borderId="55" xfId="63" applyFont="1" applyFill="1" applyBorder="1" applyAlignment="1">
      <alignment horizontal="center" vertical="distributed" textRotation="255"/>
      <protection/>
    </xf>
    <xf numFmtId="0" fontId="0" fillId="0" borderId="56" xfId="63" applyFont="1" applyFill="1" applyBorder="1" applyAlignment="1">
      <alignment vertical="center"/>
      <protection/>
    </xf>
    <xf numFmtId="0" fontId="0" fillId="0" borderId="57" xfId="63" applyFont="1" applyFill="1" applyBorder="1" applyAlignment="1">
      <alignment horizontal="center"/>
      <protection/>
    </xf>
    <xf numFmtId="0" fontId="0" fillId="0" borderId="58" xfId="63" applyFont="1" applyFill="1" applyBorder="1" applyAlignment="1">
      <alignment horizontal="center"/>
      <protection/>
    </xf>
    <xf numFmtId="0" fontId="0" fillId="0" borderId="59" xfId="63" applyFont="1" applyFill="1" applyBorder="1" applyAlignment="1">
      <alignment vertical="distributed" textRotation="255"/>
      <protection/>
    </xf>
    <xf numFmtId="0" fontId="0" fillId="0" borderId="60" xfId="63" applyFont="1" applyFill="1" applyBorder="1" applyAlignment="1">
      <alignment vertical="center"/>
      <protection/>
    </xf>
    <xf numFmtId="0" fontId="0" fillId="0" borderId="61" xfId="63" applyFont="1" applyFill="1" applyBorder="1" applyAlignment="1">
      <alignment horizontal="center"/>
      <protection/>
    </xf>
    <xf numFmtId="0" fontId="0" fillId="0" borderId="29" xfId="63" applyFont="1" applyFill="1" applyBorder="1" applyAlignment="1">
      <alignment horizontal="center"/>
      <protection/>
    </xf>
    <xf numFmtId="0" fontId="0" fillId="0" borderId="52" xfId="63" applyFont="1" applyFill="1" applyBorder="1" applyAlignment="1">
      <alignment horizontal="center"/>
      <protection/>
    </xf>
    <xf numFmtId="0" fontId="0" fillId="0" borderId="62" xfId="63" applyFont="1" applyFill="1" applyBorder="1">
      <alignment/>
      <protection/>
    </xf>
    <xf numFmtId="176" fontId="0" fillId="0" borderId="0" xfId="63" applyNumberFormat="1" applyFont="1" applyFill="1" applyBorder="1">
      <alignment/>
      <protection/>
    </xf>
    <xf numFmtId="176" fontId="0" fillId="0" borderId="63" xfId="63" applyNumberFormat="1" applyFont="1" applyFill="1" applyBorder="1">
      <alignment/>
      <protection/>
    </xf>
    <xf numFmtId="176" fontId="0" fillId="0" borderId="64" xfId="63" applyNumberFormat="1" applyFont="1" applyFill="1" applyBorder="1">
      <alignment/>
      <protection/>
    </xf>
    <xf numFmtId="176" fontId="0" fillId="0" borderId="65" xfId="63" applyNumberFormat="1" applyFont="1" applyFill="1" applyBorder="1">
      <alignment/>
      <protection/>
    </xf>
    <xf numFmtId="0" fontId="0" fillId="0" borderId="66" xfId="63" applyFont="1" applyFill="1" applyBorder="1">
      <alignment/>
      <protection/>
    </xf>
    <xf numFmtId="176" fontId="0" fillId="0" borderId="67" xfId="63" applyNumberFormat="1" applyFont="1" applyFill="1" applyBorder="1">
      <alignment/>
      <protection/>
    </xf>
    <xf numFmtId="176" fontId="0" fillId="0" borderId="48" xfId="63" applyNumberFormat="1" applyFont="1" applyFill="1" applyBorder="1">
      <alignment/>
      <protection/>
    </xf>
    <xf numFmtId="176" fontId="0" fillId="0" borderId="68" xfId="63" applyNumberFormat="1" applyFont="1" applyFill="1" applyBorder="1">
      <alignment/>
      <protection/>
    </xf>
    <xf numFmtId="176" fontId="0" fillId="0" borderId="49" xfId="63" applyNumberFormat="1" applyFont="1" applyFill="1" applyBorder="1">
      <alignment/>
      <protection/>
    </xf>
    <xf numFmtId="0" fontId="0" fillId="0" borderId="69" xfId="63" applyFont="1" applyFill="1" applyBorder="1" applyAlignment="1">
      <alignment vertical="distributed" textRotation="255"/>
      <protection/>
    </xf>
    <xf numFmtId="0" fontId="0" fillId="0" borderId="70" xfId="63" applyFont="1" applyFill="1" applyBorder="1">
      <alignment/>
      <protection/>
    </xf>
    <xf numFmtId="176" fontId="0" fillId="0" borderId="20" xfId="63" applyNumberFormat="1" applyFont="1" applyFill="1" applyBorder="1">
      <alignment/>
      <protection/>
    </xf>
    <xf numFmtId="176" fontId="0" fillId="0" borderId="21" xfId="63" applyNumberFormat="1" applyFont="1" applyFill="1" applyBorder="1">
      <alignment/>
      <protection/>
    </xf>
    <xf numFmtId="176" fontId="0" fillId="0" borderId="71" xfId="63" applyNumberFormat="1" applyFont="1" applyFill="1" applyBorder="1">
      <alignment/>
      <protection/>
    </xf>
    <xf numFmtId="176" fontId="0" fillId="0" borderId="22" xfId="63" applyNumberFormat="1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　不燃化促進区域" xfId="61"/>
    <cellStyle name="標準_11  消防水利の現況" xfId="62"/>
    <cellStyle name="標準_11  消防水利の現況_（１１）消防水利の現況" xfId="63"/>
    <cellStyle name="標準_3　防災・防犯　32～3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1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9.00390625" style="5" customWidth="1"/>
    <col min="2" max="3" width="6.125" style="5" customWidth="1"/>
    <col min="4" max="4" width="9.00390625" style="5" customWidth="1"/>
    <col min="5" max="5" width="6.125" style="5" customWidth="1"/>
    <col min="6" max="6" width="9.00390625" style="5" customWidth="1"/>
    <col min="7" max="7" width="6.125" style="5" customWidth="1"/>
    <col min="8" max="8" width="9.00390625" style="5" customWidth="1"/>
    <col min="9" max="9" width="6.125" style="5" customWidth="1"/>
    <col min="10" max="10" width="9.00390625" style="5" customWidth="1"/>
    <col min="11" max="11" width="6.125" style="5" customWidth="1"/>
    <col min="12" max="12" width="9.00390625" style="5" customWidth="1"/>
    <col min="13" max="13" width="6.125" style="5" customWidth="1"/>
    <col min="14" max="14" width="9.00390625" style="5" customWidth="1"/>
    <col min="15" max="15" width="6.50390625" style="5" customWidth="1"/>
    <col min="16" max="16384" width="9.00390625" style="5" customWidth="1"/>
  </cols>
  <sheetData>
    <row r="1" spans="1:6" s="2" customFormat="1" ht="17.25">
      <c r="A1" s="1" t="s">
        <v>20</v>
      </c>
      <c r="B1" s="1"/>
      <c r="C1" s="1"/>
      <c r="D1" s="1"/>
      <c r="E1" s="1"/>
      <c r="F1" s="1"/>
    </row>
    <row r="2" spans="1:14" ht="17.25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3.5">
      <c r="A4" s="13" t="s">
        <v>2</v>
      </c>
      <c r="B4" s="14"/>
      <c r="C4" s="15" t="s">
        <v>4</v>
      </c>
      <c r="D4" s="16"/>
      <c r="E4" s="16" t="s">
        <v>5</v>
      </c>
      <c r="F4" s="16"/>
      <c r="G4" s="16" t="s">
        <v>6</v>
      </c>
      <c r="H4" s="16"/>
      <c r="I4" s="16" t="s">
        <v>7</v>
      </c>
      <c r="J4" s="16"/>
      <c r="K4" s="16" t="s">
        <v>8</v>
      </c>
      <c r="L4" s="16"/>
      <c r="M4" s="16" t="s">
        <v>9</v>
      </c>
      <c r="N4" s="17"/>
    </row>
    <row r="5" spans="1:14" ht="14.25" thickBot="1">
      <c r="A5" s="18"/>
      <c r="B5" s="19"/>
      <c r="C5" s="20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2" t="s">
        <v>11</v>
      </c>
    </row>
    <row r="6" spans="1:14" ht="13.5" customHeight="1">
      <c r="A6" s="23" t="s">
        <v>14</v>
      </c>
      <c r="B6" s="24" t="s">
        <v>12</v>
      </c>
      <c r="C6" s="25">
        <f>SUM(E6,G6,I6,K6,M6)</f>
        <v>41</v>
      </c>
      <c r="D6" s="26">
        <f>SUM(F6,H6,J6,L6,N6)</f>
        <v>2638</v>
      </c>
      <c r="E6" s="27">
        <v>39</v>
      </c>
      <c r="F6" s="27">
        <v>2388</v>
      </c>
      <c r="G6" s="28" t="s">
        <v>26</v>
      </c>
      <c r="H6" s="28" t="s">
        <v>26</v>
      </c>
      <c r="I6" s="28">
        <v>1</v>
      </c>
      <c r="J6" s="28">
        <v>150</v>
      </c>
      <c r="K6" s="29">
        <v>1</v>
      </c>
      <c r="L6" s="29">
        <v>100</v>
      </c>
      <c r="M6" s="29" t="s">
        <v>26</v>
      </c>
      <c r="N6" s="30" t="s">
        <v>26</v>
      </c>
    </row>
    <row r="7" spans="1:14" ht="14.25" thickBot="1">
      <c r="A7" s="31"/>
      <c r="B7" s="32" t="s">
        <v>13</v>
      </c>
      <c r="C7" s="33">
        <f aca="true" t="shared" si="0" ref="C7:D20">SUM(E7,G7,I7,K7,M7)</f>
        <v>65</v>
      </c>
      <c r="D7" s="34">
        <f t="shared" si="0"/>
        <v>4240</v>
      </c>
      <c r="E7" s="34">
        <v>65</v>
      </c>
      <c r="F7" s="34">
        <v>4240</v>
      </c>
      <c r="G7" s="35" t="s">
        <v>26</v>
      </c>
      <c r="H7" s="35" t="s">
        <v>26</v>
      </c>
      <c r="I7" s="35" t="s">
        <v>26</v>
      </c>
      <c r="J7" s="35" t="s">
        <v>26</v>
      </c>
      <c r="K7" s="36" t="s">
        <v>26</v>
      </c>
      <c r="L7" s="36" t="s">
        <v>26</v>
      </c>
      <c r="M7" s="36" t="s">
        <v>26</v>
      </c>
      <c r="N7" s="37" t="s">
        <v>26</v>
      </c>
    </row>
    <row r="8" spans="1:14" ht="15" thickBot="1" thickTop="1">
      <c r="A8" s="38"/>
      <c r="B8" s="39" t="s">
        <v>1</v>
      </c>
      <c r="C8" s="40">
        <f t="shared" si="0"/>
        <v>106</v>
      </c>
      <c r="D8" s="41">
        <f t="shared" si="0"/>
        <v>6878</v>
      </c>
      <c r="E8" s="42">
        <f>SUM(E6:E7)</f>
        <v>104</v>
      </c>
      <c r="F8" s="42">
        <f>SUM(F6:F7)</f>
        <v>6628</v>
      </c>
      <c r="G8" s="43" t="s">
        <v>26</v>
      </c>
      <c r="H8" s="43" t="s">
        <v>26</v>
      </c>
      <c r="I8" s="43">
        <f>SUM(I6:I7)</f>
        <v>1</v>
      </c>
      <c r="J8" s="43">
        <f>SUM(J6:J7)</f>
        <v>150</v>
      </c>
      <c r="K8" s="43">
        <f>SUM(K6:K7)</f>
        <v>1</v>
      </c>
      <c r="L8" s="43">
        <f>SUM(L6:L7)</f>
        <v>100</v>
      </c>
      <c r="M8" s="43"/>
      <c r="N8" s="44"/>
    </row>
    <row r="9" spans="1:14" ht="13.5">
      <c r="A9" s="45" t="s">
        <v>15</v>
      </c>
      <c r="B9" s="46" t="s">
        <v>12</v>
      </c>
      <c r="C9" s="47">
        <f t="shared" si="0"/>
        <v>38</v>
      </c>
      <c r="D9" s="48">
        <f t="shared" si="0"/>
        <v>1530</v>
      </c>
      <c r="E9" s="48">
        <v>38</v>
      </c>
      <c r="F9" s="48">
        <v>1530</v>
      </c>
      <c r="G9" s="49" t="s">
        <v>26</v>
      </c>
      <c r="H9" s="49" t="s">
        <v>26</v>
      </c>
      <c r="I9" s="49" t="s">
        <v>26</v>
      </c>
      <c r="J9" s="49" t="s">
        <v>26</v>
      </c>
      <c r="K9" s="49" t="s">
        <v>26</v>
      </c>
      <c r="L9" s="49" t="s">
        <v>26</v>
      </c>
      <c r="M9" s="49" t="s">
        <v>26</v>
      </c>
      <c r="N9" s="50" t="s">
        <v>26</v>
      </c>
    </row>
    <row r="10" spans="1:14" ht="14.25" thickBot="1">
      <c r="A10" s="45"/>
      <c r="B10" s="32" t="s">
        <v>13</v>
      </c>
      <c r="C10" s="33">
        <f t="shared" si="0"/>
        <v>3</v>
      </c>
      <c r="D10" s="34">
        <f t="shared" si="0"/>
        <v>180</v>
      </c>
      <c r="E10" s="51">
        <v>3</v>
      </c>
      <c r="F10" s="51">
        <v>180</v>
      </c>
      <c r="G10" s="36" t="s">
        <v>26</v>
      </c>
      <c r="H10" s="36" t="s">
        <v>26</v>
      </c>
      <c r="I10" s="36" t="s">
        <v>26</v>
      </c>
      <c r="J10" s="36" t="s">
        <v>26</v>
      </c>
      <c r="K10" s="36" t="s">
        <v>26</v>
      </c>
      <c r="L10" s="36" t="s">
        <v>26</v>
      </c>
      <c r="M10" s="36" t="s">
        <v>26</v>
      </c>
      <c r="N10" s="37" t="s">
        <v>26</v>
      </c>
    </row>
    <row r="11" spans="1:14" ht="15" thickBot="1" thickTop="1">
      <c r="A11" s="45"/>
      <c r="B11" s="52" t="s">
        <v>1</v>
      </c>
      <c r="C11" s="53">
        <f t="shared" si="0"/>
        <v>41</v>
      </c>
      <c r="D11" s="54">
        <f t="shared" si="0"/>
        <v>1710</v>
      </c>
      <c r="E11" s="55">
        <f>SUM(E9:E10)</f>
        <v>41</v>
      </c>
      <c r="F11" s="55">
        <f>SUM(F9:F10)</f>
        <v>1710</v>
      </c>
      <c r="G11" s="56" t="s">
        <v>26</v>
      </c>
      <c r="H11" s="56" t="s">
        <v>26</v>
      </c>
      <c r="I11" s="56" t="s">
        <v>26</v>
      </c>
      <c r="J11" s="56" t="s">
        <v>26</v>
      </c>
      <c r="K11" s="56" t="s">
        <v>26</v>
      </c>
      <c r="L11" s="56" t="s">
        <v>26</v>
      </c>
      <c r="M11" s="56" t="s">
        <v>26</v>
      </c>
      <c r="N11" s="57" t="s">
        <v>26</v>
      </c>
    </row>
    <row r="12" spans="1:14" ht="13.5">
      <c r="A12" s="58" t="s">
        <v>16</v>
      </c>
      <c r="B12" s="24" t="s">
        <v>12</v>
      </c>
      <c r="C12" s="25">
        <f t="shared" si="0"/>
        <v>28</v>
      </c>
      <c r="D12" s="26">
        <f t="shared" si="0"/>
        <v>5449</v>
      </c>
      <c r="E12" s="26">
        <v>9</v>
      </c>
      <c r="F12" s="26">
        <v>445</v>
      </c>
      <c r="G12" s="26">
        <v>18</v>
      </c>
      <c r="H12" s="26">
        <v>4964</v>
      </c>
      <c r="I12" s="29" t="s">
        <v>26</v>
      </c>
      <c r="J12" s="29" t="s">
        <v>26</v>
      </c>
      <c r="K12" s="29">
        <v>1</v>
      </c>
      <c r="L12" s="29">
        <v>40</v>
      </c>
      <c r="M12" s="29" t="s">
        <v>26</v>
      </c>
      <c r="N12" s="30" t="s">
        <v>26</v>
      </c>
    </row>
    <row r="13" spans="1:14" ht="14.25" thickBot="1">
      <c r="A13" s="45"/>
      <c r="B13" s="59" t="s">
        <v>13</v>
      </c>
      <c r="C13" s="33">
        <v>33</v>
      </c>
      <c r="D13" s="34">
        <v>7735</v>
      </c>
      <c r="E13" s="60">
        <v>7</v>
      </c>
      <c r="F13" s="60">
        <v>580</v>
      </c>
      <c r="G13" s="60">
        <v>26</v>
      </c>
      <c r="H13" s="60">
        <v>7155</v>
      </c>
      <c r="I13" s="61" t="s">
        <v>26</v>
      </c>
      <c r="J13" s="61" t="s">
        <v>26</v>
      </c>
      <c r="K13" s="61" t="s">
        <v>26</v>
      </c>
      <c r="L13" s="61" t="s">
        <v>26</v>
      </c>
      <c r="M13" s="61" t="s">
        <v>26</v>
      </c>
      <c r="N13" s="62" t="s">
        <v>26</v>
      </c>
    </row>
    <row r="14" spans="1:14" ht="15" thickBot="1" thickTop="1">
      <c r="A14" s="63"/>
      <c r="B14" s="64" t="s">
        <v>1</v>
      </c>
      <c r="C14" s="40">
        <v>61</v>
      </c>
      <c r="D14" s="65">
        <v>13184</v>
      </c>
      <c r="E14" s="42">
        <f aca="true" t="shared" si="1" ref="E14:L14">SUM(E12:E13)</f>
        <v>16</v>
      </c>
      <c r="F14" s="42">
        <f t="shared" si="1"/>
        <v>1025</v>
      </c>
      <c r="G14" s="42">
        <f t="shared" si="1"/>
        <v>44</v>
      </c>
      <c r="H14" s="42">
        <f t="shared" si="1"/>
        <v>12119</v>
      </c>
      <c r="I14" s="43" t="s">
        <v>26</v>
      </c>
      <c r="J14" s="43" t="s">
        <v>26</v>
      </c>
      <c r="K14" s="43">
        <f t="shared" si="1"/>
        <v>1</v>
      </c>
      <c r="L14" s="43">
        <f t="shared" si="1"/>
        <v>40</v>
      </c>
      <c r="M14" s="43" t="s">
        <v>26</v>
      </c>
      <c r="N14" s="44" t="s">
        <v>26</v>
      </c>
    </row>
    <row r="15" spans="1:14" ht="13.5" customHeight="1">
      <c r="A15" s="23" t="s">
        <v>17</v>
      </c>
      <c r="B15" s="24" t="s">
        <v>12</v>
      </c>
      <c r="C15" s="25">
        <f t="shared" si="0"/>
        <v>43</v>
      </c>
      <c r="D15" s="26">
        <f t="shared" si="0"/>
        <v>3622</v>
      </c>
      <c r="E15" s="26">
        <v>35</v>
      </c>
      <c r="F15" s="26">
        <v>2045</v>
      </c>
      <c r="G15" s="26">
        <v>1</v>
      </c>
      <c r="H15" s="26">
        <v>750</v>
      </c>
      <c r="I15" s="29" t="s">
        <v>26</v>
      </c>
      <c r="J15" s="29" t="s">
        <v>26</v>
      </c>
      <c r="K15" s="29">
        <v>7</v>
      </c>
      <c r="L15" s="29">
        <v>827</v>
      </c>
      <c r="M15" s="29" t="s">
        <v>26</v>
      </c>
      <c r="N15" s="30" t="s">
        <v>26</v>
      </c>
    </row>
    <row r="16" spans="1:14" ht="14.25" thickBot="1">
      <c r="A16" s="31"/>
      <c r="B16" s="32" t="s">
        <v>13</v>
      </c>
      <c r="C16" s="33">
        <f t="shared" si="0"/>
        <v>84</v>
      </c>
      <c r="D16" s="34">
        <f t="shared" si="0"/>
        <v>8164</v>
      </c>
      <c r="E16" s="51">
        <v>65</v>
      </c>
      <c r="F16" s="51">
        <v>5309</v>
      </c>
      <c r="G16" s="51">
        <v>1</v>
      </c>
      <c r="H16" s="51">
        <v>480</v>
      </c>
      <c r="I16" s="36">
        <v>1</v>
      </c>
      <c r="J16" s="36">
        <v>200</v>
      </c>
      <c r="K16" s="36">
        <v>17</v>
      </c>
      <c r="L16" s="36">
        <v>2175</v>
      </c>
      <c r="M16" s="36" t="s">
        <v>26</v>
      </c>
      <c r="N16" s="37" t="s">
        <v>26</v>
      </c>
    </row>
    <row r="17" spans="1:14" ht="15" thickBot="1" thickTop="1">
      <c r="A17" s="38"/>
      <c r="B17" s="39" t="s">
        <v>1</v>
      </c>
      <c r="C17" s="40">
        <f t="shared" si="0"/>
        <v>127</v>
      </c>
      <c r="D17" s="65">
        <f t="shared" si="0"/>
        <v>11786</v>
      </c>
      <c r="E17" s="42">
        <f aca="true" t="shared" si="2" ref="E17:L17">SUM(E15:E16)</f>
        <v>100</v>
      </c>
      <c r="F17" s="42">
        <f t="shared" si="2"/>
        <v>7354</v>
      </c>
      <c r="G17" s="42">
        <f t="shared" si="2"/>
        <v>2</v>
      </c>
      <c r="H17" s="42">
        <f t="shared" si="2"/>
        <v>1230</v>
      </c>
      <c r="I17" s="42">
        <f t="shared" si="2"/>
        <v>1</v>
      </c>
      <c r="J17" s="42">
        <f t="shared" si="2"/>
        <v>200</v>
      </c>
      <c r="K17" s="42">
        <f t="shared" si="2"/>
        <v>24</v>
      </c>
      <c r="L17" s="42">
        <f t="shared" si="2"/>
        <v>3002</v>
      </c>
      <c r="M17" s="43" t="s">
        <v>26</v>
      </c>
      <c r="N17" s="44" t="s">
        <v>26</v>
      </c>
    </row>
    <row r="18" spans="1:14" ht="13.5">
      <c r="A18" s="58" t="s">
        <v>18</v>
      </c>
      <c r="B18" s="24" t="s">
        <v>12</v>
      </c>
      <c r="C18" s="25">
        <f t="shared" si="0"/>
        <v>170</v>
      </c>
      <c r="D18" s="26">
        <v>19752</v>
      </c>
      <c r="E18" s="26">
        <v>155</v>
      </c>
      <c r="F18" s="26">
        <v>16149</v>
      </c>
      <c r="G18" s="26">
        <v>1</v>
      </c>
      <c r="H18" s="26">
        <v>300</v>
      </c>
      <c r="I18" s="29" t="s">
        <v>26</v>
      </c>
      <c r="J18" s="29" t="s">
        <v>26</v>
      </c>
      <c r="K18" s="29">
        <v>10</v>
      </c>
      <c r="L18" s="29">
        <v>3063</v>
      </c>
      <c r="M18" s="29">
        <v>4</v>
      </c>
      <c r="N18" s="30">
        <v>240</v>
      </c>
    </row>
    <row r="19" spans="1:14" ht="14.25" thickBot="1">
      <c r="A19" s="45"/>
      <c r="B19" s="32" t="s">
        <v>13</v>
      </c>
      <c r="C19" s="33">
        <v>167</v>
      </c>
      <c r="D19" s="34">
        <v>5670</v>
      </c>
      <c r="E19" s="51">
        <v>163</v>
      </c>
      <c r="F19" s="51">
        <v>5240</v>
      </c>
      <c r="G19" s="51">
        <v>1</v>
      </c>
      <c r="H19" s="51">
        <v>160</v>
      </c>
      <c r="I19" s="36" t="s">
        <v>26</v>
      </c>
      <c r="J19" s="36" t="s">
        <v>26</v>
      </c>
      <c r="K19" s="36">
        <v>1</v>
      </c>
      <c r="L19" s="36">
        <v>40</v>
      </c>
      <c r="M19" s="36">
        <v>2</v>
      </c>
      <c r="N19" s="37">
        <v>230</v>
      </c>
    </row>
    <row r="20" spans="1:14" ht="15" thickBot="1" thickTop="1">
      <c r="A20" s="63"/>
      <c r="B20" s="39" t="s">
        <v>1</v>
      </c>
      <c r="C20" s="40">
        <f>SUM(E20,G20,I20,K20,M20)</f>
        <v>337</v>
      </c>
      <c r="D20" s="65">
        <f t="shared" si="0"/>
        <v>25422</v>
      </c>
      <c r="E20" s="43">
        <f aca="true" t="shared" si="3" ref="E20:N20">SUM(E18:E19)</f>
        <v>318</v>
      </c>
      <c r="F20" s="43">
        <f t="shared" si="3"/>
        <v>21389</v>
      </c>
      <c r="G20" s="43">
        <f t="shared" si="3"/>
        <v>2</v>
      </c>
      <c r="H20" s="43">
        <f t="shared" si="3"/>
        <v>460</v>
      </c>
      <c r="I20" s="43" t="s">
        <v>26</v>
      </c>
      <c r="J20" s="43" t="s">
        <v>26</v>
      </c>
      <c r="K20" s="43">
        <f t="shared" si="3"/>
        <v>11</v>
      </c>
      <c r="L20" s="43">
        <f t="shared" si="3"/>
        <v>3103</v>
      </c>
      <c r="M20" s="43">
        <f t="shared" si="3"/>
        <v>6</v>
      </c>
      <c r="N20" s="44">
        <f t="shared" si="3"/>
        <v>470</v>
      </c>
    </row>
    <row r="21" spans="1:14" ht="13.5">
      <c r="A21" s="58" t="s">
        <v>0</v>
      </c>
      <c r="B21" s="24" t="s">
        <v>12</v>
      </c>
      <c r="C21" s="25">
        <f>SUM(C6,C9,C12,C15,C18)</f>
        <v>320</v>
      </c>
      <c r="D21" s="26">
        <f aca="true" t="shared" si="4" ref="D21:N23">SUM(D6,D9,D12,D15,D18)</f>
        <v>32991</v>
      </c>
      <c r="E21" s="26">
        <f t="shared" si="4"/>
        <v>276</v>
      </c>
      <c r="F21" s="26">
        <f t="shared" si="4"/>
        <v>22557</v>
      </c>
      <c r="G21" s="26">
        <f t="shared" si="4"/>
        <v>20</v>
      </c>
      <c r="H21" s="26">
        <f t="shared" si="4"/>
        <v>6014</v>
      </c>
      <c r="I21" s="26">
        <f t="shared" si="4"/>
        <v>1</v>
      </c>
      <c r="J21" s="26">
        <f t="shared" si="4"/>
        <v>150</v>
      </c>
      <c r="K21" s="26">
        <f t="shared" si="4"/>
        <v>19</v>
      </c>
      <c r="L21" s="26">
        <f t="shared" si="4"/>
        <v>4030</v>
      </c>
      <c r="M21" s="26">
        <f t="shared" si="4"/>
        <v>4</v>
      </c>
      <c r="N21" s="66">
        <f t="shared" si="4"/>
        <v>240</v>
      </c>
    </row>
    <row r="22" spans="1:14" ht="14.25" thickBot="1">
      <c r="A22" s="45"/>
      <c r="B22" s="32" t="s">
        <v>13</v>
      </c>
      <c r="C22" s="33">
        <f>SUM(C7,C10,C13,C16,C19)</f>
        <v>352</v>
      </c>
      <c r="D22" s="34">
        <f t="shared" si="4"/>
        <v>25989</v>
      </c>
      <c r="E22" s="34">
        <f t="shared" si="4"/>
        <v>303</v>
      </c>
      <c r="F22" s="34">
        <f t="shared" si="4"/>
        <v>15549</v>
      </c>
      <c r="G22" s="34">
        <f t="shared" si="4"/>
        <v>28</v>
      </c>
      <c r="H22" s="34">
        <f t="shared" si="4"/>
        <v>7795</v>
      </c>
      <c r="I22" s="34">
        <f t="shared" si="4"/>
        <v>1</v>
      </c>
      <c r="J22" s="34">
        <f t="shared" si="4"/>
        <v>200</v>
      </c>
      <c r="K22" s="34">
        <f t="shared" si="4"/>
        <v>18</v>
      </c>
      <c r="L22" s="34">
        <f t="shared" si="4"/>
        <v>2215</v>
      </c>
      <c r="M22" s="34">
        <f t="shared" si="4"/>
        <v>2</v>
      </c>
      <c r="N22" s="67">
        <f t="shared" si="4"/>
        <v>230</v>
      </c>
    </row>
    <row r="23" spans="1:14" ht="15" thickBot="1" thickTop="1">
      <c r="A23" s="63"/>
      <c r="B23" s="39" t="s">
        <v>1</v>
      </c>
      <c r="C23" s="68">
        <f>SUM(C8,C11,C14,C17,C20)</f>
        <v>672</v>
      </c>
      <c r="D23" s="65">
        <f t="shared" si="4"/>
        <v>58980</v>
      </c>
      <c r="E23" s="65">
        <f t="shared" si="4"/>
        <v>579</v>
      </c>
      <c r="F23" s="65">
        <f t="shared" si="4"/>
        <v>38106</v>
      </c>
      <c r="G23" s="65">
        <f t="shared" si="4"/>
        <v>48</v>
      </c>
      <c r="H23" s="65">
        <f t="shared" si="4"/>
        <v>13809</v>
      </c>
      <c r="I23" s="65">
        <f t="shared" si="4"/>
        <v>2</v>
      </c>
      <c r="J23" s="65">
        <f t="shared" si="4"/>
        <v>350</v>
      </c>
      <c r="K23" s="65">
        <f t="shared" si="4"/>
        <v>37</v>
      </c>
      <c r="L23" s="65">
        <f t="shared" si="4"/>
        <v>6245</v>
      </c>
      <c r="M23" s="65">
        <f t="shared" si="4"/>
        <v>6</v>
      </c>
      <c r="N23" s="69">
        <f t="shared" si="4"/>
        <v>470</v>
      </c>
    </row>
    <row r="24" spans="1:14" ht="9" customHeight="1" thickBot="1">
      <c r="A24" s="7"/>
      <c r="B24" s="4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5" ht="13.5" customHeight="1">
      <c r="A25" s="7"/>
      <c r="B25" s="4"/>
      <c r="C25" s="70" t="s">
        <v>0</v>
      </c>
      <c r="D25" s="71" t="s">
        <v>2</v>
      </c>
      <c r="E25" s="72" t="s">
        <v>23</v>
      </c>
      <c r="F25" s="15"/>
      <c r="G25" s="72" t="s">
        <v>24</v>
      </c>
      <c r="H25" s="15"/>
      <c r="I25" s="72" t="s">
        <v>21</v>
      </c>
      <c r="J25" s="15"/>
      <c r="K25" s="72" t="s">
        <v>22</v>
      </c>
      <c r="L25" s="73"/>
      <c r="M25" s="72" t="s">
        <v>25</v>
      </c>
      <c r="N25" s="73"/>
      <c r="O25" s="9"/>
    </row>
    <row r="26" spans="1:15" ht="14.25" thickBot="1">
      <c r="A26" s="7"/>
      <c r="B26" s="4"/>
      <c r="C26" s="74"/>
      <c r="D26" s="75"/>
      <c r="E26" s="76" t="s">
        <v>10</v>
      </c>
      <c r="F26" s="77" t="s">
        <v>11</v>
      </c>
      <c r="G26" s="76" t="s">
        <v>10</v>
      </c>
      <c r="H26" s="77" t="s">
        <v>11</v>
      </c>
      <c r="I26" s="76" t="s">
        <v>10</v>
      </c>
      <c r="J26" s="77" t="s">
        <v>11</v>
      </c>
      <c r="K26" s="76" t="s">
        <v>10</v>
      </c>
      <c r="L26" s="78" t="s">
        <v>11</v>
      </c>
      <c r="M26" s="76" t="s">
        <v>10</v>
      </c>
      <c r="N26" s="78" t="s">
        <v>11</v>
      </c>
      <c r="O26" s="9"/>
    </row>
    <row r="27" spans="1:15" ht="15" thickBot="1" thickTop="1">
      <c r="A27" s="7"/>
      <c r="B27" s="4"/>
      <c r="C27" s="74"/>
      <c r="D27" s="79" t="s">
        <v>12</v>
      </c>
      <c r="E27" s="80">
        <v>323</v>
      </c>
      <c r="F27" s="81">
        <v>22357</v>
      </c>
      <c r="G27" s="80">
        <v>320</v>
      </c>
      <c r="H27" s="81">
        <v>22247</v>
      </c>
      <c r="I27" s="81">
        <v>319</v>
      </c>
      <c r="J27" s="82">
        <v>21858</v>
      </c>
      <c r="K27" s="81">
        <v>320</v>
      </c>
      <c r="L27" s="83">
        <v>25263</v>
      </c>
      <c r="M27" s="81">
        <v>320</v>
      </c>
      <c r="N27" s="83">
        <v>32991</v>
      </c>
      <c r="O27" s="9"/>
    </row>
    <row r="28" spans="1:15" ht="14.25" thickTop="1">
      <c r="A28" s="4"/>
      <c r="B28" s="10"/>
      <c r="C28" s="74"/>
      <c r="D28" s="84" t="s">
        <v>13</v>
      </c>
      <c r="E28" s="85">
        <v>353</v>
      </c>
      <c r="F28" s="86">
        <v>29850</v>
      </c>
      <c r="G28" s="85">
        <v>346</v>
      </c>
      <c r="H28" s="86">
        <v>26389</v>
      </c>
      <c r="I28" s="86">
        <v>360</v>
      </c>
      <c r="J28" s="87">
        <v>29226</v>
      </c>
      <c r="K28" s="86">
        <v>366</v>
      </c>
      <c r="L28" s="88">
        <v>29195</v>
      </c>
      <c r="M28" s="86">
        <v>352</v>
      </c>
      <c r="N28" s="88">
        <v>25989</v>
      </c>
      <c r="O28" s="9"/>
    </row>
    <row r="29" spans="1:15" ht="14.25" thickBot="1">
      <c r="A29" s="4"/>
      <c r="B29" s="4"/>
      <c r="C29" s="89"/>
      <c r="D29" s="90" t="s">
        <v>3</v>
      </c>
      <c r="E29" s="91">
        <v>676</v>
      </c>
      <c r="F29" s="92">
        <v>52207</v>
      </c>
      <c r="G29" s="91">
        <v>666</v>
      </c>
      <c r="H29" s="92">
        <v>48636</v>
      </c>
      <c r="I29" s="92">
        <v>679</v>
      </c>
      <c r="J29" s="93">
        <v>51084</v>
      </c>
      <c r="K29" s="92">
        <v>686</v>
      </c>
      <c r="L29" s="94">
        <v>54458</v>
      </c>
      <c r="M29" s="92">
        <f>SUM(M27:M28)</f>
        <v>672</v>
      </c>
      <c r="N29" s="94">
        <f>SUM(N27:N28)</f>
        <v>58980</v>
      </c>
      <c r="O29" s="9"/>
    </row>
    <row r="30" spans="1:15" ht="13.5">
      <c r="A30" s="4"/>
      <c r="B30" s="4"/>
      <c r="C30" s="4"/>
      <c r="D30" s="4"/>
      <c r="E30" s="4"/>
      <c r="F30" s="4"/>
      <c r="G30" s="4"/>
      <c r="H30" s="4"/>
      <c r="I30" s="4"/>
      <c r="J30" s="11"/>
      <c r="K30" s="4"/>
      <c r="L30" s="11"/>
      <c r="M30" s="11"/>
      <c r="N30" s="11"/>
      <c r="O30" s="9"/>
    </row>
    <row r="31" spans="1:1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2"/>
    </row>
  </sheetData>
  <sheetProtection/>
  <mergeCells count="21">
    <mergeCell ref="D25:D26"/>
    <mergeCell ref="C25:C29"/>
    <mergeCell ref="A15:A17"/>
    <mergeCell ref="A6:A8"/>
    <mergeCell ref="A18:A20"/>
    <mergeCell ref="M4:N4"/>
    <mergeCell ref="A12:A14"/>
    <mergeCell ref="A4:B5"/>
    <mergeCell ref="C4:D4"/>
    <mergeCell ref="A21:A23"/>
    <mergeCell ref="G4:H4"/>
    <mergeCell ref="A9:A11"/>
    <mergeCell ref="E4:F4"/>
    <mergeCell ref="A1:F1"/>
    <mergeCell ref="M25:N25"/>
    <mergeCell ref="K25:L25"/>
    <mergeCell ref="I25:J25"/>
    <mergeCell ref="E25:F25"/>
    <mergeCell ref="G25:H25"/>
    <mergeCell ref="I4:J4"/>
    <mergeCell ref="K4:L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2014-10-04T05:14:27Z</cp:lastPrinted>
  <dcterms:created xsi:type="dcterms:W3CDTF">2002-09-20T11:36:42Z</dcterms:created>
  <dcterms:modified xsi:type="dcterms:W3CDTF">2016-03-02T01:29:12Z</dcterms:modified>
  <cp:category/>
  <cp:version/>
  <cp:contentType/>
  <cp:contentStatus/>
</cp:coreProperties>
</file>