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14475" windowHeight="9060" tabRatio="907" activeTab="0"/>
  </bookViews>
  <sheets>
    <sheet name="12-3-（３）図書館・図書室利用状況" sheetId="1" r:id="rId1"/>
  </sheets>
  <definedNames/>
  <calcPr fullCalcOnLoad="1"/>
</workbook>
</file>

<file path=xl/sharedStrings.xml><?xml version="1.0" encoding="utf-8"?>
<sst xmlns="http://schemas.openxmlformats.org/spreadsheetml/2006/main" count="124" uniqueCount="39">
  <si>
    <t>あずま図書館</t>
  </si>
  <si>
    <t>緑図書館</t>
  </si>
  <si>
    <t>寺島図書館</t>
  </si>
  <si>
    <t>立花図書館</t>
  </si>
  <si>
    <t>八広図書館</t>
  </si>
  <si>
    <t>計</t>
  </si>
  <si>
    <t>個人</t>
  </si>
  <si>
    <t>団体</t>
  </si>
  <si>
    <t>貸出登録者</t>
  </si>
  <si>
    <t>対面朗読</t>
  </si>
  <si>
    <t>利用者</t>
  </si>
  <si>
    <t>朗読時間</t>
  </si>
  <si>
    <t>貸出登録者（個人・団体）</t>
  </si>
  <si>
    <t>資料の宅配</t>
  </si>
  <si>
    <t>資料の郵送</t>
  </si>
  <si>
    <t>ﾃｰﾌﾟ雑誌製作点数</t>
  </si>
  <si>
    <t>（3）  図書館・図書室利用状況</t>
  </si>
  <si>
    <t>墨字訳サービス（枚）</t>
  </si>
  <si>
    <t>女性センター</t>
  </si>
  <si>
    <t>貸出点数</t>
  </si>
  <si>
    <t>（注）1　 貸出登録者数欄の(  )内の数値は､団体数｡立花図書館及び東駒形・梅若橋コミュニティ会館、すみだ女性センターは、障害者サービスを行っていない。</t>
  </si>
  <si>
    <t>ひきふね図書館</t>
  </si>
  <si>
    <r>
      <t>平成2</t>
    </r>
    <r>
      <rPr>
        <sz val="11"/>
        <rFont val="ＭＳ Ｐゴシック"/>
        <family val="3"/>
      </rPr>
      <t>2年</t>
    </r>
  </si>
  <si>
    <r>
      <t>平成2</t>
    </r>
    <r>
      <rPr>
        <sz val="11"/>
        <rFont val="ＭＳ Ｐゴシック"/>
        <family val="3"/>
      </rPr>
      <t>3年</t>
    </r>
  </si>
  <si>
    <r>
      <t>平成2</t>
    </r>
    <r>
      <rPr>
        <sz val="11"/>
        <rFont val="ＭＳ Ｐゴシック"/>
        <family val="3"/>
      </rPr>
      <t>4年</t>
    </r>
  </si>
  <si>
    <r>
      <t>平成2</t>
    </r>
    <r>
      <rPr>
        <sz val="11"/>
        <rFont val="ＭＳ Ｐゴシック"/>
        <family val="3"/>
      </rPr>
      <t>5年</t>
    </r>
  </si>
  <si>
    <r>
      <t>26</t>
    </r>
    <r>
      <rPr>
        <sz val="11"/>
        <rFont val="ＭＳ Ｐゴシック"/>
        <family val="3"/>
      </rPr>
      <t>年度貸出点数</t>
    </r>
  </si>
  <si>
    <r>
      <t>　　　　　　　26</t>
    </r>
    <r>
      <rPr>
        <sz val="11"/>
        <rFont val="ＭＳ Ｐゴシック"/>
        <family val="3"/>
      </rPr>
      <t>年度　視　聴　覚　障　害　者　サ　ー　ビ　ス</t>
    </r>
  </si>
  <si>
    <r>
      <t>平成26</t>
    </r>
    <r>
      <rPr>
        <sz val="11"/>
        <rFont val="ＭＳ Ｐゴシック"/>
        <family val="3"/>
      </rPr>
      <t>年</t>
    </r>
  </si>
  <si>
    <t>図書館、区民活動推進課、人権同和・男女共同参画課</t>
  </si>
  <si>
    <t>点訳サービス(ページ）</t>
  </si>
  <si>
    <t>拡大写本サービス（ページ）</t>
  </si>
  <si>
    <t>－</t>
  </si>
  <si>
    <t>-</t>
  </si>
  <si>
    <t>東駒形ｺﾐｭﾆﾃｨ</t>
  </si>
  <si>
    <t>会館図書室</t>
  </si>
  <si>
    <t>梅若橋ｺﾐｭﾆﾃｨ</t>
  </si>
  <si>
    <t>横川ｺﾐｭﾆﾃｨ</t>
  </si>
  <si>
    <t>すみだ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</si>
</sst>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_);[Red]\(#,##0\)"/>
    <numFmt numFmtId="179" formatCode="#,##0.0_);\(#,##0.0\)"/>
    <numFmt numFmtId="180" formatCode="#,##0_ "/>
    <numFmt numFmtId="181" formatCode="&quot;－&quot;@&quot;－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1" xfId="62" applyNumberFormat="1" applyFont="1" applyFill="1" applyBorder="1" applyAlignment="1">
      <alignment/>
      <protection/>
    </xf>
    <xf numFmtId="176" fontId="0" fillId="0" borderId="12" xfId="62" applyNumberFormat="1" applyFont="1" applyFill="1" applyBorder="1" applyAlignment="1">
      <alignment horizontal="center"/>
      <protection/>
    </xf>
    <xf numFmtId="176" fontId="0" fillId="0" borderId="11" xfId="62" applyNumberFormat="1" applyFont="1" applyFill="1" applyBorder="1" applyAlignment="1">
      <alignment horizontal="center"/>
      <protection/>
    </xf>
    <xf numFmtId="176" fontId="0" fillId="0" borderId="13" xfId="62" applyNumberFormat="1" applyFont="1" applyFill="1" applyBorder="1" applyAlignment="1">
      <alignment horizontal="center"/>
      <protection/>
    </xf>
    <xf numFmtId="176" fontId="0" fillId="0" borderId="14" xfId="0" applyNumberFormat="1" applyFont="1" applyFill="1" applyBorder="1" applyAlignment="1">
      <alignment/>
    </xf>
    <xf numFmtId="176" fontId="0" fillId="0" borderId="15" xfId="62" applyNumberFormat="1" applyFont="1" applyFill="1" applyBorder="1" applyAlignment="1">
      <alignment/>
      <protection/>
    </xf>
    <xf numFmtId="176" fontId="0" fillId="0" borderId="16" xfId="62" applyNumberFormat="1" applyFont="1" applyFill="1" applyBorder="1" applyAlignment="1">
      <alignment horizontal="right"/>
      <protection/>
    </xf>
    <xf numFmtId="176" fontId="0" fillId="0" borderId="15" xfId="62" applyNumberFormat="1" applyFont="1" applyFill="1" applyBorder="1" applyAlignment="1">
      <alignment horizontal="right"/>
      <protection/>
    </xf>
    <xf numFmtId="176" fontId="0" fillId="0" borderId="17" xfId="62" applyNumberFormat="1" applyFont="1" applyFill="1" applyBorder="1" applyAlignment="1">
      <alignment horizontal="right"/>
      <protection/>
    </xf>
    <xf numFmtId="176" fontId="0" fillId="0" borderId="18" xfId="62" applyNumberFormat="1" applyFont="1" applyFill="1" applyBorder="1" applyAlignment="1">
      <alignment/>
      <protection/>
    </xf>
    <xf numFmtId="176" fontId="0" fillId="0" borderId="19" xfId="62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center"/>
    </xf>
    <xf numFmtId="176" fontId="0" fillId="0" borderId="20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176" fontId="0" fillId="0" borderId="24" xfId="0" applyNumberFormat="1" applyFont="1" applyFill="1" applyBorder="1" applyAlignment="1">
      <alignment/>
    </xf>
    <xf numFmtId="176" fontId="0" fillId="0" borderId="25" xfId="62" applyNumberFormat="1" applyFont="1" applyFill="1" applyBorder="1" applyAlignment="1">
      <alignment horizontal="center" vertical="center"/>
      <protection/>
    </xf>
    <xf numFmtId="176" fontId="0" fillId="0" borderId="26" xfId="62" applyNumberFormat="1" applyFont="1" applyFill="1" applyBorder="1" applyAlignment="1">
      <alignment horizontal="center" vertical="center"/>
      <protection/>
    </xf>
    <xf numFmtId="176" fontId="0" fillId="0" borderId="27" xfId="62" applyNumberFormat="1" applyFont="1" applyFill="1" applyBorder="1" applyAlignment="1">
      <alignment horizontal="center" vertical="center"/>
      <protection/>
    </xf>
    <xf numFmtId="176" fontId="0" fillId="0" borderId="28" xfId="62" applyNumberFormat="1" applyFont="1" applyFill="1" applyBorder="1" applyAlignment="1">
      <alignment/>
      <protection/>
    </xf>
    <xf numFmtId="176" fontId="0" fillId="0" borderId="29" xfId="62" applyNumberFormat="1" applyFont="1" applyFill="1" applyBorder="1" applyAlignment="1">
      <alignment horizontal="center" vertical="center"/>
      <protection/>
    </xf>
    <xf numFmtId="176" fontId="0" fillId="0" borderId="15" xfId="62" applyNumberFormat="1" applyFont="1" applyFill="1" applyBorder="1" applyAlignment="1">
      <alignment horizontal="center" vertical="center"/>
      <protection/>
    </xf>
    <xf numFmtId="176" fontId="0" fillId="0" borderId="30" xfId="62" applyNumberFormat="1" applyFont="1" applyFill="1" applyBorder="1" applyAlignment="1">
      <alignment horizontal="center" vertical="center"/>
      <protection/>
    </xf>
    <xf numFmtId="176" fontId="0" fillId="0" borderId="31" xfId="62" applyNumberFormat="1" applyFont="1" applyFill="1" applyBorder="1" applyAlignment="1">
      <alignment/>
      <protection/>
    </xf>
    <xf numFmtId="176" fontId="0" fillId="0" borderId="16" xfId="0" applyNumberFormat="1" applyFont="1" applyFill="1" applyBorder="1" applyAlignment="1">
      <alignment horizontal="right"/>
    </xf>
    <xf numFmtId="176" fontId="0" fillId="0" borderId="18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176" fontId="0" fillId="0" borderId="33" xfId="62" applyNumberFormat="1" applyFont="1" applyFill="1" applyBorder="1" applyAlignment="1">
      <alignment/>
      <protection/>
    </xf>
    <xf numFmtId="176" fontId="0" fillId="0" borderId="34" xfId="62" applyNumberFormat="1" applyFont="1" applyFill="1" applyBorder="1" applyAlignment="1">
      <alignment/>
      <protection/>
    </xf>
    <xf numFmtId="176" fontId="0" fillId="0" borderId="21" xfId="0" applyNumberFormat="1" applyFont="1" applyFill="1" applyBorder="1" applyAlignment="1">
      <alignment horizontal="center"/>
    </xf>
    <xf numFmtId="176" fontId="0" fillId="0" borderId="28" xfId="0" applyNumberFormat="1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6" fontId="0" fillId="0" borderId="35" xfId="0" applyNumberFormat="1" applyFont="1" applyFill="1" applyBorder="1" applyAlignment="1">
      <alignment/>
    </xf>
    <xf numFmtId="176" fontId="0" fillId="0" borderId="35" xfId="62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176" fontId="0" fillId="0" borderId="37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62" applyNumberFormat="1" applyFont="1" applyFill="1" applyBorder="1" applyAlignment="1">
      <alignment/>
      <protection/>
    </xf>
    <xf numFmtId="176" fontId="0" fillId="0" borderId="0" xfId="0" applyNumberFormat="1" applyFont="1" applyFill="1" applyBorder="1" applyAlignment="1">
      <alignment shrinkToFit="1"/>
    </xf>
    <xf numFmtId="176" fontId="0" fillId="0" borderId="38" xfId="62" applyNumberFormat="1" applyFont="1" applyFill="1" applyBorder="1" applyAlignment="1">
      <alignment horizontal="right"/>
      <protection/>
    </xf>
    <xf numFmtId="176" fontId="0" fillId="0" borderId="28" xfId="62" applyNumberFormat="1" applyFont="1" applyFill="1" applyBorder="1" applyAlignment="1">
      <alignment horizontal="right"/>
      <protection/>
    </xf>
    <xf numFmtId="176" fontId="0" fillId="0" borderId="39" xfId="62" applyNumberFormat="1" applyFont="1" applyFill="1" applyBorder="1" applyAlignment="1">
      <alignment horizontal="right"/>
      <protection/>
    </xf>
    <xf numFmtId="176" fontId="0" fillId="0" borderId="40" xfId="62" applyNumberFormat="1" applyFont="1" applyFill="1" applyBorder="1" applyAlignment="1">
      <alignment/>
      <protection/>
    </xf>
    <xf numFmtId="176" fontId="0" fillId="0" borderId="41" xfId="62" applyNumberFormat="1" applyFont="1" applyFill="1" applyBorder="1" applyAlignment="1">
      <alignment/>
      <protection/>
    </xf>
    <xf numFmtId="176" fontId="0" fillId="0" borderId="12" xfId="62" applyNumberFormat="1" applyFont="1" applyFill="1" applyBorder="1" applyAlignment="1">
      <alignment horizontal="right"/>
      <protection/>
    </xf>
    <xf numFmtId="176" fontId="0" fillId="0" borderId="11" xfId="62" applyNumberFormat="1" applyFont="1" applyFill="1" applyBorder="1" applyAlignment="1">
      <alignment horizontal="right"/>
      <protection/>
    </xf>
    <xf numFmtId="176" fontId="0" fillId="0" borderId="13" xfId="62" applyNumberFormat="1" applyFont="1" applyFill="1" applyBorder="1" applyAlignment="1">
      <alignment horizontal="right"/>
      <protection/>
    </xf>
    <xf numFmtId="176" fontId="0" fillId="0" borderId="42" xfId="62" applyNumberFormat="1" applyFont="1" applyFill="1" applyBorder="1" applyAlignment="1">
      <alignment/>
      <protection/>
    </xf>
    <xf numFmtId="176" fontId="0" fillId="0" borderId="43" xfId="62" applyNumberFormat="1" applyFont="1" applyFill="1" applyBorder="1" applyAlignment="1">
      <alignment/>
      <protection/>
    </xf>
    <xf numFmtId="176" fontId="0" fillId="0" borderId="44" xfId="62" applyNumberFormat="1" applyFont="1" applyFill="1" applyBorder="1" applyAlignment="1">
      <alignment/>
      <protection/>
    </xf>
    <xf numFmtId="176" fontId="6" fillId="0" borderId="11" xfId="0" applyNumberFormat="1" applyFont="1" applyFill="1" applyBorder="1" applyAlignment="1">
      <alignment vertical="center" wrapText="1"/>
    </xf>
    <xf numFmtId="176" fontId="6" fillId="0" borderId="33" xfId="0" applyNumberFormat="1" applyFont="1" applyFill="1" applyBorder="1" applyAlignment="1">
      <alignment vertical="center" wrapText="1"/>
    </xf>
    <xf numFmtId="176" fontId="0" fillId="0" borderId="13" xfId="0" applyNumberFormat="1" applyFont="1" applyFill="1" applyBorder="1" applyAlignment="1">
      <alignment vertical="center" wrapText="1"/>
    </xf>
    <xf numFmtId="176" fontId="0" fillId="0" borderId="45" xfId="0" applyNumberFormat="1" applyFont="1" applyFill="1" applyBorder="1" applyAlignment="1">
      <alignment vertical="center" wrapText="1"/>
    </xf>
    <xf numFmtId="176" fontId="0" fillId="0" borderId="13" xfId="0" applyNumberFormat="1" applyFont="1" applyFill="1" applyBorder="1" applyAlignment="1">
      <alignment horizontal="distributed" vertical="center"/>
    </xf>
    <xf numFmtId="176" fontId="0" fillId="0" borderId="45" xfId="0" applyNumberFormat="1" applyFont="1" applyFill="1" applyBorder="1" applyAlignment="1">
      <alignment horizontal="distributed" vertical="center"/>
    </xf>
    <xf numFmtId="176" fontId="0" fillId="0" borderId="46" xfId="0" applyNumberFormat="1" applyFont="1" applyFill="1" applyBorder="1" applyAlignment="1">
      <alignment horizontal="center"/>
    </xf>
    <xf numFmtId="176" fontId="0" fillId="0" borderId="47" xfId="0" applyNumberFormat="1" applyFont="1" applyFill="1" applyBorder="1" applyAlignment="1">
      <alignment horizontal="center"/>
    </xf>
    <xf numFmtId="176" fontId="0" fillId="0" borderId="46" xfId="0" applyNumberFormat="1" applyFont="1" applyFill="1" applyBorder="1" applyAlignment="1">
      <alignment horizontal="center"/>
    </xf>
    <xf numFmtId="176" fontId="0" fillId="0" borderId="48" xfId="0" applyNumberFormat="1" applyFont="1" applyFill="1" applyBorder="1" applyAlignment="1">
      <alignment horizontal="center"/>
    </xf>
    <xf numFmtId="176" fontId="0" fillId="0" borderId="47" xfId="0" applyNumberFormat="1" applyFont="1" applyFill="1" applyBorder="1" applyAlignment="1">
      <alignment horizontal="center"/>
    </xf>
    <xf numFmtId="176" fontId="0" fillId="0" borderId="49" xfId="0" applyNumberFormat="1" applyFont="1" applyFill="1" applyBorder="1" applyAlignment="1">
      <alignment horizontal="center"/>
    </xf>
    <xf numFmtId="176" fontId="0" fillId="0" borderId="50" xfId="0" applyNumberFormat="1" applyFont="1" applyFill="1" applyBorder="1" applyAlignment="1">
      <alignment horizontal="center"/>
    </xf>
    <xf numFmtId="176" fontId="0" fillId="0" borderId="51" xfId="0" applyNumberFormat="1" applyFont="1" applyFill="1" applyBorder="1" applyAlignment="1">
      <alignment horizontal="center"/>
    </xf>
    <xf numFmtId="176" fontId="0" fillId="0" borderId="51" xfId="0" applyNumberFormat="1" applyFont="1" applyFill="1" applyBorder="1" applyAlignment="1">
      <alignment horizontal="distributed"/>
    </xf>
    <xf numFmtId="176" fontId="0" fillId="0" borderId="50" xfId="0" applyNumberFormat="1" applyFont="1" applyFill="1" applyBorder="1" applyAlignment="1">
      <alignment horizontal="distributed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33" xfId="0" applyNumberFormat="1" applyFont="1" applyFill="1" applyBorder="1" applyAlignment="1">
      <alignment horizontal="center" vertical="center" wrapText="1"/>
    </xf>
    <xf numFmtId="176" fontId="0" fillId="0" borderId="13" xfId="62" applyNumberFormat="1" applyFont="1" applyFill="1" applyBorder="1" applyAlignment="1">
      <alignment/>
      <protection/>
    </xf>
    <xf numFmtId="176" fontId="0" fillId="0" borderId="17" xfId="62" applyNumberFormat="1" applyFont="1" applyFill="1" applyBorder="1" applyAlignment="1">
      <alignment/>
      <protection/>
    </xf>
    <xf numFmtId="176" fontId="0" fillId="0" borderId="13" xfId="62" applyNumberFormat="1" applyFont="1" applyFill="1" applyBorder="1" applyAlignment="1">
      <alignment horizontal="right"/>
      <protection/>
    </xf>
    <xf numFmtId="176" fontId="0" fillId="0" borderId="17" xfId="62" applyNumberFormat="1" applyFont="1" applyFill="1" applyBorder="1" applyAlignment="1">
      <alignment horizontal="right"/>
      <protection/>
    </xf>
    <xf numFmtId="176" fontId="0" fillId="0" borderId="11" xfId="62" applyNumberFormat="1" applyFont="1" applyFill="1" applyBorder="1" applyAlignment="1">
      <alignment horizontal="center" vertical="center"/>
      <protection/>
    </xf>
    <xf numFmtId="176" fontId="0" fillId="0" borderId="15" xfId="62" applyNumberFormat="1" applyFont="1" applyFill="1" applyBorder="1" applyAlignment="1">
      <alignment horizontal="center" vertical="center"/>
      <protection/>
    </xf>
    <xf numFmtId="176" fontId="0" fillId="0" borderId="39" xfId="62" applyNumberFormat="1" applyFont="1" applyFill="1" applyBorder="1" applyAlignment="1">
      <alignment/>
      <protection/>
    </xf>
    <xf numFmtId="176" fontId="0" fillId="0" borderId="39" xfId="62" applyNumberFormat="1" applyFont="1" applyFill="1" applyBorder="1" applyAlignment="1">
      <alignment horizontal="center" vertical="center"/>
      <protection/>
    </xf>
    <xf numFmtId="176" fontId="0" fillId="0" borderId="17" xfId="62" applyNumberFormat="1" applyFont="1" applyFill="1" applyBorder="1" applyAlignment="1">
      <alignment horizontal="center" vertical="center"/>
      <protection/>
    </xf>
    <xf numFmtId="176" fontId="0" fillId="0" borderId="11" xfId="0" applyNumberFormat="1" applyFont="1" applyFill="1" applyBorder="1" applyAlignment="1">
      <alignment vertical="center" wrapText="1"/>
    </xf>
    <xf numFmtId="176" fontId="0" fillId="0" borderId="33" xfId="0" applyNumberFormat="1" applyFont="1" applyFill="1" applyBorder="1" applyAlignment="1">
      <alignment vertical="center" wrapText="1"/>
    </xf>
    <xf numFmtId="176" fontId="0" fillId="0" borderId="28" xfId="50" applyNumberFormat="1" applyFont="1" applyFill="1" applyBorder="1" applyAlignment="1">
      <alignment horizontal="right"/>
    </xf>
    <xf numFmtId="176" fontId="0" fillId="0" borderId="37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176" fontId="0" fillId="0" borderId="52" xfId="62" applyNumberFormat="1" applyFont="1" applyFill="1" applyBorder="1" applyAlignment="1">
      <alignment/>
      <protection/>
    </xf>
    <xf numFmtId="176" fontId="0" fillId="0" borderId="53" xfId="62" applyNumberFormat="1" applyFont="1" applyFill="1" applyBorder="1" applyAlignment="1">
      <alignment/>
      <protection/>
    </xf>
    <xf numFmtId="176" fontId="0" fillId="0" borderId="40" xfId="62" applyNumberFormat="1" applyFont="1" applyFill="1" applyBorder="1" applyAlignment="1">
      <alignment/>
      <protection/>
    </xf>
    <xf numFmtId="176" fontId="0" fillId="0" borderId="12" xfId="62" applyNumberFormat="1" applyFont="1" applyFill="1" applyBorder="1" applyAlignment="1">
      <alignment horizontal="right"/>
      <protection/>
    </xf>
    <xf numFmtId="176" fontId="0" fillId="0" borderId="16" xfId="62" applyNumberFormat="1" applyFont="1" applyFill="1" applyBorder="1" applyAlignment="1">
      <alignment horizontal="right"/>
      <protection/>
    </xf>
    <xf numFmtId="176" fontId="0" fillId="0" borderId="12" xfId="62" applyNumberFormat="1" applyFont="1" applyFill="1" applyBorder="1" applyAlignment="1">
      <alignment/>
      <protection/>
    </xf>
    <xf numFmtId="176" fontId="0" fillId="0" borderId="16" xfId="62" applyNumberFormat="1" applyFont="1" applyFill="1" applyBorder="1" applyAlignment="1">
      <alignment/>
      <protection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quotePrefix="1">
      <alignment horizontal="center"/>
    </xf>
    <xf numFmtId="176" fontId="0" fillId="0" borderId="38" xfId="50" applyNumberFormat="1" applyFont="1" applyFill="1" applyBorder="1" applyAlignment="1">
      <alignment horizontal="right"/>
    </xf>
    <xf numFmtId="176" fontId="0" fillId="0" borderId="54" xfId="0" applyNumberFormat="1" applyFont="1" applyFill="1" applyBorder="1" applyAlignment="1">
      <alignment/>
    </xf>
    <xf numFmtId="176" fontId="0" fillId="0" borderId="13" xfId="50" applyNumberFormat="1" applyFont="1" applyFill="1" applyBorder="1" applyAlignment="1">
      <alignment horizontal="right" shrinkToFit="1"/>
    </xf>
    <xf numFmtId="176" fontId="0" fillId="0" borderId="55" xfId="0" applyNumberFormat="1" applyFont="1" applyFill="1" applyBorder="1" applyAlignment="1">
      <alignment shrinkToFit="1"/>
    </xf>
    <xf numFmtId="176" fontId="0" fillId="0" borderId="35" xfId="62" applyNumberFormat="1" applyFont="1" applyFill="1" applyBorder="1" applyAlignment="1">
      <alignment/>
      <protection/>
    </xf>
    <xf numFmtId="176" fontId="0" fillId="0" borderId="56" xfId="62" applyNumberFormat="1" applyFont="1" applyFill="1" applyBorder="1" applyAlignment="1">
      <alignment/>
      <protection/>
    </xf>
    <xf numFmtId="176" fontId="0" fillId="0" borderId="57" xfId="62" applyNumberFormat="1" applyFont="1" applyFill="1" applyBorder="1" applyAlignment="1">
      <alignment/>
      <protection/>
    </xf>
    <xf numFmtId="176" fontId="0" fillId="0" borderId="54" xfId="62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58" xfId="0" applyNumberFormat="1" applyFont="1" applyFill="1" applyBorder="1" applyAlignment="1">
      <alignment horizontal="center" vertical="center"/>
    </xf>
    <xf numFmtId="176" fontId="0" fillId="0" borderId="13" xfId="62" applyNumberFormat="1" applyFont="1" applyFill="1" applyBorder="1" applyAlignment="1">
      <alignment horizontal="center" vertical="center"/>
      <protection/>
    </xf>
    <xf numFmtId="176" fontId="0" fillId="0" borderId="45" xfId="62" applyNumberFormat="1" applyFont="1" applyFill="1" applyBorder="1" applyAlignment="1">
      <alignment/>
      <protection/>
    </xf>
    <xf numFmtId="181" fontId="2" fillId="0" borderId="0" xfId="0" applyNumberFormat="1" applyFont="1" applyFill="1" applyAlignment="1">
      <alignment horizontal="center"/>
    </xf>
    <xf numFmtId="176" fontId="0" fillId="0" borderId="41" xfId="62" applyNumberFormat="1" applyFont="1" applyFill="1" applyBorder="1" applyAlignment="1">
      <alignment horizontal="center" vertical="center"/>
      <protection/>
    </xf>
    <xf numFmtId="176" fontId="0" fillId="0" borderId="42" xfId="62" applyNumberFormat="1" applyFont="1" applyFill="1" applyBorder="1" applyAlignment="1">
      <alignment horizontal="center" vertical="center"/>
      <protection/>
    </xf>
    <xf numFmtId="176" fontId="0" fillId="0" borderId="12" xfId="62" applyNumberFormat="1" applyFont="1" applyFill="1" applyBorder="1" applyAlignment="1">
      <alignment horizontal="center" vertical="center"/>
      <protection/>
    </xf>
    <xf numFmtId="176" fontId="0" fillId="0" borderId="16" xfId="62" applyNumberFormat="1" applyFont="1" applyFill="1" applyBorder="1" applyAlignment="1">
      <alignment horizontal="center" vertical="center"/>
      <protection/>
    </xf>
    <xf numFmtId="176" fontId="0" fillId="0" borderId="38" xfId="62" applyNumberFormat="1" applyFont="1" applyFill="1" applyBorder="1" applyAlignment="1">
      <alignment/>
      <protection/>
    </xf>
    <xf numFmtId="176" fontId="0" fillId="0" borderId="41" xfId="0" applyNumberFormat="1" applyFont="1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center" vertical="center"/>
    </xf>
    <xf numFmtId="176" fontId="0" fillId="0" borderId="38" xfId="62" applyNumberFormat="1" applyFont="1" applyFill="1" applyBorder="1" applyAlignment="1">
      <alignment horizontal="center" vertical="center"/>
      <protection/>
    </xf>
    <xf numFmtId="176" fontId="0" fillId="0" borderId="12" xfId="0" applyNumberFormat="1" applyFont="1" applyFill="1" applyBorder="1" applyAlignment="1">
      <alignment horizontal="distributed" vertical="center"/>
    </xf>
    <xf numFmtId="176" fontId="0" fillId="0" borderId="58" xfId="0" applyNumberFormat="1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1-3　社会教育_（３）図書館・図書室利用状況_（３）図書館・図書室利用状況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32"/>
  <sheetViews>
    <sheetView tabSelected="1" zoomScale="85" zoomScaleNormal="85" zoomScalePageLayoutView="0" workbookViewId="0" topLeftCell="A1">
      <selection activeCell="F27" sqref="F27"/>
    </sheetView>
  </sheetViews>
  <sheetFormatPr defaultColWidth="9.00390625" defaultRowHeight="13.5"/>
  <cols>
    <col min="1" max="1" width="12.875" style="13" customWidth="1"/>
    <col min="2" max="2" width="9.75390625" style="14" bestFit="1" customWidth="1"/>
    <col min="3" max="6" width="9.125" style="14" bestFit="1" customWidth="1"/>
    <col min="7" max="7" width="10.25390625" style="14" customWidth="1"/>
    <col min="8" max="8" width="8.625" style="14" bestFit="1" customWidth="1"/>
    <col min="9" max="9" width="5.375" style="14" customWidth="1"/>
    <col min="10" max="10" width="5.375" style="14" bestFit="1" customWidth="1"/>
    <col min="11" max="11" width="8.625" style="14" bestFit="1" customWidth="1"/>
    <col min="12" max="12" width="7.625" style="14" bestFit="1" customWidth="1"/>
    <col min="13" max="13" width="6.75390625" style="14" customWidth="1"/>
    <col min="14" max="14" width="9.125" style="14" bestFit="1" customWidth="1"/>
    <col min="15" max="15" width="8.50390625" style="14" customWidth="1"/>
    <col min="16" max="16" width="8.625" style="14" customWidth="1"/>
    <col min="17" max="17" width="9.125" style="14" bestFit="1" customWidth="1"/>
    <col min="18" max="18" width="7.25390625" style="14" bestFit="1" customWidth="1"/>
    <col min="19" max="19" width="7.625" style="14" bestFit="1" customWidth="1"/>
    <col min="20" max="20" width="9.125" style="14" bestFit="1" customWidth="1"/>
    <col min="21" max="16384" width="9.00390625" style="13" customWidth="1"/>
  </cols>
  <sheetData>
    <row r="1" spans="1:20" ht="17.25">
      <c r="A1" s="116" t="s">
        <v>29</v>
      </c>
      <c r="B1" s="116"/>
      <c r="C1" s="116"/>
      <c r="D1" s="116"/>
      <c r="E1" s="116"/>
      <c r="F1" s="116"/>
      <c r="G1" s="116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4" ht="17.25">
      <c r="A2" s="110" t="s">
        <v>16</v>
      </c>
      <c r="B2" s="110"/>
      <c r="C2" s="110"/>
      <c r="D2" s="110"/>
    </row>
    <row r="3" ht="14.25" thickBot="1">
      <c r="M3" s="15"/>
    </row>
    <row r="4" spans="1:20" ht="13.5" customHeight="1">
      <c r="A4" s="16"/>
      <c r="B4" s="68" t="s">
        <v>12</v>
      </c>
      <c r="C4" s="68"/>
      <c r="D4" s="68"/>
      <c r="E4" s="68"/>
      <c r="F4" s="69"/>
      <c r="G4" s="65" t="s">
        <v>26</v>
      </c>
      <c r="H4" s="66"/>
      <c r="I4" s="67" t="s">
        <v>27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21" customHeight="1">
      <c r="A5" s="17"/>
      <c r="B5" s="112" t="s">
        <v>22</v>
      </c>
      <c r="C5" s="99" t="s">
        <v>23</v>
      </c>
      <c r="D5" s="90" t="s">
        <v>24</v>
      </c>
      <c r="E5" s="99" t="s">
        <v>25</v>
      </c>
      <c r="F5" s="122" t="s">
        <v>28</v>
      </c>
      <c r="G5" s="125" t="s">
        <v>6</v>
      </c>
      <c r="H5" s="63" t="s">
        <v>7</v>
      </c>
      <c r="I5" s="70" t="s">
        <v>8</v>
      </c>
      <c r="J5" s="71"/>
      <c r="K5" s="72" t="s">
        <v>19</v>
      </c>
      <c r="L5" s="71"/>
      <c r="M5" s="73" t="s">
        <v>9</v>
      </c>
      <c r="N5" s="74"/>
      <c r="O5" s="75" t="s">
        <v>30</v>
      </c>
      <c r="P5" s="59" t="s">
        <v>17</v>
      </c>
      <c r="Q5" s="59" t="s">
        <v>31</v>
      </c>
      <c r="R5" s="86" t="s">
        <v>13</v>
      </c>
      <c r="S5" s="86" t="s">
        <v>14</v>
      </c>
      <c r="T5" s="61" t="s">
        <v>15</v>
      </c>
    </row>
    <row r="6" spans="1:20" ht="20.25" customHeight="1" thickBot="1">
      <c r="A6" s="18"/>
      <c r="B6" s="113"/>
      <c r="C6" s="100"/>
      <c r="D6" s="91"/>
      <c r="E6" s="100"/>
      <c r="F6" s="123"/>
      <c r="G6" s="126"/>
      <c r="H6" s="64"/>
      <c r="I6" s="19" t="s">
        <v>6</v>
      </c>
      <c r="J6" s="20" t="s">
        <v>7</v>
      </c>
      <c r="K6" s="20" t="s">
        <v>6</v>
      </c>
      <c r="L6" s="20" t="s">
        <v>7</v>
      </c>
      <c r="M6" s="20" t="s">
        <v>10</v>
      </c>
      <c r="N6" s="20" t="s">
        <v>11</v>
      </c>
      <c r="O6" s="76"/>
      <c r="P6" s="60"/>
      <c r="Q6" s="60"/>
      <c r="R6" s="87"/>
      <c r="S6" s="87"/>
      <c r="T6" s="62"/>
    </row>
    <row r="7" spans="1:20" ht="13.5" customHeight="1" thickTop="1">
      <c r="A7" s="17" t="s">
        <v>21</v>
      </c>
      <c r="B7" s="21" t="s">
        <v>32</v>
      </c>
      <c r="C7" s="22" t="s">
        <v>32</v>
      </c>
      <c r="D7" s="23" t="s">
        <v>32</v>
      </c>
      <c r="E7" s="24">
        <v>37635</v>
      </c>
      <c r="F7" s="40">
        <v>40134</v>
      </c>
      <c r="G7" s="121">
        <v>620047</v>
      </c>
      <c r="H7" s="83">
        <v>21717</v>
      </c>
      <c r="I7" s="48">
        <v>149</v>
      </c>
      <c r="J7" s="49">
        <v>1</v>
      </c>
      <c r="K7" s="49">
        <v>12510</v>
      </c>
      <c r="L7" s="49">
        <v>352</v>
      </c>
      <c r="M7" s="49">
        <v>452</v>
      </c>
      <c r="N7" s="49">
        <v>1073</v>
      </c>
      <c r="O7" s="49">
        <v>6011</v>
      </c>
      <c r="P7" s="49">
        <v>242</v>
      </c>
      <c r="Q7" s="49">
        <v>3766</v>
      </c>
      <c r="R7" s="49">
        <v>968</v>
      </c>
      <c r="S7" s="49">
        <v>5249</v>
      </c>
      <c r="T7" s="50">
        <v>84</v>
      </c>
    </row>
    <row r="8" spans="1:20" ht="13.5">
      <c r="A8" s="6"/>
      <c r="B8" s="25"/>
      <c r="C8" s="26"/>
      <c r="D8" s="27"/>
      <c r="E8" s="7">
        <v>-352</v>
      </c>
      <c r="F8" s="51">
        <v>-352</v>
      </c>
      <c r="G8" s="98"/>
      <c r="H8" s="78"/>
      <c r="I8" s="2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1:20" ht="13.5">
      <c r="A9" s="1" t="s">
        <v>1</v>
      </c>
      <c r="B9" s="2">
        <v>21590</v>
      </c>
      <c r="C9" s="2">
        <v>21793</v>
      </c>
      <c r="D9" s="11">
        <v>22142</v>
      </c>
      <c r="E9" s="2">
        <v>22811</v>
      </c>
      <c r="F9" s="52">
        <v>22669</v>
      </c>
      <c r="G9" s="92">
        <v>393934</v>
      </c>
      <c r="H9" s="77">
        <v>20815</v>
      </c>
      <c r="I9" s="53">
        <v>47</v>
      </c>
      <c r="J9" s="54">
        <v>2</v>
      </c>
      <c r="K9" s="54">
        <v>1539</v>
      </c>
      <c r="L9" s="54">
        <v>158</v>
      </c>
      <c r="M9" s="54">
        <v>61</v>
      </c>
      <c r="N9" s="54">
        <v>18</v>
      </c>
      <c r="O9" s="54">
        <v>1482</v>
      </c>
      <c r="P9" s="54">
        <v>0</v>
      </c>
      <c r="Q9" s="54">
        <v>0</v>
      </c>
      <c r="R9" s="54">
        <v>378</v>
      </c>
      <c r="S9" s="54">
        <v>0</v>
      </c>
      <c r="T9" s="55">
        <v>0</v>
      </c>
    </row>
    <row r="10" spans="1:20" ht="13.5">
      <c r="A10" s="6"/>
      <c r="B10" s="7">
        <v>-138</v>
      </c>
      <c r="C10" s="7">
        <v>-144</v>
      </c>
      <c r="D10" s="12">
        <v>-149</v>
      </c>
      <c r="E10" s="7">
        <v>-157</v>
      </c>
      <c r="F10" s="56">
        <v>-155</v>
      </c>
      <c r="G10" s="94"/>
      <c r="H10" s="78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</row>
    <row r="11" spans="1:20" ht="13.5">
      <c r="A11" s="1" t="s">
        <v>3</v>
      </c>
      <c r="B11" s="2">
        <v>3878</v>
      </c>
      <c r="C11" s="2">
        <v>4026</v>
      </c>
      <c r="D11" s="11">
        <v>4192</v>
      </c>
      <c r="E11" s="2">
        <v>4359</v>
      </c>
      <c r="F11" s="52">
        <v>4523</v>
      </c>
      <c r="G11" s="95">
        <v>130500</v>
      </c>
      <c r="H11" s="79">
        <v>1503</v>
      </c>
      <c r="I11" s="3" t="s">
        <v>33</v>
      </c>
      <c r="J11" s="4" t="s">
        <v>33</v>
      </c>
      <c r="K11" s="4" t="s">
        <v>33</v>
      </c>
      <c r="L11" s="4" t="s">
        <v>33</v>
      </c>
      <c r="M11" s="4" t="s">
        <v>33</v>
      </c>
      <c r="N11" s="4" t="s">
        <v>33</v>
      </c>
      <c r="O11" s="4" t="s">
        <v>33</v>
      </c>
      <c r="P11" s="4" t="s">
        <v>33</v>
      </c>
      <c r="Q11" s="4" t="s">
        <v>33</v>
      </c>
      <c r="R11" s="4" t="s">
        <v>33</v>
      </c>
      <c r="S11" s="4" t="s">
        <v>33</v>
      </c>
      <c r="T11" s="5" t="s">
        <v>33</v>
      </c>
    </row>
    <row r="12" spans="1:20" ht="13.5">
      <c r="A12" s="6"/>
      <c r="B12" s="7">
        <v>-47</v>
      </c>
      <c r="C12" s="7">
        <v>-50</v>
      </c>
      <c r="D12" s="12">
        <v>-49</v>
      </c>
      <c r="E12" s="7">
        <v>-49</v>
      </c>
      <c r="F12" s="56">
        <v>-47</v>
      </c>
      <c r="G12" s="96"/>
      <c r="H12" s="80"/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</row>
    <row r="13" spans="1:20" ht="13.5">
      <c r="A13" s="1" t="s">
        <v>4</v>
      </c>
      <c r="B13" s="2">
        <v>7845</v>
      </c>
      <c r="C13" s="2">
        <v>7807</v>
      </c>
      <c r="D13" s="11">
        <v>7849</v>
      </c>
      <c r="E13" s="2">
        <v>7770</v>
      </c>
      <c r="F13" s="52">
        <v>7482</v>
      </c>
      <c r="G13" s="97">
        <v>170593</v>
      </c>
      <c r="H13" s="77">
        <v>5414</v>
      </c>
      <c r="I13" s="53">
        <v>12</v>
      </c>
      <c r="J13" s="54">
        <v>2</v>
      </c>
      <c r="K13" s="54">
        <v>639</v>
      </c>
      <c r="L13" s="54">
        <v>601</v>
      </c>
      <c r="M13" s="54">
        <v>54</v>
      </c>
      <c r="N13" s="54">
        <v>69</v>
      </c>
      <c r="O13" s="54">
        <v>0</v>
      </c>
      <c r="P13" s="54">
        <v>132</v>
      </c>
      <c r="Q13" s="54">
        <v>0</v>
      </c>
      <c r="R13" s="54">
        <v>307</v>
      </c>
      <c r="S13" s="54">
        <v>0</v>
      </c>
      <c r="T13" s="55">
        <v>0</v>
      </c>
    </row>
    <row r="14" spans="1:20" ht="13.5">
      <c r="A14" s="6"/>
      <c r="B14" s="7">
        <v>-112</v>
      </c>
      <c r="C14" s="7">
        <v>-113</v>
      </c>
      <c r="D14" s="12">
        <v>-111</v>
      </c>
      <c r="E14" s="7">
        <v>-123</v>
      </c>
      <c r="F14" s="56">
        <v>-107</v>
      </c>
      <c r="G14" s="98"/>
      <c r="H14" s="78"/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</row>
    <row r="15" spans="1:20" ht="13.5">
      <c r="A15" s="17" t="s">
        <v>0</v>
      </c>
      <c r="B15" s="24">
        <v>20381</v>
      </c>
      <c r="C15" s="24">
        <v>20281</v>
      </c>
      <c r="D15" s="28">
        <v>19963</v>
      </c>
      <c r="E15" s="81" t="s">
        <v>33</v>
      </c>
      <c r="F15" s="117"/>
      <c r="G15" s="124" t="s">
        <v>33</v>
      </c>
      <c r="H15" s="84" t="s">
        <v>33</v>
      </c>
      <c r="I15" s="3" t="s">
        <v>33</v>
      </c>
      <c r="J15" s="4" t="s">
        <v>33</v>
      </c>
      <c r="K15" s="4" t="s">
        <v>33</v>
      </c>
      <c r="L15" s="4" t="s">
        <v>33</v>
      </c>
      <c r="M15" s="4" t="s">
        <v>33</v>
      </c>
      <c r="N15" s="4" t="s">
        <v>33</v>
      </c>
      <c r="O15" s="4" t="s">
        <v>33</v>
      </c>
      <c r="P15" s="4" t="s">
        <v>33</v>
      </c>
      <c r="Q15" s="4" t="s">
        <v>33</v>
      </c>
      <c r="R15" s="4" t="s">
        <v>33</v>
      </c>
      <c r="S15" s="4" t="s">
        <v>33</v>
      </c>
      <c r="T15" s="5" t="s">
        <v>33</v>
      </c>
    </row>
    <row r="16" spans="1:20" ht="13.5">
      <c r="A16" s="6"/>
      <c r="B16" s="7">
        <v>-191</v>
      </c>
      <c r="C16" s="7">
        <v>-198</v>
      </c>
      <c r="D16" s="12">
        <v>-209</v>
      </c>
      <c r="E16" s="82"/>
      <c r="F16" s="118"/>
      <c r="G16" s="120"/>
      <c r="H16" s="85"/>
      <c r="I16" s="29"/>
      <c r="J16" s="9"/>
      <c r="K16" s="9"/>
      <c r="L16" s="9"/>
      <c r="M16" s="9"/>
      <c r="N16" s="9"/>
      <c r="O16" s="9"/>
      <c r="P16" s="9"/>
      <c r="Q16" s="9"/>
      <c r="R16" s="9"/>
      <c r="S16" s="9"/>
      <c r="T16" s="10"/>
    </row>
    <row r="17" spans="1:20" ht="13.5">
      <c r="A17" s="1" t="s">
        <v>2</v>
      </c>
      <c r="B17" s="2">
        <v>10437</v>
      </c>
      <c r="C17" s="2">
        <v>10415</v>
      </c>
      <c r="D17" s="11">
        <v>10264</v>
      </c>
      <c r="E17" s="81" t="s">
        <v>33</v>
      </c>
      <c r="F17" s="117"/>
      <c r="G17" s="119" t="s">
        <v>33</v>
      </c>
      <c r="H17" s="114" t="s">
        <v>33</v>
      </c>
      <c r="I17" s="3" t="s">
        <v>33</v>
      </c>
      <c r="J17" s="4" t="s">
        <v>33</v>
      </c>
      <c r="K17" s="4" t="s">
        <v>33</v>
      </c>
      <c r="L17" s="4" t="s">
        <v>33</v>
      </c>
      <c r="M17" s="4" t="s">
        <v>33</v>
      </c>
      <c r="N17" s="4" t="s">
        <v>33</v>
      </c>
      <c r="O17" s="4" t="s">
        <v>33</v>
      </c>
      <c r="P17" s="4" t="s">
        <v>33</v>
      </c>
      <c r="Q17" s="4" t="s">
        <v>33</v>
      </c>
      <c r="R17" s="4" t="s">
        <v>33</v>
      </c>
      <c r="S17" s="4" t="s">
        <v>33</v>
      </c>
      <c r="T17" s="5" t="s">
        <v>33</v>
      </c>
    </row>
    <row r="18" spans="1:20" ht="13.5">
      <c r="A18" s="6"/>
      <c r="B18" s="7">
        <v>-96</v>
      </c>
      <c r="C18" s="7">
        <v>-105</v>
      </c>
      <c r="D18" s="12">
        <v>-100</v>
      </c>
      <c r="E18" s="82"/>
      <c r="F18" s="118"/>
      <c r="G18" s="120"/>
      <c r="H18" s="85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10"/>
    </row>
    <row r="19" spans="1:20" ht="13.5">
      <c r="A19" s="1" t="s">
        <v>34</v>
      </c>
      <c r="B19" s="2">
        <v>6995</v>
      </c>
      <c r="C19" s="2">
        <v>6891</v>
      </c>
      <c r="D19" s="30">
        <v>6885</v>
      </c>
      <c r="E19" s="2">
        <v>6918</v>
      </c>
      <c r="F19" s="52">
        <v>6762</v>
      </c>
      <c r="G19" s="92">
        <v>172434</v>
      </c>
      <c r="H19" s="77">
        <v>2471</v>
      </c>
      <c r="I19" s="3" t="s">
        <v>33</v>
      </c>
      <c r="J19" s="4" t="s">
        <v>33</v>
      </c>
      <c r="K19" s="4" t="s">
        <v>33</v>
      </c>
      <c r="L19" s="4" t="s">
        <v>33</v>
      </c>
      <c r="M19" s="4" t="s">
        <v>33</v>
      </c>
      <c r="N19" s="4" t="s">
        <v>33</v>
      </c>
      <c r="O19" s="4" t="s">
        <v>33</v>
      </c>
      <c r="P19" s="4" t="s">
        <v>33</v>
      </c>
      <c r="Q19" s="4" t="s">
        <v>33</v>
      </c>
      <c r="R19" s="4" t="s">
        <v>33</v>
      </c>
      <c r="S19" s="4" t="s">
        <v>33</v>
      </c>
      <c r="T19" s="5" t="s">
        <v>33</v>
      </c>
    </row>
    <row r="20" spans="1:20" ht="13.5">
      <c r="A20" s="6" t="s">
        <v>35</v>
      </c>
      <c r="B20" s="7">
        <v>-72</v>
      </c>
      <c r="C20" s="7">
        <v>-74</v>
      </c>
      <c r="D20" s="31">
        <v>-77</v>
      </c>
      <c r="E20" s="7">
        <v>-77</v>
      </c>
      <c r="F20" s="56">
        <v>73</v>
      </c>
      <c r="G20" s="94"/>
      <c r="H20" s="78"/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10"/>
    </row>
    <row r="21" spans="1:20" ht="13.5">
      <c r="A21" s="1" t="s">
        <v>36</v>
      </c>
      <c r="B21" s="2">
        <v>6366</v>
      </c>
      <c r="C21" s="2">
        <v>6159</v>
      </c>
      <c r="D21" s="32">
        <v>6083</v>
      </c>
      <c r="E21" s="2">
        <v>5988</v>
      </c>
      <c r="F21" s="52">
        <v>5750</v>
      </c>
      <c r="G21" s="92">
        <v>115350</v>
      </c>
      <c r="H21" s="77">
        <v>2633</v>
      </c>
      <c r="I21" s="3" t="s">
        <v>33</v>
      </c>
      <c r="J21" s="4" t="s">
        <v>33</v>
      </c>
      <c r="K21" s="4" t="s">
        <v>33</v>
      </c>
      <c r="L21" s="4" t="s">
        <v>33</v>
      </c>
      <c r="M21" s="4" t="s">
        <v>33</v>
      </c>
      <c r="N21" s="4" t="s">
        <v>33</v>
      </c>
      <c r="O21" s="4" t="s">
        <v>33</v>
      </c>
      <c r="P21" s="4" t="s">
        <v>33</v>
      </c>
      <c r="Q21" s="4" t="s">
        <v>33</v>
      </c>
      <c r="R21" s="4" t="s">
        <v>33</v>
      </c>
      <c r="S21" s="4" t="s">
        <v>33</v>
      </c>
      <c r="T21" s="5" t="s">
        <v>33</v>
      </c>
    </row>
    <row r="22" spans="1:20" ht="13.5">
      <c r="A22" s="6" t="s">
        <v>35</v>
      </c>
      <c r="B22" s="7">
        <v>-48</v>
      </c>
      <c r="C22" s="7">
        <v>-47</v>
      </c>
      <c r="D22" s="32">
        <v>-47</v>
      </c>
      <c r="E22" s="7">
        <v>-39</v>
      </c>
      <c r="F22" s="56">
        <v>34</v>
      </c>
      <c r="G22" s="94"/>
      <c r="H22" s="78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10"/>
    </row>
    <row r="23" spans="1:20" ht="13.5">
      <c r="A23" s="1" t="s">
        <v>37</v>
      </c>
      <c r="B23" s="2">
        <v>6304</v>
      </c>
      <c r="C23" s="2">
        <v>6383</v>
      </c>
      <c r="D23" s="11">
        <v>6505</v>
      </c>
      <c r="E23" s="2">
        <v>6622</v>
      </c>
      <c r="F23" s="52">
        <v>6636</v>
      </c>
      <c r="G23" s="92">
        <v>164543</v>
      </c>
      <c r="H23" s="77">
        <v>1572</v>
      </c>
      <c r="I23" s="53">
        <v>15</v>
      </c>
      <c r="J23" s="54">
        <v>1</v>
      </c>
      <c r="K23" s="54">
        <v>46</v>
      </c>
      <c r="L23" s="54">
        <v>80</v>
      </c>
      <c r="M23" s="54">
        <v>0</v>
      </c>
      <c r="N23" s="54">
        <v>0</v>
      </c>
      <c r="O23" s="54">
        <v>0</v>
      </c>
      <c r="P23" s="54">
        <v>0</v>
      </c>
      <c r="Q23" s="54">
        <v>45</v>
      </c>
      <c r="R23" s="54">
        <v>244</v>
      </c>
      <c r="S23" s="54">
        <v>12</v>
      </c>
      <c r="T23" s="55">
        <v>0</v>
      </c>
    </row>
    <row r="24" spans="1:20" ht="13.5">
      <c r="A24" s="6" t="s">
        <v>35</v>
      </c>
      <c r="B24" s="7">
        <v>-42</v>
      </c>
      <c r="C24" s="7">
        <v>-41</v>
      </c>
      <c r="D24" s="12">
        <v>-43</v>
      </c>
      <c r="E24" s="7">
        <v>-43</v>
      </c>
      <c r="F24" s="56">
        <v>41</v>
      </c>
      <c r="G24" s="94"/>
      <c r="H24" s="78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10"/>
    </row>
    <row r="25" spans="1:21" ht="13.5">
      <c r="A25" s="17" t="s">
        <v>38</v>
      </c>
      <c r="B25" s="2">
        <v>103</v>
      </c>
      <c r="C25" s="24">
        <v>149</v>
      </c>
      <c r="D25" s="28">
        <v>198</v>
      </c>
      <c r="E25" s="24">
        <v>253</v>
      </c>
      <c r="F25" s="57">
        <v>291</v>
      </c>
      <c r="G25" s="92">
        <v>3225</v>
      </c>
      <c r="H25" s="77">
        <v>0</v>
      </c>
      <c r="I25" s="3" t="s">
        <v>33</v>
      </c>
      <c r="J25" s="4" t="s">
        <v>33</v>
      </c>
      <c r="K25" s="4" t="s">
        <v>33</v>
      </c>
      <c r="L25" s="4" t="s">
        <v>33</v>
      </c>
      <c r="M25" s="4" t="s">
        <v>33</v>
      </c>
      <c r="N25" s="4" t="s">
        <v>33</v>
      </c>
      <c r="O25" s="4" t="s">
        <v>33</v>
      </c>
      <c r="P25" s="4" t="s">
        <v>33</v>
      </c>
      <c r="Q25" s="4" t="s">
        <v>33</v>
      </c>
      <c r="R25" s="4" t="s">
        <v>33</v>
      </c>
      <c r="S25" s="4" t="s">
        <v>33</v>
      </c>
      <c r="T25" s="5" t="s">
        <v>33</v>
      </c>
      <c r="U25" s="33"/>
    </row>
    <row r="26" spans="1:21" ht="14.25" thickBot="1">
      <c r="A26" s="18" t="s">
        <v>18</v>
      </c>
      <c r="B26" s="34">
        <v>0</v>
      </c>
      <c r="C26" s="34">
        <v>0</v>
      </c>
      <c r="D26" s="35">
        <v>0</v>
      </c>
      <c r="E26" s="34">
        <v>0</v>
      </c>
      <c r="F26" s="58">
        <v>0</v>
      </c>
      <c r="G26" s="93"/>
      <c r="H26" s="115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  <c r="U26" s="33"/>
    </row>
    <row r="27" spans="1:21" ht="14.25" thickTop="1">
      <c r="A27" s="36" t="s">
        <v>5</v>
      </c>
      <c r="B27" s="37">
        <f>SUM(B7,B9,B11,B13,B15,B19,B21,B23,B25,B17)</f>
        <v>83899</v>
      </c>
      <c r="C27" s="37">
        <f>SUM(C7,C9,C11,C13,C15,C19,C21,C23,C25,C17)</f>
        <v>83904</v>
      </c>
      <c r="D27" s="38">
        <f>SUM(D7,D9,D11,D13,D15,D19,D21,D23,D25,D17)</f>
        <v>84081</v>
      </c>
      <c r="E27" s="37">
        <f>SUM(E7,E9,E11,E13,E15,E19,E21,E23,E25,E17)</f>
        <v>92356</v>
      </c>
      <c r="F27" s="39">
        <f>SUM(F7,F9,F11,F13,F15,F19,F21,F23,F25,F17)</f>
        <v>94247</v>
      </c>
      <c r="G27" s="108">
        <f>SUM(G7:G26)</f>
        <v>1770626</v>
      </c>
      <c r="H27" s="106">
        <f>SUM(H7:H26)</f>
        <v>56125</v>
      </c>
      <c r="I27" s="102">
        <f>SUM(I7:I26)</f>
        <v>223</v>
      </c>
      <c r="J27" s="88">
        <v>7</v>
      </c>
      <c r="K27" s="88">
        <f aca="true" t="shared" si="0" ref="K27:T27">SUM(K7:K26)</f>
        <v>14734</v>
      </c>
      <c r="L27" s="88">
        <f t="shared" si="0"/>
        <v>1191</v>
      </c>
      <c r="M27" s="88">
        <f t="shared" si="0"/>
        <v>567</v>
      </c>
      <c r="N27" s="88">
        <f t="shared" si="0"/>
        <v>1160</v>
      </c>
      <c r="O27" s="88">
        <f t="shared" si="0"/>
        <v>7493</v>
      </c>
      <c r="P27" s="88">
        <f t="shared" si="0"/>
        <v>374</v>
      </c>
      <c r="Q27" s="88">
        <f t="shared" si="0"/>
        <v>3811</v>
      </c>
      <c r="R27" s="88">
        <f t="shared" si="0"/>
        <v>1897</v>
      </c>
      <c r="S27" s="88">
        <f t="shared" si="0"/>
        <v>5261</v>
      </c>
      <c r="T27" s="104">
        <f t="shared" si="0"/>
        <v>84</v>
      </c>
      <c r="U27" s="41"/>
    </row>
    <row r="28" spans="1:20" ht="14.25" thickBot="1">
      <c r="A28" s="42"/>
      <c r="B28" s="43">
        <f>SUM(B8,B10,B12,B14,B16,B20,B22,B24,B18)</f>
        <v>-746</v>
      </c>
      <c r="C28" s="43">
        <f>SUM(C8,C10,C12,C14,C16,C20,C22,C24,C18)</f>
        <v>-772</v>
      </c>
      <c r="D28" s="43">
        <f>SUM(D8,D10,D12,D14,D16,D20,D22,D24,D18)</f>
        <v>-785</v>
      </c>
      <c r="E28" s="43">
        <f>SUM(E8,E10,E12,E14,E16,E20,E22,E24,E18)</f>
        <v>-840</v>
      </c>
      <c r="F28" s="43">
        <f>SUM(F8,F10,F12,F14,F16,F20,F22,F24,F18)</f>
        <v>-513</v>
      </c>
      <c r="G28" s="109"/>
      <c r="H28" s="107"/>
      <c r="I28" s="103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105"/>
    </row>
    <row r="29" spans="1:20" ht="13.5">
      <c r="A29" s="44"/>
      <c r="B29" s="45"/>
      <c r="C29" s="45"/>
      <c r="D29" s="45"/>
      <c r="E29" s="45"/>
      <c r="F29" s="45"/>
      <c r="G29" s="46"/>
      <c r="H29" s="46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7"/>
    </row>
    <row r="30" spans="1:16" ht="13.5">
      <c r="A30" s="111" t="s">
        <v>20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  <row r="32" spans="14:20" ht="13.5">
      <c r="N32" s="101"/>
      <c r="O32" s="101"/>
      <c r="P32" s="101"/>
      <c r="Q32" s="101"/>
      <c r="R32" s="101"/>
      <c r="S32" s="101"/>
      <c r="T32" s="101"/>
    </row>
  </sheetData>
  <sheetProtection/>
  <mergeCells count="61">
    <mergeCell ref="A1:G1"/>
    <mergeCell ref="F15:F16"/>
    <mergeCell ref="F17:F18"/>
    <mergeCell ref="G17:G18"/>
    <mergeCell ref="G7:G8"/>
    <mergeCell ref="F5:F6"/>
    <mergeCell ref="G15:G16"/>
    <mergeCell ref="G5:G6"/>
    <mergeCell ref="E5:E6"/>
    <mergeCell ref="N27:N28"/>
    <mergeCell ref="A2:D2"/>
    <mergeCell ref="A30:P30"/>
    <mergeCell ref="H21:H22"/>
    <mergeCell ref="H23:H24"/>
    <mergeCell ref="B5:B6"/>
    <mergeCell ref="H13:H14"/>
    <mergeCell ref="H17:H18"/>
    <mergeCell ref="H25:H26"/>
    <mergeCell ref="M27:M28"/>
    <mergeCell ref="H27:H28"/>
    <mergeCell ref="H19:H20"/>
    <mergeCell ref="G27:G28"/>
    <mergeCell ref="G19:G20"/>
    <mergeCell ref="G21:G22"/>
    <mergeCell ref="G23:G24"/>
    <mergeCell ref="N32:T32"/>
    <mergeCell ref="Q27:Q28"/>
    <mergeCell ref="I27:I28"/>
    <mergeCell ref="J27:J28"/>
    <mergeCell ref="K27:K28"/>
    <mergeCell ref="T27:T28"/>
    <mergeCell ref="P27:P28"/>
    <mergeCell ref="S27:S28"/>
    <mergeCell ref="R27:R28"/>
    <mergeCell ref="L27:L28"/>
    <mergeCell ref="R5:R6"/>
    <mergeCell ref="O27:O28"/>
    <mergeCell ref="B4:F4"/>
    <mergeCell ref="D5:D6"/>
    <mergeCell ref="S5:S6"/>
    <mergeCell ref="G25:G26"/>
    <mergeCell ref="G9:G10"/>
    <mergeCell ref="G11:G12"/>
    <mergeCell ref="G13:G14"/>
    <mergeCell ref="C5:C6"/>
    <mergeCell ref="H9:H10"/>
    <mergeCell ref="H11:H12"/>
    <mergeCell ref="E15:E16"/>
    <mergeCell ref="E17:E18"/>
    <mergeCell ref="H7:H8"/>
    <mergeCell ref="H15:H16"/>
    <mergeCell ref="P5:P6"/>
    <mergeCell ref="Q5:Q6"/>
    <mergeCell ref="T5:T6"/>
    <mergeCell ref="H5:H6"/>
    <mergeCell ref="G4:H4"/>
    <mergeCell ref="I4:T4"/>
    <mergeCell ref="I5:J5"/>
    <mergeCell ref="K5:L5"/>
    <mergeCell ref="M5:N5"/>
    <mergeCell ref="O5:O6"/>
  </mergeCells>
  <printOptions/>
  <pageMargins left="0.6" right="0.75" top="0.6" bottom="0.52" header="0.59" footer="0.5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2015-07-17T01:06:48Z</cp:lastPrinted>
  <dcterms:created xsi:type="dcterms:W3CDTF">2002-09-29T08:43:05Z</dcterms:created>
  <dcterms:modified xsi:type="dcterms:W3CDTF">2016-03-25T04:35:02Z</dcterms:modified>
  <cp:category/>
  <cp:version/>
  <cp:contentType/>
  <cp:contentStatus/>
</cp:coreProperties>
</file>