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９）特別区税の推移" sheetId="1" r:id="rId1"/>
  </sheets>
  <definedNames/>
  <calcPr fullCalcOnLoad="1"/>
</workbook>
</file>

<file path=xl/comments1.xml><?xml version="1.0" encoding="utf-8"?>
<comments xmlns="http://schemas.openxmlformats.org/spreadsheetml/2006/main">
  <authors>
    <author>墨田区役所</author>
  </authors>
  <commentList>
    <comment ref="M4" authorId="0">
      <text>
        <r>
          <rPr>
            <sz val="9"/>
            <rFont val="ＭＳ Ｐゴシック"/>
            <family val="3"/>
          </rPr>
          <t>平成26年度（当初予算）
のため、実績値に変更ください。</t>
        </r>
      </text>
    </comment>
  </commentList>
</comments>
</file>

<file path=xl/sharedStrings.xml><?xml version="1.0" encoding="utf-8"?>
<sst xmlns="http://schemas.openxmlformats.org/spreadsheetml/2006/main" count="93" uniqueCount="32">
  <si>
    <t>単位:千円</t>
  </si>
  <si>
    <t>区分</t>
  </si>
  <si>
    <t>指数</t>
  </si>
  <si>
    <t>計</t>
  </si>
  <si>
    <t>合計</t>
  </si>
  <si>
    <t>小計</t>
  </si>
  <si>
    <t>軽自動車税</t>
  </si>
  <si>
    <t>調定額</t>
  </si>
  <si>
    <t>普通徴収</t>
  </si>
  <si>
    <t>過年度課税分</t>
  </si>
  <si>
    <t>滞納繰越分</t>
  </si>
  <si>
    <t>現年課税分</t>
  </si>
  <si>
    <t>入湯税</t>
  </si>
  <si>
    <t>納税者（人）</t>
  </si>
  <si>
    <t>特別区民税</t>
  </si>
  <si>
    <t>特別区たばこ税</t>
  </si>
  <si>
    <t>-</t>
  </si>
  <si>
    <t>（9）  特別区税（調定額）の推移</t>
  </si>
  <si>
    <t>給与特別徴収</t>
  </si>
  <si>
    <t>-</t>
  </si>
  <si>
    <t>-</t>
  </si>
  <si>
    <t>(注)年金特別徴収については、普通徴収に含まれる。納税者数は､普通徴収と給与特別徴収で徴収されている場合、重複する。</t>
  </si>
  <si>
    <t>-</t>
  </si>
  <si>
    <t>平成23年度</t>
  </si>
  <si>
    <t>平成24年度</t>
  </si>
  <si>
    <t>-</t>
  </si>
  <si>
    <t>税務課</t>
  </si>
  <si>
    <t>平成25年度</t>
  </si>
  <si>
    <t>平成26年度</t>
  </si>
  <si>
    <t>-</t>
  </si>
  <si>
    <t>現年度課税分</t>
  </si>
  <si>
    <t>平成27年度（当初予算）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</si>
</sst>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177" fontId="0" fillId="0" borderId="10" xfId="67" applyNumberFormat="1" applyFont="1" applyFill="1" applyBorder="1" applyAlignment="1">
      <alignment horizontal="center"/>
      <protection/>
    </xf>
    <xf numFmtId="177" fontId="0" fillId="0" borderId="11" xfId="67" applyNumberFormat="1" applyFont="1" applyFill="1" applyBorder="1" applyAlignment="1">
      <alignment horizontal="center"/>
      <protection/>
    </xf>
    <xf numFmtId="207" fontId="0" fillId="0" borderId="12" xfId="50" applyNumberFormat="1" applyFont="1" applyFill="1" applyBorder="1" applyAlignment="1">
      <alignment/>
    </xf>
    <xf numFmtId="207" fontId="0" fillId="0" borderId="13" xfId="50" applyNumberFormat="1" applyFont="1" applyFill="1" applyBorder="1" applyAlignment="1">
      <alignment/>
    </xf>
    <xf numFmtId="207" fontId="0" fillId="0" borderId="14" xfId="67" applyNumberFormat="1" applyFont="1" applyFill="1" applyBorder="1" applyAlignment="1">
      <alignment horizontal="right" vertical="center"/>
      <protection/>
    </xf>
    <xf numFmtId="207" fontId="0" fillId="0" borderId="15" xfId="50" applyNumberFormat="1" applyFont="1" applyFill="1" applyBorder="1" applyAlignment="1">
      <alignment/>
    </xf>
    <xf numFmtId="207" fontId="0" fillId="0" borderId="16" xfId="50" applyNumberFormat="1" applyFont="1" applyFill="1" applyBorder="1" applyAlignment="1">
      <alignment/>
    </xf>
    <xf numFmtId="207" fontId="0" fillId="0" borderId="17" xfId="67" applyNumberFormat="1" applyFont="1" applyFill="1" applyBorder="1" applyAlignment="1">
      <alignment horizontal="right" vertical="center"/>
      <protection/>
    </xf>
    <xf numFmtId="207" fontId="0" fillId="0" borderId="18" xfId="50" applyNumberFormat="1" applyFont="1" applyFill="1" applyBorder="1" applyAlignment="1">
      <alignment/>
    </xf>
    <xf numFmtId="207" fontId="0" fillId="0" borderId="19" xfId="50" applyNumberFormat="1" applyFont="1" applyFill="1" applyBorder="1" applyAlignment="1">
      <alignment/>
    </xf>
    <xf numFmtId="207" fontId="0" fillId="0" borderId="16" xfId="67" applyNumberFormat="1" applyFont="1" applyFill="1" applyBorder="1" applyAlignment="1">
      <alignment horizontal="right" vertical="center"/>
      <protection/>
    </xf>
    <xf numFmtId="207" fontId="0" fillId="0" borderId="15" xfId="67" applyNumberFormat="1" applyFont="1" applyFill="1" applyBorder="1">
      <alignment/>
      <protection/>
    </xf>
    <xf numFmtId="207" fontId="0" fillId="0" borderId="15" xfId="67" applyNumberFormat="1" applyFont="1" applyFill="1" applyBorder="1" applyAlignment="1">
      <alignment horizontal="right"/>
      <protection/>
    </xf>
    <xf numFmtId="207" fontId="0" fillId="0" borderId="11" xfId="67" applyNumberFormat="1" applyFont="1" applyFill="1" applyBorder="1" applyAlignment="1">
      <alignment horizontal="right"/>
      <protection/>
    </xf>
    <xf numFmtId="207" fontId="0" fillId="0" borderId="11" xfId="50" applyNumberFormat="1" applyFont="1" applyFill="1" applyBorder="1" applyAlignment="1">
      <alignment/>
    </xf>
    <xf numFmtId="207" fontId="0" fillId="0" borderId="19" xfId="67" applyNumberFormat="1" applyFont="1" applyFill="1" applyBorder="1" applyAlignment="1">
      <alignment horizontal="right" vertical="center"/>
      <protection/>
    </xf>
    <xf numFmtId="207" fontId="0" fillId="0" borderId="10" xfId="67" applyNumberFormat="1" applyFont="1" applyFill="1" applyBorder="1" applyAlignment="1">
      <alignment horizontal="right"/>
      <protection/>
    </xf>
    <xf numFmtId="207" fontId="0" fillId="0" borderId="12" xfId="67" applyNumberFormat="1" applyFont="1" applyFill="1" applyBorder="1" applyAlignment="1">
      <alignment horizontal="right"/>
      <protection/>
    </xf>
    <xf numFmtId="207" fontId="0" fillId="0" borderId="13" xfId="67" applyNumberFormat="1" applyFont="1" applyFill="1" applyBorder="1" applyAlignment="1">
      <alignment horizontal="right" vertical="center"/>
      <protection/>
    </xf>
    <xf numFmtId="207" fontId="0" fillId="0" borderId="20" xfId="67" applyNumberFormat="1" applyFont="1" applyFill="1" applyBorder="1" applyAlignment="1">
      <alignment horizontal="right"/>
      <protection/>
    </xf>
    <xf numFmtId="207" fontId="0" fillId="0" borderId="21" xfId="50" applyNumberFormat="1" applyFont="1" applyFill="1" applyBorder="1" applyAlignment="1">
      <alignment/>
    </xf>
    <xf numFmtId="207" fontId="0" fillId="0" borderId="21" xfId="67" applyNumberFormat="1" applyFont="1" applyFill="1" applyBorder="1" applyAlignment="1">
      <alignment horizontal="right" vertical="center"/>
      <protection/>
    </xf>
    <xf numFmtId="0" fontId="0" fillId="0" borderId="0" xfId="67" applyFont="1" applyFill="1">
      <alignment/>
      <protection/>
    </xf>
    <xf numFmtId="207" fontId="0" fillId="0" borderId="11" xfId="67" applyNumberFormat="1" applyFont="1" applyFill="1" applyBorder="1" applyAlignment="1">
      <alignment horizontal="right" vertical="center"/>
      <protection/>
    </xf>
    <xf numFmtId="0" fontId="0" fillId="0" borderId="22" xfId="67" applyFont="1" applyFill="1" applyBorder="1" applyAlignment="1">
      <alignment horizontal="center" vertical="center"/>
      <protection/>
    </xf>
    <xf numFmtId="0" fontId="0" fillId="0" borderId="23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23" xfId="64" applyFont="1" applyFill="1" applyBorder="1" applyAlignment="1">
      <alignment horizontal="center" vertical="center"/>
      <protection/>
    </xf>
    <xf numFmtId="0" fontId="0" fillId="0" borderId="24" xfId="64" applyFont="1" applyFill="1" applyBorder="1" applyAlignment="1">
      <alignment horizontal="center" vertical="center"/>
      <protection/>
    </xf>
    <xf numFmtId="231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176" fontId="0" fillId="0" borderId="0" xfId="62" applyNumberFormat="1" applyFont="1" applyFill="1">
      <alignment/>
      <protection/>
    </xf>
    <xf numFmtId="0" fontId="2" fillId="0" borderId="0" xfId="63" applyFont="1" applyFill="1" applyAlignment="1">
      <alignment horizontal="left" vertical="center"/>
      <protection/>
    </xf>
    <xf numFmtId="177" fontId="0" fillId="0" borderId="0" xfId="66" applyNumberFormat="1" applyFont="1" applyFill="1">
      <alignment/>
      <protection/>
    </xf>
    <xf numFmtId="0" fontId="0" fillId="0" borderId="0" xfId="66" applyFont="1" applyFill="1">
      <alignment/>
      <protection/>
    </xf>
    <xf numFmtId="0" fontId="0" fillId="0" borderId="25" xfId="66" applyFont="1" applyFill="1" applyBorder="1">
      <alignment/>
      <protection/>
    </xf>
    <xf numFmtId="177" fontId="0" fillId="0" borderId="0" xfId="66" applyNumberFormat="1" applyFont="1" applyFill="1" applyAlignment="1">
      <alignment horizontal="right"/>
      <protection/>
    </xf>
    <xf numFmtId="0" fontId="0" fillId="0" borderId="26" xfId="67" applyFont="1" applyFill="1" applyBorder="1" applyAlignment="1">
      <alignment horizontal="distributed" vertical="center"/>
      <protection/>
    </xf>
    <xf numFmtId="0" fontId="0" fillId="0" borderId="27" xfId="64" applyFont="1" applyFill="1" applyBorder="1" applyAlignment="1">
      <alignment horizontal="distributed" vertical="center"/>
      <protection/>
    </xf>
    <xf numFmtId="0" fontId="0" fillId="0" borderId="28" xfId="64" applyFont="1" applyFill="1" applyBorder="1" applyAlignment="1">
      <alignment horizontal="distributed" vertical="center"/>
      <protection/>
    </xf>
    <xf numFmtId="0" fontId="0" fillId="0" borderId="29" xfId="64" applyFont="1" applyFill="1" applyBorder="1" applyAlignment="1">
      <alignment horizontal="center" vertical="center"/>
      <protection/>
    </xf>
    <xf numFmtId="0" fontId="0" fillId="0" borderId="30" xfId="64" applyFont="1" applyFill="1" applyBorder="1" applyAlignment="1">
      <alignment horizontal="distributed" vertical="center"/>
      <protection/>
    </xf>
    <xf numFmtId="0" fontId="0" fillId="0" borderId="31" xfId="64" applyFont="1" applyFill="1" applyBorder="1" applyAlignment="1">
      <alignment horizontal="distributed" vertical="center"/>
      <protection/>
    </xf>
    <xf numFmtId="0" fontId="0" fillId="0" borderId="32" xfId="64" applyFont="1" applyFill="1" applyBorder="1" applyAlignment="1">
      <alignment horizontal="distributed" vertical="center"/>
      <protection/>
    </xf>
    <xf numFmtId="177" fontId="0" fillId="0" borderId="33" xfId="67" applyNumberFormat="1" applyFont="1" applyFill="1" applyBorder="1" applyAlignment="1">
      <alignment horizontal="center"/>
      <protection/>
    </xf>
    <xf numFmtId="0" fontId="0" fillId="0" borderId="34" xfId="67" applyFont="1" applyFill="1" applyBorder="1" applyAlignment="1">
      <alignment horizontal="center" vertical="top" textRotation="255"/>
      <protection/>
    </xf>
    <xf numFmtId="0" fontId="0" fillId="0" borderId="35" xfId="67" applyFont="1" applyFill="1" applyBorder="1" applyAlignment="1">
      <alignment horizontal="distributed"/>
      <protection/>
    </xf>
    <xf numFmtId="207" fontId="0" fillId="0" borderId="36" xfId="67" applyNumberFormat="1" applyFont="1" applyFill="1" applyBorder="1" applyAlignment="1">
      <alignment horizontal="right" vertical="center"/>
      <protection/>
    </xf>
    <xf numFmtId="0" fontId="0" fillId="0" borderId="37" xfId="64" applyFont="1" applyFill="1" applyBorder="1" applyAlignment="1">
      <alignment horizontal="center" vertical="top" textRotation="255"/>
      <protection/>
    </xf>
    <xf numFmtId="0" fontId="0" fillId="0" borderId="38" xfId="67" applyFont="1" applyFill="1" applyBorder="1" applyAlignment="1">
      <alignment shrinkToFit="1"/>
      <protection/>
    </xf>
    <xf numFmtId="207" fontId="0" fillId="0" borderId="39" xfId="67" applyNumberFormat="1" applyFont="1" applyFill="1" applyBorder="1" applyAlignment="1">
      <alignment horizontal="right" vertical="center"/>
      <protection/>
    </xf>
    <xf numFmtId="0" fontId="0" fillId="0" borderId="38" xfId="67" applyFont="1" applyFill="1" applyBorder="1" applyAlignment="1">
      <alignment horizontal="distributed"/>
      <protection/>
    </xf>
    <xf numFmtId="207" fontId="0" fillId="0" borderId="40" xfId="67" applyNumberFormat="1" applyFont="1" applyFill="1" applyBorder="1" applyAlignment="1">
      <alignment horizontal="right" vertical="center"/>
      <protection/>
    </xf>
    <xf numFmtId="0" fontId="0" fillId="0" borderId="41" xfId="67" applyFont="1" applyFill="1" applyBorder="1" applyAlignment="1">
      <alignment horizontal="distributed"/>
      <protection/>
    </xf>
    <xf numFmtId="0" fontId="0" fillId="0" borderId="42" xfId="64" applyFont="1" applyFill="1" applyBorder="1" applyAlignment="1">
      <alignment horizontal="distributed"/>
      <protection/>
    </xf>
    <xf numFmtId="0" fontId="0" fillId="0" borderId="43" xfId="64" applyFont="1" applyFill="1" applyBorder="1" applyAlignment="1">
      <alignment horizontal="center" vertical="top" textRotation="255"/>
      <protection/>
    </xf>
    <xf numFmtId="0" fontId="0" fillId="0" borderId="44" xfId="67" applyFont="1" applyFill="1" applyBorder="1" applyAlignment="1">
      <alignment horizontal="distributed"/>
      <protection/>
    </xf>
    <xf numFmtId="0" fontId="0" fillId="0" borderId="45" xfId="64" applyFont="1" applyFill="1" applyBorder="1" applyAlignment="1">
      <alignment horizontal="distributed"/>
      <protection/>
    </xf>
    <xf numFmtId="207" fontId="0" fillId="0" borderId="46" xfId="67" applyNumberFormat="1" applyFont="1" applyFill="1" applyBorder="1" applyAlignment="1">
      <alignment horizontal="right" vertical="center"/>
      <protection/>
    </xf>
    <xf numFmtId="0" fontId="0" fillId="0" borderId="47" xfId="67" applyFont="1" applyFill="1" applyBorder="1" applyAlignment="1">
      <alignment horizontal="center"/>
      <protection/>
    </xf>
    <xf numFmtId="0" fontId="0" fillId="0" borderId="48" xfId="64" applyFont="1" applyFill="1" applyBorder="1" applyAlignment="1">
      <alignment horizontal="center"/>
      <protection/>
    </xf>
    <xf numFmtId="0" fontId="0" fillId="0" borderId="49" xfId="64" applyFont="1" applyFill="1" applyBorder="1" applyAlignment="1">
      <alignment horizontal="center"/>
      <protection/>
    </xf>
    <xf numFmtId="0" fontId="0" fillId="0" borderId="50" xfId="67" applyFont="1" applyFill="1" applyBorder="1" applyAlignment="1">
      <alignment vertical="center" wrapText="1"/>
      <protection/>
    </xf>
    <xf numFmtId="0" fontId="0" fillId="0" borderId="51" xfId="64" applyFont="1" applyFill="1" applyBorder="1" applyAlignment="1">
      <alignment vertical="center" wrapText="1"/>
      <protection/>
    </xf>
    <xf numFmtId="0" fontId="0" fillId="0" borderId="35" xfId="67" applyFont="1" applyFill="1" applyBorder="1">
      <alignment/>
      <protection/>
    </xf>
    <xf numFmtId="207" fontId="0" fillId="0" borderId="52" xfId="67" applyNumberFormat="1" applyFont="1" applyFill="1" applyBorder="1" applyAlignment="1">
      <alignment horizontal="right" vertical="center"/>
      <protection/>
    </xf>
    <xf numFmtId="0" fontId="0" fillId="0" borderId="53" xfId="64" applyFont="1" applyFill="1" applyBorder="1" applyAlignment="1">
      <alignment vertical="center" wrapText="1"/>
      <protection/>
    </xf>
    <xf numFmtId="0" fontId="0" fillId="0" borderId="12" xfId="64" applyFont="1" applyFill="1" applyBorder="1" applyAlignment="1">
      <alignment vertical="center" wrapText="1"/>
      <protection/>
    </xf>
    <xf numFmtId="0" fontId="0" fillId="0" borderId="38" xfId="67" applyFont="1" applyFill="1" applyBorder="1">
      <alignment/>
      <protection/>
    </xf>
    <xf numFmtId="0" fontId="0" fillId="0" borderId="50" xfId="67" applyFont="1" applyFill="1" applyBorder="1" applyAlignment="1">
      <alignment horizontal="distributed" vertical="center"/>
      <protection/>
    </xf>
    <xf numFmtId="0" fontId="0" fillId="0" borderId="51" xfId="64" applyFont="1" applyFill="1" applyBorder="1" applyAlignment="1">
      <alignment horizontal="distributed" vertical="center"/>
      <protection/>
    </xf>
    <xf numFmtId="0" fontId="0" fillId="0" borderId="54" xfId="64" applyFont="1" applyFill="1" applyBorder="1" applyAlignment="1">
      <alignment horizontal="distributed" vertical="center"/>
      <protection/>
    </xf>
    <xf numFmtId="0" fontId="0" fillId="0" borderId="55" xfId="67" applyFont="1" applyFill="1" applyBorder="1">
      <alignment/>
      <protection/>
    </xf>
    <xf numFmtId="0" fontId="0" fillId="0" borderId="56" xfId="67" applyFont="1" applyFill="1" applyBorder="1" applyAlignment="1">
      <alignment horizontal="center"/>
      <protection/>
    </xf>
    <xf numFmtId="0" fontId="0" fillId="0" borderId="57" xfId="64" applyFont="1" applyFill="1" applyBorder="1" applyAlignment="1">
      <alignment horizontal="center"/>
      <protection/>
    </xf>
    <xf numFmtId="0" fontId="0" fillId="0" borderId="58" xfId="64" applyFont="1" applyFill="1" applyBorder="1" applyAlignment="1">
      <alignment horizontal="center"/>
      <protection/>
    </xf>
    <xf numFmtId="207" fontId="0" fillId="0" borderId="21" xfId="67" applyNumberFormat="1" applyFont="1" applyFill="1" applyBorder="1" applyAlignment="1">
      <alignment horizontal="right"/>
      <protection/>
    </xf>
    <xf numFmtId="207" fontId="0" fillId="0" borderId="59" xfId="67" applyNumberFormat="1" applyFont="1" applyFill="1" applyBorder="1" applyAlignment="1">
      <alignment horizontal="right" vertical="center"/>
      <protection/>
    </xf>
    <xf numFmtId="0" fontId="0" fillId="0" borderId="0" xfId="67" applyFont="1" applyFill="1" applyBorder="1" applyAlignment="1">
      <alignment horizontal="center"/>
      <protection/>
    </xf>
    <xf numFmtId="177" fontId="0" fillId="0" borderId="0" xfId="67" applyNumberFormat="1" applyFont="1" applyFill="1" applyBorder="1" applyAlignment="1">
      <alignment horizontal="right"/>
      <protection/>
    </xf>
    <xf numFmtId="177" fontId="0" fillId="0" borderId="0" xfId="67" applyNumberFormat="1" applyFont="1" applyFill="1" applyBorder="1">
      <alignment/>
      <protection/>
    </xf>
    <xf numFmtId="177" fontId="0" fillId="0" borderId="0" xfId="67" applyNumberFormat="1" applyFont="1" applyFill="1">
      <alignment/>
      <protection/>
    </xf>
    <xf numFmtId="0" fontId="0" fillId="0" borderId="0" xfId="67" applyFont="1" applyFill="1" applyAlignment="1">
      <alignment/>
      <protection/>
    </xf>
    <xf numFmtId="0" fontId="0" fillId="0" borderId="0" xfId="65" applyFont="1" applyFill="1">
      <alignment/>
      <protection/>
    </xf>
    <xf numFmtId="177" fontId="0" fillId="0" borderId="0" xfId="67" applyNumberFormat="1" applyFont="1" applyFill="1" applyAlignment="1" quotePrefix="1">
      <alignment horizontal="right"/>
      <protection/>
    </xf>
    <xf numFmtId="177" fontId="0" fillId="0" borderId="0" xfId="66" applyNumberFormat="1" applyFont="1" applyFill="1" applyAlignment="1" quotePrefix="1">
      <alignment horizontal="right"/>
      <protection/>
    </xf>
    <xf numFmtId="0" fontId="23" fillId="0" borderId="60" xfId="67" applyFont="1" applyFill="1" applyBorder="1" applyAlignment="1">
      <alignment horizontal="center" vertical="center" textRotation="255" wrapText="1"/>
      <protection/>
    </xf>
    <xf numFmtId="0" fontId="23" fillId="0" borderId="19" xfId="67" applyFont="1" applyFill="1" applyBorder="1" applyAlignment="1">
      <alignment horizontal="center" vertical="center" textRotation="255" wrapText="1"/>
      <protection/>
    </xf>
    <xf numFmtId="0" fontId="23" fillId="0" borderId="13" xfId="67" applyFont="1" applyFill="1" applyBorder="1" applyAlignment="1">
      <alignment horizontal="center" vertical="center" textRotation="255" wrapText="1"/>
      <protection/>
    </xf>
    <xf numFmtId="207" fontId="0" fillId="0" borderId="61" xfId="67" applyNumberFormat="1" applyFont="1" applyFill="1" applyBorder="1" applyAlignment="1">
      <alignment horizontal="right" vertical="center"/>
      <protection/>
    </xf>
    <xf numFmtId="177" fontId="0" fillId="0" borderId="0" xfId="65" applyNumberFormat="1" applyFont="1" applyFill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財政状況の推移" xfId="62"/>
    <cellStyle name="標準_２　財政_（１０）特別区税の推移" xfId="63"/>
    <cellStyle name="標準_２　財政_（１０）特別区税の推移_（９）特別区税の推移" xfId="64"/>
    <cellStyle name="標準_9　特別区税の推移" xfId="65"/>
    <cellStyle name="標準_9　特別区税の推移_（１０）特別区税の推移" xfId="66"/>
    <cellStyle name="標準_9　特別区税の推移_（１０）特別区税の推移_（９）特別区税の推移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1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4.125" style="84" customWidth="1"/>
    <col min="2" max="2" width="4.625" style="84" customWidth="1"/>
    <col min="3" max="3" width="12.625" style="84" customWidth="1"/>
    <col min="4" max="5" width="10.625" style="91" customWidth="1"/>
    <col min="6" max="6" width="5.875" style="91" customWidth="1"/>
    <col min="7" max="7" width="10.875" style="91" bestFit="1" customWidth="1"/>
    <col min="8" max="8" width="11.25390625" style="91" bestFit="1" customWidth="1"/>
    <col min="9" max="9" width="5.50390625" style="91" customWidth="1"/>
    <col min="10" max="10" width="10.625" style="91" customWidth="1"/>
    <col min="11" max="11" width="10.25390625" style="91" customWidth="1"/>
    <col min="12" max="12" width="5.50390625" style="91" customWidth="1"/>
    <col min="13" max="13" width="10.625" style="84" customWidth="1"/>
    <col min="14" max="14" width="10.25390625" style="84" customWidth="1"/>
    <col min="15" max="15" width="5.50390625" style="84" customWidth="1"/>
    <col min="16" max="16" width="10.625" style="84" customWidth="1"/>
    <col min="17" max="17" width="10.25390625" style="84" customWidth="1"/>
    <col min="18" max="18" width="5.50390625" style="84" customWidth="1"/>
    <col min="19" max="16384" width="9.00390625" style="84" customWidth="1"/>
  </cols>
  <sheetData>
    <row r="1" spans="1:6" s="31" customFormat="1" ht="17.25">
      <c r="A1" s="30" t="s">
        <v>26</v>
      </c>
      <c r="D1" s="32"/>
      <c r="F1" s="32"/>
    </row>
    <row r="2" spans="1:18" ht="17.25">
      <c r="A2" s="33" t="s">
        <v>17</v>
      </c>
      <c r="B2" s="33"/>
      <c r="C2" s="33"/>
      <c r="D2" s="33"/>
      <c r="E2" s="33"/>
      <c r="F2" s="34"/>
      <c r="G2" s="34"/>
      <c r="H2" s="34"/>
      <c r="I2" s="34"/>
      <c r="J2" s="34"/>
      <c r="K2" s="34"/>
      <c r="L2" s="34"/>
      <c r="M2" s="35"/>
      <c r="N2" s="35"/>
      <c r="O2" s="35"/>
      <c r="P2" s="35"/>
      <c r="Q2" s="35"/>
      <c r="R2" s="35"/>
    </row>
    <row r="3" spans="1:18" ht="14.25" thickBot="1">
      <c r="A3" s="35"/>
      <c r="B3" s="35"/>
      <c r="C3" s="35"/>
      <c r="D3" s="34"/>
      <c r="E3" s="34"/>
      <c r="F3" s="34"/>
      <c r="G3" s="34"/>
      <c r="H3" s="34"/>
      <c r="I3" s="34"/>
      <c r="J3" s="34"/>
      <c r="K3" s="34"/>
      <c r="L3" s="34"/>
      <c r="M3" s="35"/>
      <c r="N3" s="36"/>
      <c r="O3" s="37"/>
      <c r="P3" s="35"/>
      <c r="Q3" s="36"/>
      <c r="R3" s="37" t="s">
        <v>0</v>
      </c>
    </row>
    <row r="4" spans="1:18" ht="15.75" customHeight="1">
      <c r="A4" s="38" t="s">
        <v>1</v>
      </c>
      <c r="B4" s="39"/>
      <c r="C4" s="40"/>
      <c r="D4" s="25" t="s">
        <v>23</v>
      </c>
      <c r="E4" s="26"/>
      <c r="F4" s="27"/>
      <c r="G4" s="25" t="s">
        <v>24</v>
      </c>
      <c r="H4" s="26"/>
      <c r="I4" s="27"/>
      <c r="J4" s="25" t="s">
        <v>27</v>
      </c>
      <c r="K4" s="28"/>
      <c r="L4" s="29"/>
      <c r="M4" s="26" t="s">
        <v>28</v>
      </c>
      <c r="N4" s="28"/>
      <c r="O4" s="41"/>
      <c r="P4" s="26" t="s">
        <v>31</v>
      </c>
      <c r="Q4" s="28"/>
      <c r="R4" s="41"/>
    </row>
    <row r="5" spans="1:18" ht="16.5" customHeight="1" thickBot="1">
      <c r="A5" s="42"/>
      <c r="B5" s="43"/>
      <c r="C5" s="44"/>
      <c r="D5" s="1" t="s">
        <v>13</v>
      </c>
      <c r="E5" s="2" t="s">
        <v>7</v>
      </c>
      <c r="F5" s="2" t="s">
        <v>2</v>
      </c>
      <c r="G5" s="1" t="s">
        <v>13</v>
      </c>
      <c r="H5" s="2" t="s">
        <v>7</v>
      </c>
      <c r="I5" s="2" t="s">
        <v>2</v>
      </c>
      <c r="J5" s="1" t="s">
        <v>13</v>
      </c>
      <c r="K5" s="2" t="s">
        <v>7</v>
      </c>
      <c r="L5" s="2" t="s">
        <v>2</v>
      </c>
      <c r="M5" s="1" t="s">
        <v>13</v>
      </c>
      <c r="N5" s="2" t="s">
        <v>7</v>
      </c>
      <c r="O5" s="45" t="s">
        <v>2</v>
      </c>
      <c r="P5" s="1" t="s">
        <v>13</v>
      </c>
      <c r="Q5" s="2" t="s">
        <v>7</v>
      </c>
      <c r="R5" s="45" t="s">
        <v>2</v>
      </c>
    </row>
    <row r="6" spans="1:18" ht="14.25" customHeight="1" thickTop="1">
      <c r="A6" s="46" t="s">
        <v>14</v>
      </c>
      <c r="B6" s="87" t="s">
        <v>30</v>
      </c>
      <c r="C6" s="47" t="s">
        <v>8</v>
      </c>
      <c r="D6" s="3">
        <v>62066</v>
      </c>
      <c r="E6" s="4">
        <v>5540646</v>
      </c>
      <c r="F6" s="5">
        <v>100</v>
      </c>
      <c r="G6" s="3">
        <v>61240</v>
      </c>
      <c r="H6" s="4">
        <v>5599744</v>
      </c>
      <c r="I6" s="5">
        <f>H6/E6*100</f>
        <v>101.0666265269429</v>
      </c>
      <c r="J6" s="3">
        <v>62158</v>
      </c>
      <c r="K6" s="4">
        <v>5681040</v>
      </c>
      <c r="L6" s="5">
        <f>K6/E6*100</f>
        <v>102.53389225732883</v>
      </c>
      <c r="M6" s="3">
        <v>62998</v>
      </c>
      <c r="N6" s="4">
        <v>5916257</v>
      </c>
      <c r="O6" s="48">
        <f>N6/E6*100</f>
        <v>106.7791914516827</v>
      </c>
      <c r="P6" s="3">
        <v>63590</v>
      </c>
      <c r="Q6" s="4">
        <v>6163000</v>
      </c>
      <c r="R6" s="48">
        <f>Q6/E6*100</f>
        <v>111.23251693033629</v>
      </c>
    </row>
    <row r="7" spans="1:18" ht="13.5">
      <c r="A7" s="49"/>
      <c r="B7" s="88"/>
      <c r="C7" s="50" t="s">
        <v>18</v>
      </c>
      <c r="D7" s="6">
        <v>76388</v>
      </c>
      <c r="E7" s="7">
        <v>12156733</v>
      </c>
      <c r="F7" s="8">
        <v>100</v>
      </c>
      <c r="G7" s="6">
        <v>77059</v>
      </c>
      <c r="H7" s="7">
        <v>12503560</v>
      </c>
      <c r="I7" s="8">
        <f aca="true" t="shared" si="0" ref="I7:I16">H7/E7*100</f>
        <v>102.85296222266295</v>
      </c>
      <c r="J7" s="6">
        <v>79008</v>
      </c>
      <c r="K7" s="7">
        <v>12890828</v>
      </c>
      <c r="L7" s="8">
        <f aca="true" t="shared" si="1" ref="L7:L16">K7/E7*100</f>
        <v>106.03858783441243</v>
      </c>
      <c r="M7" s="6">
        <v>82439</v>
      </c>
      <c r="N7" s="7">
        <v>13398365</v>
      </c>
      <c r="O7" s="51">
        <f aca="true" t="shared" si="2" ref="O7:O15">N7/E7*100</f>
        <v>110.2135335208892</v>
      </c>
      <c r="P7" s="6">
        <v>84418</v>
      </c>
      <c r="Q7" s="7">
        <v>14035000</v>
      </c>
      <c r="R7" s="51">
        <f aca="true" t="shared" si="3" ref="R7:R15">Q7/E7*100</f>
        <v>115.45042570236592</v>
      </c>
    </row>
    <row r="8" spans="1:18" ht="13.5">
      <c r="A8" s="49"/>
      <c r="B8" s="89"/>
      <c r="C8" s="52" t="s">
        <v>5</v>
      </c>
      <c r="D8" s="9">
        <v>138454</v>
      </c>
      <c r="E8" s="10">
        <v>17697379</v>
      </c>
      <c r="F8" s="11">
        <v>100</v>
      </c>
      <c r="G8" s="9">
        <f>G6+G7</f>
        <v>138299</v>
      </c>
      <c r="H8" s="10">
        <f>H6+H7</f>
        <v>18103304</v>
      </c>
      <c r="I8" s="11">
        <f t="shared" si="0"/>
        <v>102.2937012311258</v>
      </c>
      <c r="J8" s="9">
        <v>141166</v>
      </c>
      <c r="K8" s="10">
        <v>18571868</v>
      </c>
      <c r="L8" s="11">
        <f t="shared" si="1"/>
        <v>104.94134752948445</v>
      </c>
      <c r="M8" s="9">
        <v>145437</v>
      </c>
      <c r="N8" s="10">
        <v>19314622</v>
      </c>
      <c r="O8" s="53">
        <f t="shared" si="2"/>
        <v>109.1383192957556</v>
      </c>
      <c r="P8" s="9">
        <v>148008</v>
      </c>
      <c r="Q8" s="10">
        <v>20198000</v>
      </c>
      <c r="R8" s="53">
        <f t="shared" si="3"/>
        <v>114.12989460190688</v>
      </c>
    </row>
    <row r="9" spans="1:18" ht="13.5" customHeight="1">
      <c r="A9" s="49"/>
      <c r="B9" s="54" t="s">
        <v>9</v>
      </c>
      <c r="C9" s="55"/>
      <c r="D9" s="12">
        <v>1391</v>
      </c>
      <c r="E9" s="7">
        <v>81861</v>
      </c>
      <c r="F9" s="11">
        <v>100</v>
      </c>
      <c r="G9" s="12">
        <v>1631</v>
      </c>
      <c r="H9" s="7">
        <v>88613</v>
      </c>
      <c r="I9" s="11">
        <f t="shared" si="0"/>
        <v>108.24812792416414</v>
      </c>
      <c r="J9" s="12">
        <v>1825</v>
      </c>
      <c r="K9" s="7">
        <v>107104</v>
      </c>
      <c r="L9" s="11">
        <f t="shared" si="1"/>
        <v>130.8364178302244</v>
      </c>
      <c r="M9" s="13">
        <v>1740</v>
      </c>
      <c r="N9" s="7">
        <v>78016</v>
      </c>
      <c r="O9" s="53">
        <f t="shared" si="2"/>
        <v>95.3030136450813</v>
      </c>
      <c r="P9" s="13" t="s">
        <v>16</v>
      </c>
      <c r="Q9" s="7">
        <v>79000</v>
      </c>
      <c r="R9" s="53">
        <f t="shared" si="3"/>
        <v>96.50505124540379</v>
      </c>
    </row>
    <row r="10" spans="1:18" ht="14.25" customHeight="1" thickBot="1">
      <c r="A10" s="56"/>
      <c r="B10" s="57" t="s">
        <v>10</v>
      </c>
      <c r="C10" s="58"/>
      <c r="D10" s="14" t="s">
        <v>19</v>
      </c>
      <c r="E10" s="15">
        <v>1090405</v>
      </c>
      <c r="F10" s="16">
        <v>100</v>
      </c>
      <c r="G10" s="17" t="s">
        <v>19</v>
      </c>
      <c r="H10" s="15">
        <v>879596</v>
      </c>
      <c r="I10" s="16">
        <f t="shared" si="0"/>
        <v>80.6669081671489</v>
      </c>
      <c r="J10" s="17" t="s">
        <v>22</v>
      </c>
      <c r="K10" s="15">
        <v>774594</v>
      </c>
      <c r="L10" s="16">
        <f t="shared" si="1"/>
        <v>71.03727514088803</v>
      </c>
      <c r="M10" s="17" t="s">
        <v>19</v>
      </c>
      <c r="N10" s="15">
        <v>735210</v>
      </c>
      <c r="O10" s="59">
        <f t="shared" si="2"/>
        <v>67.42540615642811</v>
      </c>
      <c r="P10" s="17" t="s">
        <v>16</v>
      </c>
      <c r="Q10" s="15">
        <v>657000</v>
      </c>
      <c r="R10" s="59">
        <f t="shared" si="3"/>
        <v>60.252841833997465</v>
      </c>
    </row>
    <row r="11" spans="1:18" ht="14.25" thickTop="1">
      <c r="A11" s="60" t="s">
        <v>3</v>
      </c>
      <c r="B11" s="61"/>
      <c r="C11" s="62"/>
      <c r="D11" s="18" t="s">
        <v>19</v>
      </c>
      <c r="E11" s="4">
        <v>18869645</v>
      </c>
      <c r="F11" s="5">
        <v>100</v>
      </c>
      <c r="G11" s="18" t="s">
        <v>19</v>
      </c>
      <c r="H11" s="4">
        <v>19071513</v>
      </c>
      <c r="I11" s="5">
        <f t="shared" si="0"/>
        <v>101.06980285002712</v>
      </c>
      <c r="J11" s="18" t="s">
        <v>22</v>
      </c>
      <c r="K11" s="4">
        <v>19453566</v>
      </c>
      <c r="L11" s="5">
        <f t="shared" si="1"/>
        <v>103.094499128097</v>
      </c>
      <c r="M11" s="18" t="s">
        <v>19</v>
      </c>
      <c r="N11" s="4">
        <f>SUM(N8:N10)</f>
        <v>20127848</v>
      </c>
      <c r="O11" s="48">
        <f t="shared" si="2"/>
        <v>106.66786789046641</v>
      </c>
      <c r="P11" s="18" t="s">
        <v>16</v>
      </c>
      <c r="Q11" s="4">
        <v>20934000</v>
      </c>
      <c r="R11" s="48">
        <f t="shared" si="3"/>
        <v>110.94008392844698</v>
      </c>
    </row>
    <row r="12" spans="1:18" ht="13.5" customHeight="1">
      <c r="A12" s="63" t="s">
        <v>6</v>
      </c>
      <c r="B12" s="64"/>
      <c r="C12" s="65" t="s">
        <v>11</v>
      </c>
      <c r="D12" s="18" t="s">
        <v>19</v>
      </c>
      <c r="E12" s="10">
        <v>77574</v>
      </c>
      <c r="F12" s="11">
        <v>100</v>
      </c>
      <c r="G12" s="18" t="s">
        <v>19</v>
      </c>
      <c r="H12" s="10">
        <v>77620</v>
      </c>
      <c r="I12" s="11">
        <f t="shared" si="0"/>
        <v>100.05929821847526</v>
      </c>
      <c r="J12" s="18" t="s">
        <v>22</v>
      </c>
      <c r="K12" s="10">
        <v>78338</v>
      </c>
      <c r="L12" s="19">
        <f t="shared" si="1"/>
        <v>100.98486606337175</v>
      </c>
      <c r="M12" s="18" t="s">
        <v>19</v>
      </c>
      <c r="N12" s="10">
        <v>79166</v>
      </c>
      <c r="O12" s="66">
        <f t="shared" si="2"/>
        <v>102.05223399592647</v>
      </c>
      <c r="P12" s="18" t="s">
        <v>16</v>
      </c>
      <c r="Q12" s="10">
        <v>82000</v>
      </c>
      <c r="R12" s="66">
        <f t="shared" si="3"/>
        <v>105.70551989068503</v>
      </c>
    </row>
    <row r="13" spans="1:18" ht="13.5">
      <c r="A13" s="67"/>
      <c r="B13" s="68"/>
      <c r="C13" s="69" t="s">
        <v>10</v>
      </c>
      <c r="D13" s="13" t="s">
        <v>19</v>
      </c>
      <c r="E13" s="7">
        <v>8679</v>
      </c>
      <c r="F13" s="11">
        <v>100</v>
      </c>
      <c r="G13" s="13" t="s">
        <v>19</v>
      </c>
      <c r="H13" s="7">
        <v>7529</v>
      </c>
      <c r="I13" s="11">
        <f t="shared" si="0"/>
        <v>86.7496255328955</v>
      </c>
      <c r="J13" s="13" t="s">
        <v>22</v>
      </c>
      <c r="K13" s="7">
        <v>6910</v>
      </c>
      <c r="L13" s="8">
        <f t="shared" si="1"/>
        <v>79.61746745016707</v>
      </c>
      <c r="M13" s="13" t="s">
        <v>19</v>
      </c>
      <c r="N13" s="7">
        <v>5884</v>
      </c>
      <c r="O13" s="51">
        <f t="shared" si="2"/>
        <v>67.79582901255905</v>
      </c>
      <c r="P13" s="13" t="s">
        <v>16</v>
      </c>
      <c r="Q13" s="7">
        <v>5000</v>
      </c>
      <c r="R13" s="51">
        <f t="shared" si="3"/>
        <v>57.61032377001959</v>
      </c>
    </row>
    <row r="14" spans="1:18" ht="13.5" customHeight="1">
      <c r="A14" s="63" t="s">
        <v>15</v>
      </c>
      <c r="B14" s="64"/>
      <c r="C14" s="69" t="s">
        <v>11</v>
      </c>
      <c r="D14" s="13" t="s">
        <v>20</v>
      </c>
      <c r="E14" s="10">
        <v>2241192</v>
      </c>
      <c r="F14" s="11">
        <v>100</v>
      </c>
      <c r="G14" s="13" t="s">
        <v>20</v>
      </c>
      <c r="H14" s="10">
        <v>2224126</v>
      </c>
      <c r="I14" s="11">
        <f t="shared" si="0"/>
        <v>99.2385302107093</v>
      </c>
      <c r="J14" s="13" t="s">
        <v>22</v>
      </c>
      <c r="K14" s="10">
        <v>2454641</v>
      </c>
      <c r="L14" s="11">
        <f t="shared" si="1"/>
        <v>109.52390513619538</v>
      </c>
      <c r="M14" s="13" t="s">
        <v>20</v>
      </c>
      <c r="N14" s="10">
        <v>2388499</v>
      </c>
      <c r="O14" s="53">
        <f t="shared" si="2"/>
        <v>106.57270773766815</v>
      </c>
      <c r="P14" s="13" t="s">
        <v>16</v>
      </c>
      <c r="Q14" s="10">
        <v>2327999</v>
      </c>
      <c r="R14" s="53">
        <f t="shared" si="3"/>
        <v>103.87325137694583</v>
      </c>
    </row>
    <row r="15" spans="1:18" ht="13.5">
      <c r="A15" s="67"/>
      <c r="B15" s="68"/>
      <c r="C15" s="69" t="s">
        <v>10</v>
      </c>
      <c r="D15" s="18" t="s">
        <v>20</v>
      </c>
      <c r="E15" s="7">
        <v>341</v>
      </c>
      <c r="F15" s="11">
        <v>100</v>
      </c>
      <c r="G15" s="18" t="s">
        <v>20</v>
      </c>
      <c r="H15" s="7">
        <v>28</v>
      </c>
      <c r="I15" s="11">
        <f t="shared" si="0"/>
        <v>8.211143695014663</v>
      </c>
      <c r="J15" s="18" t="s">
        <v>22</v>
      </c>
      <c r="K15" s="7">
        <v>28</v>
      </c>
      <c r="L15" s="11">
        <f t="shared" si="1"/>
        <v>8.211143695014663</v>
      </c>
      <c r="M15" s="18" t="s">
        <v>20</v>
      </c>
      <c r="N15" s="7">
        <v>14</v>
      </c>
      <c r="O15" s="53">
        <f t="shared" si="2"/>
        <v>4.105571847507331</v>
      </c>
      <c r="P15" s="18" t="s">
        <v>16</v>
      </c>
      <c r="Q15" s="7">
        <v>1</v>
      </c>
      <c r="R15" s="53">
        <f t="shared" si="3"/>
        <v>0.2932551319648094</v>
      </c>
    </row>
    <row r="16" spans="1:18" ht="13.5" customHeight="1">
      <c r="A16" s="70" t="s">
        <v>12</v>
      </c>
      <c r="B16" s="71"/>
      <c r="C16" s="69" t="s">
        <v>11</v>
      </c>
      <c r="D16" s="13" t="s">
        <v>20</v>
      </c>
      <c r="E16" s="10">
        <v>13304</v>
      </c>
      <c r="F16" s="19">
        <v>100</v>
      </c>
      <c r="G16" s="13" t="s">
        <v>20</v>
      </c>
      <c r="H16" s="10">
        <v>15035</v>
      </c>
      <c r="I16" s="19">
        <f t="shared" si="0"/>
        <v>113.01112447384244</v>
      </c>
      <c r="J16" s="13" t="s">
        <v>22</v>
      </c>
      <c r="K16" s="10">
        <v>15296</v>
      </c>
      <c r="L16" s="19">
        <f t="shared" si="1"/>
        <v>114.97294046903185</v>
      </c>
      <c r="M16" s="13" t="s">
        <v>20</v>
      </c>
      <c r="N16" s="10">
        <v>14678</v>
      </c>
      <c r="O16" s="66">
        <f>N16/E16*100</f>
        <v>110.32772098616957</v>
      </c>
      <c r="P16" s="13" t="s">
        <v>16</v>
      </c>
      <c r="Q16" s="10">
        <v>11999</v>
      </c>
      <c r="R16" s="66">
        <f>Q16/E16*100</f>
        <v>90.19092002405291</v>
      </c>
    </row>
    <row r="17" spans="1:18" ht="14.25" thickBot="1">
      <c r="A17" s="42"/>
      <c r="B17" s="72"/>
      <c r="C17" s="73" t="s">
        <v>10</v>
      </c>
      <c r="D17" s="17" t="s">
        <v>20</v>
      </c>
      <c r="E17" s="15">
        <v>0</v>
      </c>
      <c r="F17" s="11">
        <v>100</v>
      </c>
      <c r="G17" s="17" t="s">
        <v>20</v>
      </c>
      <c r="H17" s="15">
        <v>0</v>
      </c>
      <c r="I17" s="19" t="s">
        <v>29</v>
      </c>
      <c r="J17" s="17" t="s">
        <v>22</v>
      </c>
      <c r="K17" s="15">
        <v>0</v>
      </c>
      <c r="L17" s="24" t="s">
        <v>22</v>
      </c>
      <c r="M17" s="17" t="s">
        <v>20</v>
      </c>
      <c r="N17" s="15">
        <v>0</v>
      </c>
      <c r="O17" s="53" t="s">
        <v>25</v>
      </c>
      <c r="P17" s="17" t="s">
        <v>16</v>
      </c>
      <c r="Q17" s="15">
        <v>1</v>
      </c>
      <c r="R17" s="53" t="s">
        <v>16</v>
      </c>
    </row>
    <row r="18" spans="1:18" ht="15" thickBot="1" thickTop="1">
      <c r="A18" s="74" t="s">
        <v>4</v>
      </c>
      <c r="B18" s="75"/>
      <c r="C18" s="76"/>
      <c r="D18" s="20" t="s">
        <v>20</v>
      </c>
      <c r="E18" s="21">
        <v>21210735</v>
      </c>
      <c r="F18" s="22">
        <v>100</v>
      </c>
      <c r="G18" s="20" t="s">
        <v>20</v>
      </c>
      <c r="H18" s="21">
        <v>21395851</v>
      </c>
      <c r="I18" s="22">
        <f>H18/E18*100</f>
        <v>100.87274674828572</v>
      </c>
      <c r="J18" s="20" t="s">
        <v>22</v>
      </c>
      <c r="K18" s="21">
        <v>22008779</v>
      </c>
      <c r="L18" s="90">
        <f>K18/E18*100</f>
        <v>103.7624533048949</v>
      </c>
      <c r="M18" s="77" t="s">
        <v>20</v>
      </c>
      <c r="N18" s="21">
        <f>SUM(N11:N17)</f>
        <v>22616089</v>
      </c>
      <c r="O18" s="78">
        <f>N18/E18*100</f>
        <v>106.62567327346271</v>
      </c>
      <c r="P18" s="77" t="s">
        <v>16</v>
      </c>
      <c r="Q18" s="21">
        <f>SUM(Q11:Q17)</f>
        <v>23361000</v>
      </c>
      <c r="R18" s="78">
        <f>Q18/E18*100</f>
        <v>110.13762606529194</v>
      </c>
    </row>
    <row r="19" spans="1:18" ht="13.5">
      <c r="A19" s="79"/>
      <c r="B19" s="79"/>
      <c r="C19" s="79"/>
      <c r="D19" s="80"/>
      <c r="E19" s="80"/>
      <c r="F19" s="80"/>
      <c r="G19" s="81"/>
      <c r="H19" s="81"/>
      <c r="I19" s="81"/>
      <c r="J19" s="82"/>
      <c r="K19" s="82"/>
      <c r="L19" s="82"/>
      <c r="M19" s="23"/>
      <c r="N19" s="23"/>
      <c r="O19" s="23"/>
      <c r="P19" s="23"/>
      <c r="Q19" s="23"/>
      <c r="R19" s="23"/>
    </row>
    <row r="20" spans="1:18" ht="13.5">
      <c r="A20" s="83" t="s">
        <v>21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O20" s="23"/>
      <c r="P20" s="23"/>
      <c r="Q20" s="23"/>
      <c r="R20" s="85"/>
    </row>
    <row r="21" spans="1:18" ht="13.5">
      <c r="A21" s="35"/>
      <c r="B21" s="35"/>
      <c r="C21" s="35"/>
      <c r="D21" s="34"/>
      <c r="E21" s="34"/>
      <c r="F21" s="34"/>
      <c r="G21" s="34"/>
      <c r="H21" s="34"/>
      <c r="I21" s="34"/>
      <c r="J21" s="34"/>
      <c r="K21" s="34"/>
      <c r="L21" s="86"/>
      <c r="M21" s="35"/>
      <c r="N21" s="35"/>
      <c r="O21" s="35"/>
      <c r="P21" s="35"/>
      <c r="Q21" s="86"/>
      <c r="R21" s="35"/>
    </row>
  </sheetData>
  <sheetProtection/>
  <mergeCells count="17">
    <mergeCell ref="A12:B13"/>
    <mergeCell ref="A14:B15"/>
    <mergeCell ref="M4:O4"/>
    <mergeCell ref="G4:I4"/>
    <mergeCell ref="D4:F4"/>
    <mergeCell ref="J4:L4"/>
    <mergeCell ref="B6:B8"/>
    <mergeCell ref="P4:R4"/>
    <mergeCell ref="A2:E2"/>
    <mergeCell ref="A20:M20"/>
    <mergeCell ref="A18:C18"/>
    <mergeCell ref="B9:C9"/>
    <mergeCell ref="B10:C10"/>
    <mergeCell ref="A11:C11"/>
    <mergeCell ref="A4:C5"/>
    <mergeCell ref="A6:A10"/>
    <mergeCell ref="A16:B17"/>
  </mergeCells>
  <printOptions/>
  <pageMargins left="0.75" right="0.75" top="1" bottom="1" header="0.512" footer="0.512"/>
  <pageSetup horizontalDpi="200" verticalDpi="2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2016-03-02T01:14:33Z</dcterms:modified>
  <cp:category/>
  <cp:version/>
  <cp:contentType/>
  <cp:contentStatus/>
</cp:coreProperties>
</file>