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codeName="ThisWorkbook" defaultThemeVersion="124226"/>
  <mc:AlternateContent>
    <mc:Choice Requires="x15">
      <x15ac:absPath xmlns:x15ac="http://schemas.microsoft.com/office/spreadsheetml/2010/11/ac" url="\\Flsv\bumon\広報広聴担当\共有フォルダ\広聴\ホームページ\###オープンデータ\行政基礎資料集UP\R4\"/>
    </mc:Choice>
  </mc:AlternateContent>
  <bookViews>
    <workbookView tabRatio="926" windowHeight="8460" windowWidth="14940" xWindow="32770" yWindow="60"/>
  </bookViews>
  <sheets>
    <sheet name="3-（１）不燃化促進地域" r:id="rId1" sheetId="4"/>
    <sheet name="3-（２）不燃化促進助成" r:id="rId2" sheetId="5"/>
    <sheet name="3-（３）主要生活道路沿道不燃化助成" r:id="rId3" sheetId="6"/>
    <sheet name="3-（４）不燃化率の推移" r:id="rId4" sheetId="7"/>
    <sheet name="3-（５）耐震化促進助成" r:id="rId5" sheetId="27"/>
    <sheet name="3-（６）無料耐震相談の実績" r:id="rId6" sheetId="28"/>
    <sheet name="3-（７）耐震診断・改修" r:id="rId7" sheetId="29"/>
    <sheet name="3-（８）備蓄倉庫の現況（学校備蓄倉庫）" r:id="rId8" sheetId="24"/>
    <sheet name="東京都備蓄物資一覧" r:id="rId9" sheetId="9"/>
    <sheet name="墨田区備蓄物資一覧" r:id="rId10" sheetId="25"/>
    <sheet name="3-（９）地域防災行政無線システム配備状況" r:id="rId11" sheetId="11"/>
    <sheet name="3-（１０）住民防災組織・区民消火隊" r:id="rId12" sheetId="12"/>
    <sheet name="3-（１１）防災広場" r:id="rId13" sheetId="13"/>
    <sheet name="3-（１２）消火器配備状況" r:id="rId14" sheetId="14"/>
    <sheet name="3-（１３）水防倉庫の現況" r:id="rId15" sheetId="15"/>
    <sheet name="3-（１４）消防水利の現況" r:id="rId16" sheetId="16"/>
    <sheet name="3-（１５）火災発生状況" r:id="rId17" sheetId="17"/>
    <sheet name="3-（１６）救急事故別救護人数" r:id="rId18" sheetId="18"/>
    <sheet name="3-（１７）防犯カメラ整備事業補助(設置状況)" r:id="rId19" sheetId="23"/>
  </sheets>
  <calcPr calcId="162913" calcMode="manual"/>
</workbook>
</file>

<file path=xl/calcChain.xml><?xml version="1.0" encoding="utf-8"?>
<calcChain xmlns="http://schemas.openxmlformats.org/spreadsheetml/2006/main">
  <c i="18" l="1" r="H39"/>
  <c i="16" r="H29"/>
  <c i="16" r="G29"/>
  <c i="13" r="E7"/>
  <c i="25" r="D158"/>
  <c i="25" r="D157"/>
  <c i="25" r="D156"/>
  <c i="25" r="D155"/>
  <c i="25" r="D154"/>
  <c i="25" r="D153"/>
  <c i="25" r="D152"/>
  <c i="25" r="D151"/>
  <c i="25" r="D150"/>
  <c i="25" r="D149"/>
  <c i="25" r="D148"/>
  <c i="25" r="D147"/>
  <c i="25" r="D146"/>
  <c i="25" r="D145"/>
  <c i="25" r="D144"/>
  <c i="25" r="D143"/>
  <c i="25" r="D142"/>
  <c i="25" r="D141"/>
  <c i="25" r="D140"/>
  <c i="25" r="D139"/>
  <c i="25" r="D138"/>
  <c i="25" r="D137"/>
  <c i="25" r="D136"/>
  <c i="25" r="D135"/>
  <c i="25" r="D134"/>
  <c i="25" r="D133"/>
  <c i="25" r="D132"/>
  <c i="25" r="D131"/>
  <c i="25" r="D130"/>
  <c i="25" r="D129"/>
  <c i="25" r="D128"/>
  <c i="25" r="D127"/>
  <c i="25" r="D126"/>
  <c i="25" r="D125"/>
  <c i="25" r="D124"/>
  <c i="25" r="D123"/>
  <c i="25" r="D122"/>
  <c i="25" r="D121"/>
  <c i="25" r="D120"/>
  <c i="25" r="D119"/>
  <c i="25" r="D118"/>
  <c i="25" r="D117"/>
  <c i="25" r="D116"/>
  <c i="25" r="D115"/>
  <c i="25" r="D114"/>
  <c i="25" r="D113"/>
  <c i="25" r="D112"/>
  <c i="25" r="D111"/>
  <c i="25" r="D110"/>
  <c i="25" r="D109"/>
  <c i="25" r="D108"/>
  <c i="25" r="D107"/>
  <c i="25" r="D106"/>
  <c i="25" r="D105"/>
  <c i="25" r="D104"/>
  <c i="25" r="D103"/>
  <c i="25" r="D102"/>
  <c i="25" r="D101"/>
  <c i="25" r="D100"/>
  <c i="25" r="D99"/>
  <c i="25" r="D98"/>
  <c i="25" r="D97"/>
  <c i="25" r="D95"/>
  <c i="25" r="D94"/>
  <c i="25" r="D93"/>
  <c i="25" r="D92"/>
  <c i="25" r="D91"/>
  <c i="25" r="D90"/>
  <c i="25" r="D89"/>
  <c i="25" r="D88"/>
  <c i="25" r="D87"/>
  <c i="25" r="D86"/>
  <c i="25" r="D82"/>
  <c i="25" r="D81"/>
  <c i="25" r="D80"/>
  <c i="25" r="D79"/>
  <c i="25" r="D78"/>
  <c i="25" r="D77"/>
  <c i="25" r="D76"/>
  <c i="25" r="D75"/>
  <c i="25" r="D74"/>
  <c i="25" r="D73"/>
  <c i="25" r="D72"/>
  <c i="25" r="D71"/>
  <c i="25" r="D70"/>
  <c i="25" r="D69"/>
  <c i="25" r="D68"/>
  <c i="25" r="D67"/>
  <c i="25" r="D66"/>
  <c i="25" r="D65"/>
  <c i="25" r="D64"/>
  <c i="25" r="D63"/>
  <c i="25" r="D62"/>
  <c i="25" r="D61"/>
  <c i="25" r="D60"/>
  <c i="25" r="D59"/>
  <c i="25" r="D58"/>
  <c i="25" r="D57"/>
  <c i="25" r="D56"/>
  <c i="25" r="D55"/>
  <c i="25" r="D54"/>
  <c i="25" r="D53"/>
  <c i="25" r="D52"/>
  <c i="25" r="D51"/>
  <c i="25" r="D50"/>
  <c i="25" r="D49"/>
  <c i="25" r="D48"/>
  <c i="25" r="D47"/>
  <c i="25" r="D46"/>
  <c i="25" r="D45"/>
  <c i="25" r="D44"/>
  <c i="25" r="D43"/>
  <c i="25" r="D42"/>
  <c i="25" r="D41"/>
  <c i="25" r="D40"/>
  <c i="25" r="D39"/>
  <c i="25" r="D38"/>
  <c i="25" r="D37"/>
  <c i="25" r="D36"/>
  <c i="25" r="D35"/>
  <c i="25" r="D34"/>
  <c i="25" r="D33"/>
  <c i="25" r="D32"/>
  <c i="25" r="D31"/>
  <c i="25" r="D30"/>
  <c i="25" r="D29"/>
  <c i="25" r="D28"/>
  <c i="25" r="D27"/>
  <c i="25" r="D26"/>
  <c i="25" r="D25"/>
  <c i="25" r="D24"/>
  <c i="25" r="D23"/>
  <c i="25" r="D22"/>
  <c i="25" r="D21"/>
  <c i="25" r="D20"/>
  <c i="25" r="D19"/>
  <c i="25" r="D18"/>
  <c i="25" r="D17"/>
  <c i="25" r="D16"/>
  <c i="25" r="D15"/>
  <c i="25" r="D14"/>
  <c i="25" r="D13"/>
  <c i="25" r="D12"/>
  <c i="25" r="D11"/>
  <c i="25" r="D10"/>
  <c i="25" r="D9"/>
  <c i="25" r="D8"/>
  <c i="25" r="D7"/>
  <c i="25" r="D6"/>
  <c i="25" r="D5"/>
  <c i="25" r="D4"/>
  <c i="24" r="N24"/>
  <c i="29" r="F10"/>
  <c i="29" r="E10"/>
  <c i="29" r="D10"/>
  <c i="28" r="F7"/>
  <c i="28" r="E7"/>
  <c i="28" r="D7"/>
</calcChain>
</file>

<file path=xl/sharedStrings.xml><?xml version="1.0" encoding="utf-8"?>
<sst xmlns="http://schemas.openxmlformats.org/spreadsheetml/2006/main" count="1563" uniqueCount="771">
  <si>
    <t>墨田区防災備蓄物資【総括表】</t>
    <rPh eb="3" sb="0">
      <t>スミダク</t>
    </rPh>
    <rPh eb="5" sb="3">
      <t>ボウサイ</t>
    </rPh>
    <rPh eb="7" sb="5">
      <t>ビチク</t>
    </rPh>
    <rPh eb="9" sb="7">
      <t>ブッシ</t>
    </rPh>
    <rPh eb="12" sb="10">
      <t>ソウカツ</t>
    </rPh>
    <rPh eb="13" sb="12">
      <t>ヒョウ</t>
    </rPh>
    <phoneticPr fontId="2"/>
  </si>
  <si>
    <t>雑炊（サバイバルフーズ）</t>
    <rPh eb="2" sb="0">
      <t>ゾウスイ</t>
    </rPh>
    <phoneticPr fontId="2"/>
  </si>
  <si>
    <t>粉ミルク</t>
    <rPh eb="1" sb="0">
      <t>コナ</t>
    </rPh>
    <phoneticPr fontId="2"/>
  </si>
  <si>
    <t>アレルギー用ミルク</t>
    <rPh eb="6" sb="5">
      <t>ヨウ</t>
    </rPh>
    <phoneticPr fontId="2"/>
  </si>
  <si>
    <t>飲料水（炊き出し用）</t>
    <rPh eb="3" sb="0">
      <t>インリョウスイ</t>
    </rPh>
    <rPh eb="5" sb="4">
      <t>タ</t>
    </rPh>
    <rPh eb="7" sb="6">
      <t>ダ</t>
    </rPh>
    <rPh eb="9" sb="8">
      <t>ヨウ</t>
    </rPh>
    <phoneticPr fontId="2"/>
  </si>
  <si>
    <t>飲料水（粉ミルク用）</t>
    <rPh eb="3" sb="0">
      <t>インリョウスイ</t>
    </rPh>
    <rPh eb="5" sb="4">
      <t>コナ</t>
    </rPh>
    <rPh eb="9" sb="8">
      <t>ヨウ</t>
    </rPh>
    <phoneticPr fontId="2"/>
  </si>
  <si>
    <t>飲料水（飲用）</t>
    <rPh eb="3" sb="0">
      <t>インリョウスイ</t>
    </rPh>
    <rPh eb="5" sb="4">
      <t>イン</t>
    </rPh>
    <rPh eb="6" sb="5">
      <t>ヨウ</t>
    </rPh>
    <phoneticPr fontId="2"/>
  </si>
  <si>
    <t>飲料水（飲用・小）</t>
    <rPh eb="2" sb="0">
      <t>インリョウ</t>
    </rPh>
    <rPh eb="3" sb="2">
      <t>スイ</t>
    </rPh>
    <rPh eb="6" sb="4">
      <t>インヨウ</t>
    </rPh>
    <rPh eb="8" sb="7">
      <t>ショウ</t>
    </rPh>
    <phoneticPr fontId="2"/>
  </si>
  <si>
    <t>生
活
必
需
品</t>
    <rPh eb="1" sb="0">
      <t>ショウ</t>
    </rPh>
    <rPh eb="3" sb="2">
      <t>カツ</t>
    </rPh>
    <rPh eb="5" sb="4">
      <t>ヒツ</t>
    </rPh>
    <rPh eb="7" sb="6">
      <t>モトメ</t>
    </rPh>
    <rPh eb="9" sb="8">
      <t>シナ</t>
    </rPh>
    <phoneticPr fontId="2"/>
  </si>
  <si>
    <t>哺乳瓶</t>
    <rPh eb="2" sb="0">
      <t>ホニュウ</t>
    </rPh>
    <rPh eb="3" sb="2">
      <t>ビン</t>
    </rPh>
    <phoneticPr fontId="2"/>
  </si>
  <si>
    <t>紙おむつ（大人用）</t>
    <rPh eb="1" sb="0">
      <t>カミ</t>
    </rPh>
    <rPh eb="7" sb="5">
      <t>オトナ</t>
    </rPh>
    <rPh eb="8" sb="7">
      <t>ヨウ</t>
    </rPh>
    <phoneticPr fontId="2"/>
  </si>
  <si>
    <t>割り箸</t>
    <rPh eb="1" sb="0">
      <t>ワ</t>
    </rPh>
    <rPh eb="3" sb="2">
      <t>バシ</t>
    </rPh>
    <phoneticPr fontId="2"/>
  </si>
  <si>
    <t>石鹸</t>
    <rPh eb="2" sb="0">
      <t>セッケン</t>
    </rPh>
    <phoneticPr fontId="2"/>
  </si>
  <si>
    <t>ごみ収集袋</t>
    <rPh eb="4" sb="2">
      <t>シュウシュウ</t>
    </rPh>
    <rPh eb="5" sb="4">
      <t>フクロ</t>
    </rPh>
    <phoneticPr fontId="2"/>
  </si>
  <si>
    <t>毛布</t>
    <rPh eb="2" sb="0">
      <t>モウフ</t>
    </rPh>
    <phoneticPr fontId="2"/>
  </si>
  <si>
    <t>簡易毛布</t>
    <rPh eb="2" sb="0">
      <t>カンイ</t>
    </rPh>
    <rPh eb="4" sb="2">
      <t>モウフ</t>
    </rPh>
    <phoneticPr fontId="2"/>
  </si>
  <si>
    <t>両手鍋</t>
    <rPh eb="2" sb="0">
      <t>リョウテ</t>
    </rPh>
    <rPh eb="3" sb="2">
      <t>ナベ</t>
    </rPh>
    <phoneticPr fontId="2"/>
  </si>
  <si>
    <t>卓上コンロ</t>
    <rPh eb="2" sb="0">
      <t>タクジョウ</t>
    </rPh>
    <phoneticPr fontId="2"/>
  </si>
  <si>
    <t>炊飯袋</t>
    <rPh eb="2" sb="0">
      <t>スイハン</t>
    </rPh>
    <rPh eb="3" sb="2">
      <t>フクロ</t>
    </rPh>
    <phoneticPr fontId="2"/>
  </si>
  <si>
    <t>輪ゴム</t>
    <rPh eb="1" sb="0">
      <t>ワ</t>
    </rPh>
    <phoneticPr fontId="2"/>
  </si>
  <si>
    <t>肌着（紳士用）</t>
    <rPh eb="2" sb="0">
      <t>ハダギ</t>
    </rPh>
    <rPh eb="5" sb="3">
      <t>シンシ</t>
    </rPh>
    <rPh eb="6" sb="5">
      <t>ヨウ</t>
    </rPh>
    <phoneticPr fontId="2"/>
  </si>
  <si>
    <t>肌着（婦人用）</t>
    <rPh eb="2" sb="0">
      <t>ハダギ</t>
    </rPh>
    <rPh eb="5" sb="3">
      <t>フジン</t>
    </rPh>
    <rPh eb="6" sb="5">
      <t>ヨウ</t>
    </rPh>
    <phoneticPr fontId="2"/>
  </si>
  <si>
    <t>肌着（男児用）</t>
    <rPh eb="2" sb="0">
      <t>ハダギ</t>
    </rPh>
    <rPh eb="5" sb="3">
      <t>ダンジ</t>
    </rPh>
    <rPh eb="6" sb="5">
      <t>ヨウ</t>
    </rPh>
    <phoneticPr fontId="2"/>
  </si>
  <si>
    <t>肌着（女児用）</t>
    <rPh eb="2" sb="0">
      <t>ハダギ</t>
    </rPh>
    <rPh eb="5" sb="3">
      <t>ジョジ</t>
    </rPh>
    <rPh eb="6" sb="5">
      <t>ヨウ</t>
    </rPh>
    <phoneticPr fontId="2"/>
  </si>
  <si>
    <t>肌着（新生児用）</t>
    <rPh eb="2" sb="0">
      <t>ハダギ</t>
    </rPh>
    <rPh eb="6" sb="3">
      <t>シンセイジ</t>
    </rPh>
    <rPh eb="7" sb="6">
      <t>ヨウ</t>
    </rPh>
    <phoneticPr fontId="2"/>
  </si>
  <si>
    <t>安全キャンドル</t>
    <rPh eb="2" sb="0">
      <t>アンゼン</t>
    </rPh>
    <phoneticPr fontId="2"/>
  </si>
  <si>
    <t>ビニール袋（黒）</t>
    <rPh eb="5" sb="4">
      <t>フクロ</t>
    </rPh>
    <rPh eb="7" sb="6">
      <t>クロ</t>
    </rPh>
    <phoneticPr fontId="2"/>
  </si>
  <si>
    <t>手指消毒剤</t>
    <rPh eb="1" sb="0">
      <t>テ</t>
    </rPh>
    <rPh eb="2" sb="1">
      <t>ユビ</t>
    </rPh>
    <rPh eb="4" sb="2">
      <t>ショウドク</t>
    </rPh>
    <rPh eb="5" sb="4">
      <t>ザイ</t>
    </rPh>
    <phoneticPr fontId="2"/>
  </si>
  <si>
    <t>救護用品セット</t>
    <rPh eb="2" sb="0">
      <t>キュウゴ</t>
    </rPh>
    <rPh eb="4" sb="2">
      <t>ヨウヒン</t>
    </rPh>
    <phoneticPr fontId="2"/>
  </si>
  <si>
    <t>担架</t>
    <rPh eb="2" sb="0">
      <t>タンカ</t>
    </rPh>
    <phoneticPr fontId="2"/>
  </si>
  <si>
    <t>袋付き簡易担架</t>
    <rPh eb="1" sb="0">
      <t>フクロ</t>
    </rPh>
    <rPh eb="2" sb="1">
      <t>ツキ</t>
    </rPh>
    <rPh eb="5" sb="3">
      <t>カンイ</t>
    </rPh>
    <rPh eb="7" sb="5">
      <t>タンカ</t>
    </rPh>
    <phoneticPr fontId="2"/>
  </si>
  <si>
    <t>簡易ベッド</t>
    <rPh eb="2" sb="0">
      <t>カンイ</t>
    </rPh>
    <phoneticPr fontId="2"/>
  </si>
  <si>
    <t>車椅子</t>
    <rPh eb="3" sb="0">
      <t>クルマイス</t>
    </rPh>
    <phoneticPr fontId="2"/>
  </si>
  <si>
    <t>杖</t>
    <rPh eb="1" sb="0">
      <t>ツエ</t>
    </rPh>
    <phoneticPr fontId="2"/>
  </si>
  <si>
    <t>障害者用物資保管ケース</t>
    <rPh eb="3" sb="0">
      <t>ショウガイシャ</t>
    </rPh>
    <rPh eb="4" sb="3">
      <t>ヨウ</t>
    </rPh>
    <rPh eb="6" sb="4">
      <t>ブッシ</t>
    </rPh>
    <rPh eb="8" sb="6">
      <t>ホカン</t>
    </rPh>
    <phoneticPr fontId="2"/>
  </si>
  <si>
    <t>入れ歯洗浄剤</t>
    <rPh eb="1" sb="0">
      <t>イ</t>
    </rPh>
    <rPh eb="3" sb="2">
      <t>バ</t>
    </rPh>
    <rPh eb="6" sb="3">
      <t>センジョウザイ</t>
    </rPh>
    <phoneticPr fontId="2"/>
  </si>
  <si>
    <t>口内用洗浄剤</t>
    <rPh eb="2" sb="0">
      <t>コウナイ</t>
    </rPh>
    <rPh eb="3" sb="2">
      <t>ヨウ</t>
    </rPh>
    <rPh eb="6" sb="3">
      <t>センジョウザイ</t>
    </rPh>
    <phoneticPr fontId="2"/>
  </si>
  <si>
    <t>使い捨てスプーン</t>
    <rPh eb="1" sb="0">
      <t>ツカ</t>
    </rPh>
    <rPh eb="3" sb="2">
      <t>ス</t>
    </rPh>
    <phoneticPr fontId="2"/>
  </si>
  <si>
    <t>拡大ルーペ</t>
    <rPh eb="2" sb="0">
      <t>カクダイ</t>
    </rPh>
    <phoneticPr fontId="2"/>
  </si>
  <si>
    <t>ストーマ装具（人工肛門）</t>
    <rPh eb="6" sb="4">
      <t>ソウグ</t>
    </rPh>
    <rPh eb="9" sb="7">
      <t>ジンコウ</t>
    </rPh>
    <rPh eb="11" sb="9">
      <t>コウモン</t>
    </rPh>
    <phoneticPr fontId="2"/>
  </si>
  <si>
    <t>ストーマ装具（人工膀胱）</t>
    <rPh eb="6" sb="4">
      <t>ソウグ</t>
    </rPh>
    <rPh eb="9" sb="7">
      <t>ジンコウ</t>
    </rPh>
    <rPh eb="11" sb="9">
      <t>ボウコウ</t>
    </rPh>
    <phoneticPr fontId="2"/>
  </si>
  <si>
    <t>吸入器</t>
    <rPh eb="3" sb="0">
      <t>キュウニュウキ</t>
    </rPh>
    <phoneticPr fontId="2"/>
  </si>
  <si>
    <t>補聴器</t>
    <rPh eb="3" sb="0">
      <t>ホチョウキ</t>
    </rPh>
    <phoneticPr fontId="2"/>
  </si>
  <si>
    <t>飲
料
水
対
策
用
品</t>
    <rPh eb="1" sb="0">
      <t>イン</t>
    </rPh>
    <rPh eb="3" sb="2">
      <t>リョウ</t>
    </rPh>
    <rPh eb="5" sb="4">
      <t>ミズ</t>
    </rPh>
    <rPh eb="7" sb="6">
      <t>タイ</t>
    </rPh>
    <rPh eb="9" sb="8">
      <t>サク</t>
    </rPh>
    <rPh eb="11" sb="10">
      <t>ヨウ</t>
    </rPh>
    <rPh eb="13" sb="12">
      <t>シナ</t>
    </rPh>
    <phoneticPr fontId="2"/>
  </si>
  <si>
    <t>可搬型Ｃ級ポンプ</t>
    <rPh eb="2" sb="0">
      <t>カハン</t>
    </rPh>
    <rPh eb="3" sb="2">
      <t>カタ</t>
    </rPh>
    <rPh eb="5" sb="4">
      <t>キュウ</t>
    </rPh>
    <phoneticPr fontId="2"/>
  </si>
  <si>
    <t>可搬型Ｄ級ポンプ</t>
    <rPh eb="2" sb="0">
      <t>カハン</t>
    </rPh>
    <rPh eb="3" sb="2">
      <t>カタ</t>
    </rPh>
    <rPh eb="5" sb="4">
      <t>キュウ</t>
    </rPh>
    <phoneticPr fontId="2"/>
  </si>
  <si>
    <t>車載式給水架台セット</t>
    <rPh eb="2" sb="0">
      <t>シャサイ</t>
    </rPh>
    <rPh eb="3" sb="2">
      <t>シキ</t>
    </rPh>
    <rPh eb="5" sb="3">
      <t>キュウスイ</t>
    </rPh>
    <rPh eb="7" sb="5">
      <t>カダイ</t>
    </rPh>
    <phoneticPr fontId="2"/>
  </si>
  <si>
    <t>給水タンク（３５０L）</t>
    <rPh eb="2" sb="0">
      <t>キュウスイ</t>
    </rPh>
    <phoneticPr fontId="2"/>
  </si>
  <si>
    <t>給水タンク（０．５ｔ）</t>
    <rPh eb="2" sb="0">
      <t>キュウスイ</t>
    </rPh>
    <phoneticPr fontId="2"/>
  </si>
  <si>
    <t>給水タンク（１ｔ）</t>
    <rPh eb="2" sb="0">
      <t>キュウスイ</t>
    </rPh>
    <phoneticPr fontId="2"/>
  </si>
  <si>
    <t>給水タンク（１ｔ折り畳み）</t>
    <rPh eb="2" sb="0">
      <t>キュウスイ</t>
    </rPh>
    <rPh eb="9" sb="8">
      <t>オ</t>
    </rPh>
    <rPh eb="11" sb="10">
      <t>タタ</t>
    </rPh>
    <phoneticPr fontId="2"/>
  </si>
  <si>
    <t>飲料水袋</t>
    <rPh eb="3" sb="0">
      <t>インリョウスイ</t>
    </rPh>
    <rPh eb="4" sb="3">
      <t>フクロ</t>
    </rPh>
    <phoneticPr fontId="2"/>
  </si>
  <si>
    <t>飲料水袋（コック付き）</t>
    <rPh eb="3" sb="0">
      <t>インリョウスイ</t>
    </rPh>
    <rPh eb="4" sb="3">
      <t>フクロ</t>
    </rPh>
    <rPh eb="9" sb="8">
      <t>ツキ</t>
    </rPh>
    <phoneticPr fontId="2"/>
  </si>
  <si>
    <t>排
便
用
品</t>
    <rPh eb="1" sb="0">
      <t>ハイ</t>
    </rPh>
    <rPh eb="3" sb="2">
      <t>ビン</t>
    </rPh>
    <rPh eb="5" sb="4">
      <t>ヨウ</t>
    </rPh>
    <rPh eb="7" sb="6">
      <t>シナ</t>
    </rPh>
    <phoneticPr fontId="2"/>
  </si>
  <si>
    <t>排便収納袋（スケットイレ）</t>
    <rPh eb="2" sb="0">
      <t>ハイベン</t>
    </rPh>
    <rPh eb="4" sb="2">
      <t>シュウノウ</t>
    </rPh>
    <rPh eb="5" sb="4">
      <t>フクロ</t>
    </rPh>
    <phoneticPr fontId="2"/>
  </si>
  <si>
    <t>移動式トイレ（S型）</t>
    <rPh eb="2" sb="0">
      <t>イドウ</t>
    </rPh>
    <rPh eb="3" sb="2">
      <t>シキ</t>
    </rPh>
    <rPh eb="9" sb="8">
      <t>カタ</t>
    </rPh>
    <phoneticPr fontId="2"/>
  </si>
  <si>
    <t>移動式トイレ（W型）</t>
    <rPh eb="2" sb="0">
      <t>イドウ</t>
    </rPh>
    <rPh eb="3" sb="2">
      <t>シキ</t>
    </rPh>
    <rPh eb="9" sb="8">
      <t>カタ</t>
    </rPh>
    <phoneticPr fontId="2"/>
  </si>
  <si>
    <t>移動式トイレ（H型）</t>
    <rPh eb="2" sb="0">
      <t>イドウ</t>
    </rPh>
    <rPh eb="3" sb="2">
      <t>シキ</t>
    </rPh>
    <rPh eb="9" sb="8">
      <t>カタ</t>
    </rPh>
    <phoneticPr fontId="2"/>
  </si>
  <si>
    <t>移動式トイレ（小便器）</t>
    <rPh eb="2" sb="0">
      <t>イドウ</t>
    </rPh>
    <rPh eb="3" sb="2">
      <t>シキ</t>
    </rPh>
    <rPh eb="10" sb="7">
      <t>ショウベンキ</t>
    </rPh>
    <phoneticPr fontId="2"/>
  </si>
  <si>
    <t>電
力
関
係
・
炊
飯
器
材</t>
    <rPh eb="1" sb="0">
      <t>デン</t>
    </rPh>
    <rPh eb="3" sb="2">
      <t>チカラ</t>
    </rPh>
    <rPh eb="5" sb="4">
      <t>セキ</t>
    </rPh>
    <rPh eb="7" sb="6">
      <t>カカリ</t>
    </rPh>
    <rPh eb="11" sb="10">
      <t>スイ</t>
    </rPh>
    <rPh eb="13" sb="12">
      <t>メシ</t>
    </rPh>
    <rPh eb="15" sb="14">
      <t>ウツワ</t>
    </rPh>
    <rPh eb="17" sb="16">
      <t>ザイ</t>
    </rPh>
    <phoneticPr fontId="2"/>
  </si>
  <si>
    <t>発電機　　（４００W)</t>
    <rPh eb="3" sb="0">
      <t>ハツデンキ</t>
    </rPh>
    <phoneticPr fontId="2"/>
  </si>
  <si>
    <t>発電機　　（５５０W)</t>
    <rPh eb="3" sb="0">
      <t>ハツデンキ</t>
    </rPh>
    <phoneticPr fontId="2"/>
  </si>
  <si>
    <t>発電機　　（８００W)</t>
    <rPh eb="3" sb="0">
      <t>ハツデンキ</t>
    </rPh>
    <phoneticPr fontId="2"/>
  </si>
  <si>
    <t>発電機　　（９００W)</t>
    <rPh eb="3" sb="0">
      <t>ハツデンキ</t>
    </rPh>
    <phoneticPr fontId="2"/>
  </si>
  <si>
    <t>発電機（１，２００W)</t>
    <rPh eb="3" sb="0">
      <t>ハツデンキ</t>
    </rPh>
    <phoneticPr fontId="2"/>
  </si>
  <si>
    <t>発電機（１，５００W)</t>
    <rPh eb="3" sb="0">
      <t>ハツデンキ</t>
    </rPh>
    <phoneticPr fontId="2"/>
  </si>
  <si>
    <t>発電機（２，８００W)</t>
    <rPh eb="3" sb="0">
      <t>ハツデンキ</t>
    </rPh>
    <phoneticPr fontId="2"/>
  </si>
  <si>
    <t>発電機（４，５００W)</t>
    <rPh eb="3" sb="0">
      <t>ハツデンキ</t>
    </rPh>
    <phoneticPr fontId="2"/>
  </si>
  <si>
    <t>投光機</t>
    <rPh eb="1" sb="0">
      <t>ナ</t>
    </rPh>
    <rPh eb="2" sb="1">
      <t>ヒカリ</t>
    </rPh>
    <rPh eb="3" sb="2">
      <t>キ</t>
    </rPh>
    <phoneticPr fontId="2"/>
  </si>
  <si>
    <t>投光機（ハロゲン）</t>
    <rPh eb="1" sb="0">
      <t>ナ</t>
    </rPh>
    <rPh eb="2" sb="1">
      <t>ヒカリ</t>
    </rPh>
    <rPh eb="3" sb="2">
      <t>キ</t>
    </rPh>
    <phoneticPr fontId="2"/>
  </si>
  <si>
    <t>バルーン投光機</t>
    <rPh eb="6" sb="4">
      <t>トウコウ</t>
    </rPh>
    <rPh eb="7" sb="6">
      <t>キ</t>
    </rPh>
    <phoneticPr fontId="2"/>
  </si>
  <si>
    <t>遠赤外線暖房機</t>
    <rPh eb="1" sb="0">
      <t>トオ</t>
    </rPh>
    <rPh eb="4" sb="1">
      <t>セキガイセン</t>
    </rPh>
    <rPh eb="7" sb="4">
      <t>ダンボウキ</t>
    </rPh>
    <phoneticPr fontId="2"/>
  </si>
  <si>
    <t>ハンド型メガホン</t>
    <rPh eb="4" sb="3">
      <t>カタ</t>
    </rPh>
    <phoneticPr fontId="2"/>
  </si>
  <si>
    <t>ハンズフリー拡声器</t>
    <rPh eb="9" sb="6">
      <t>カクセイキ</t>
    </rPh>
    <phoneticPr fontId="2"/>
  </si>
  <si>
    <t>燃料タンク</t>
    <rPh eb="2" sb="0">
      <t>ネンリョウ</t>
    </rPh>
    <phoneticPr fontId="2"/>
  </si>
  <si>
    <t>組立式煮炊きレンジ</t>
    <rPh eb="2" sb="0">
      <t>クミタテ</t>
    </rPh>
    <rPh eb="3" sb="2">
      <t>シキ</t>
    </rPh>
    <rPh eb="5" sb="3">
      <t>ニタ</t>
    </rPh>
    <phoneticPr fontId="2"/>
  </si>
  <si>
    <t>運
搬
車
等</t>
    <rPh eb="1" sb="0">
      <t>ウン</t>
    </rPh>
    <rPh eb="3" sb="2">
      <t>ハン</t>
    </rPh>
    <rPh eb="5" sb="4">
      <t>クルマ</t>
    </rPh>
    <rPh eb="7" sb="6">
      <t>トウ</t>
    </rPh>
    <phoneticPr fontId="2"/>
  </si>
  <si>
    <t>リアカー（折り畳み式）</t>
    <rPh eb="6" sb="5">
      <t>オ</t>
    </rPh>
    <rPh eb="8" sb="7">
      <t>タタ</t>
    </rPh>
    <rPh eb="10" sb="9">
      <t>シキ</t>
    </rPh>
    <phoneticPr fontId="2"/>
  </si>
  <si>
    <t>アルミ二輪台車</t>
    <rPh eb="5" sb="3">
      <t>ニリン</t>
    </rPh>
    <rPh eb="7" sb="5">
      <t>ダイシャ</t>
    </rPh>
    <phoneticPr fontId="2"/>
  </si>
  <si>
    <t>台車</t>
    <rPh eb="2" sb="0">
      <t>ダイシャ</t>
    </rPh>
    <phoneticPr fontId="2"/>
  </si>
  <si>
    <t>そ
の
他</t>
    <rPh eb="5" sb="4">
      <t>タ</t>
    </rPh>
    <phoneticPr fontId="2"/>
  </si>
  <si>
    <t>石油ストーブ</t>
    <rPh eb="2" sb="0">
      <t>セキユ</t>
    </rPh>
    <phoneticPr fontId="2"/>
  </si>
  <si>
    <t>防災伝言シート</t>
    <rPh eb="2" sb="0">
      <t>ボウサイ</t>
    </rPh>
    <rPh eb="4" sb="2">
      <t>デンゴン</t>
    </rPh>
    <phoneticPr fontId="2"/>
  </si>
  <si>
    <t>折りたたみ自転車</t>
    <rPh eb="1" sb="0">
      <t>オ</t>
    </rPh>
    <rPh eb="8" sb="5">
      <t>ジテンシャ</t>
    </rPh>
    <phoneticPr fontId="2"/>
  </si>
  <si>
    <t>救出救助工具一式</t>
    <rPh eb="2" sb="0">
      <t>キュウシュツ</t>
    </rPh>
    <rPh eb="4" sb="2">
      <t>キュウジョ</t>
    </rPh>
    <rPh eb="6" sb="4">
      <t>コウグ</t>
    </rPh>
    <rPh eb="8" sb="6">
      <t>イッシキ</t>
    </rPh>
    <phoneticPr fontId="2"/>
  </si>
  <si>
    <t>6,735枚</t>
    <rPh eb="6" sb="5">
      <t>マイ</t>
    </rPh>
    <phoneticPr fontId="2"/>
  </si>
  <si>
    <t>55隊</t>
    <rPh eb="3" sb="2">
      <t>タイ</t>
    </rPh>
    <phoneticPr fontId="2"/>
  </si>
  <si>
    <t>電池式ＬＥＤランタン</t>
    <rPh eb="2" sb="0">
      <t>デンチ</t>
    </rPh>
    <rPh eb="3" sb="2">
      <t>シキ</t>
    </rPh>
    <phoneticPr fontId="2"/>
  </si>
  <si>
    <t>大型扇風機</t>
    <rPh eb="2" sb="0">
      <t>オオガタ</t>
    </rPh>
    <rPh eb="5" sb="2">
      <t>センプウキ</t>
    </rPh>
    <phoneticPr fontId="2"/>
  </si>
  <si>
    <t>自動ラップ式トイレセット</t>
    <rPh eb="2" sb="0">
      <t>ジドウ</t>
    </rPh>
    <rPh eb="6" sb="5">
      <t>シキ</t>
    </rPh>
    <phoneticPr fontId="2"/>
  </si>
  <si>
    <t>立花吾嬬の森〃</t>
    <rPh eb="2" sb="0">
      <t>タチバナ</t>
    </rPh>
    <rPh eb="3" sb="2">
      <t>ワレ</t>
    </rPh>
    <rPh eb="4" sb="3">
      <t>ツマ</t>
    </rPh>
    <rPh eb="6" sb="5">
      <t>モリ</t>
    </rPh>
    <phoneticPr fontId="2"/>
  </si>
  <si>
    <t>災害時特設公衆電話</t>
    <rPh eb="2" sb="0">
      <t>サイガイ</t>
    </rPh>
    <rPh eb="3" sb="2">
      <t>ジ</t>
    </rPh>
    <rPh eb="5" sb="3">
      <t>トクセツ</t>
    </rPh>
    <rPh eb="7" sb="5">
      <t>コウシュウ</t>
    </rPh>
    <rPh eb="9" sb="7">
      <t>デンワ</t>
    </rPh>
    <phoneticPr fontId="2"/>
  </si>
  <si>
    <t>折りたたみ式テント</t>
    <rPh eb="1" sb="0">
      <t>オ</t>
    </rPh>
    <rPh eb="6" sb="5">
      <t>シキ</t>
    </rPh>
    <phoneticPr fontId="2"/>
  </si>
  <si>
    <t>地区</t>
  </si>
  <si>
    <t>範囲</t>
  </si>
  <si>
    <t>指定年月日等</t>
  </si>
  <si>
    <t>終了年月日</t>
  </si>
  <si>
    <t>避難地とその周辺120ｍ</t>
    <rPh eb="3" sb="0">
      <t>ヒナンチ</t>
    </rPh>
    <rPh eb="8" sb="6">
      <t>シュウヘン</t>
    </rPh>
    <phoneticPr fontId="2"/>
  </si>
  <si>
    <t>避難地</t>
    <rPh eb="3" sb="0">
      <t>ヒナンチ</t>
    </rPh>
    <phoneticPr fontId="2"/>
  </si>
  <si>
    <t>不燃化促進区域</t>
    <rPh eb="2" sb="0">
      <t>フネン</t>
    </rPh>
    <rPh eb="3" sb="2">
      <t>カ</t>
    </rPh>
    <rPh eb="5" sb="3">
      <t>ソクシン</t>
    </rPh>
    <rPh eb="7" sb="5">
      <t>クイキ</t>
    </rPh>
    <phoneticPr fontId="2"/>
  </si>
  <si>
    <t>避難路不燃化促進区域</t>
    <rPh eb="3" sb="0">
      <t>ヒナンロ</t>
    </rPh>
    <rPh eb="5" sb="3">
      <t>フネン</t>
    </rPh>
    <rPh eb="6" sb="5">
      <t>カ</t>
    </rPh>
    <rPh eb="8" sb="6">
      <t>ソクシン</t>
    </rPh>
    <rPh eb="10" sb="8">
      <t>クイキ</t>
    </rPh>
    <phoneticPr fontId="2"/>
  </si>
  <si>
    <t>一次避難路</t>
    <rPh eb="2" sb="0">
      <t>イチジ</t>
    </rPh>
    <rPh eb="5" sb="2">
      <t>ヒナンロ</t>
    </rPh>
    <phoneticPr fontId="2"/>
  </si>
  <si>
    <t>避難路等の両側30ｍ</t>
    <rPh eb="3" sb="0">
      <t>ヒナンロ</t>
    </rPh>
    <rPh eb="4" sb="3">
      <t>トウ</t>
    </rPh>
    <rPh eb="7" sb="5">
      <t>リョウガワ</t>
    </rPh>
    <phoneticPr fontId="2"/>
  </si>
  <si>
    <t>二次避難路</t>
    <rPh eb="1" sb="0">
      <t>２ジ</t>
    </rPh>
    <rPh eb="2" sb="1">
      <t>ツギ</t>
    </rPh>
    <rPh eb="5" sb="2">
      <t>ヒナンロ</t>
    </rPh>
    <phoneticPr fontId="2"/>
  </si>
  <si>
    <t>学校等の境界から30ｍ</t>
    <rPh eb="2" sb="0">
      <t>ガッコウ</t>
    </rPh>
    <rPh eb="3" sb="2">
      <t>トウ</t>
    </rPh>
    <rPh eb="6" sb="4">
      <t>キョウカイ</t>
    </rPh>
    <phoneticPr fontId="2"/>
  </si>
  <si>
    <t>交付件数</t>
    <rPh eb="2" sb="0">
      <t>コウフ</t>
    </rPh>
    <rPh eb="4" sb="2">
      <t>ケンスウ</t>
    </rPh>
    <phoneticPr fontId="2"/>
  </si>
  <si>
    <t>交付金額</t>
    <rPh eb="2" sb="0">
      <t>コウフ</t>
    </rPh>
    <rPh eb="4" sb="2">
      <t>キンガク</t>
    </rPh>
    <phoneticPr fontId="2"/>
  </si>
  <si>
    <t>申請受理件数</t>
    <rPh eb="2" sb="0">
      <t>シンセイ</t>
    </rPh>
    <rPh eb="4" sb="2">
      <t>ジュリ</t>
    </rPh>
    <rPh eb="6" sb="4">
      <t>ケンスウ</t>
    </rPh>
    <phoneticPr fontId="2"/>
  </si>
  <si>
    <t>（取下げ等件数）</t>
    <rPh eb="3" sb="1">
      <t>トリサ</t>
    </rPh>
    <rPh eb="5" sb="4">
      <t>トウ</t>
    </rPh>
    <rPh eb="7" sb="5">
      <t>ケンスウ</t>
    </rPh>
    <phoneticPr fontId="2"/>
  </si>
  <si>
    <t>避難路</t>
    <rPh eb="3" sb="0">
      <t>ヒナンロ</t>
    </rPh>
    <phoneticPr fontId="2"/>
  </si>
  <si>
    <t>防災活動拠点</t>
    <rPh eb="2" sb="0">
      <t>ボウサイ</t>
    </rPh>
    <rPh eb="4" sb="2">
      <t>カツドウ</t>
    </rPh>
    <rPh eb="6" sb="4">
      <t>キョテン</t>
    </rPh>
    <phoneticPr fontId="2"/>
  </si>
  <si>
    <t>合計</t>
    <rPh eb="2" sb="0">
      <t>ゴウケイ</t>
    </rPh>
    <phoneticPr fontId="2"/>
  </si>
  <si>
    <t>受付件数</t>
    <rPh eb="2" sb="0">
      <t>ウケツケ</t>
    </rPh>
    <rPh eb="4" sb="2">
      <t>ケンスウ</t>
    </rPh>
    <phoneticPr fontId="2"/>
  </si>
  <si>
    <t>交付決定</t>
    <rPh eb="2" sb="0">
      <t>コウフ</t>
    </rPh>
    <rPh eb="4" sb="2">
      <t>ケッテイ</t>
    </rPh>
    <phoneticPr fontId="2"/>
  </si>
  <si>
    <t>件数</t>
    <rPh eb="2" sb="0">
      <t>ケンスウ</t>
    </rPh>
    <phoneticPr fontId="2"/>
  </si>
  <si>
    <t>金額</t>
    <rPh eb="2" sb="0">
      <t>キンガク</t>
    </rPh>
    <phoneticPr fontId="2"/>
  </si>
  <si>
    <t>取下げ件数</t>
    <rPh eb="2" sb="0">
      <t>トリサ</t>
    </rPh>
    <rPh eb="5" sb="3">
      <t>ケンスウ</t>
    </rPh>
    <phoneticPr fontId="2"/>
  </si>
  <si>
    <t>各年度末現在</t>
  </si>
  <si>
    <t>区全域</t>
  </si>
  <si>
    <t>（北部）</t>
  </si>
  <si>
    <t>（南部）</t>
  </si>
  <si>
    <t>名称</t>
  </si>
  <si>
    <t>所在地</t>
  </si>
  <si>
    <t>設置年度</t>
    <rPh eb="2" sb="0">
      <t>セッチ</t>
    </rPh>
    <rPh eb="4" sb="2">
      <t>ネンド</t>
    </rPh>
    <phoneticPr fontId="2"/>
  </si>
  <si>
    <t>備考</t>
  </si>
  <si>
    <t>面積(㎡)</t>
    <rPh eb="2" sb="0">
      <t>メンセキ</t>
    </rPh>
    <phoneticPr fontId="2"/>
  </si>
  <si>
    <t>開設年度</t>
  </si>
  <si>
    <t>外手児童館に併設</t>
  </si>
  <si>
    <t>柳島小学校</t>
  </si>
  <si>
    <t>平成3年度</t>
    <rPh eb="2" sb="0">
      <t>ヘイセイ</t>
    </rPh>
    <phoneticPr fontId="2"/>
  </si>
  <si>
    <t>東吾嬬〃</t>
  </si>
  <si>
    <t>第三吾嬬〃</t>
  </si>
  <si>
    <t>小梅〃</t>
  </si>
  <si>
    <t>平成4年度</t>
    <rPh eb="2" sb="0">
      <t>ヘイセイ</t>
    </rPh>
    <phoneticPr fontId="2"/>
  </si>
  <si>
    <t>錦糸〃</t>
  </si>
  <si>
    <t>本所中学校</t>
  </si>
  <si>
    <t>業平〃</t>
  </si>
  <si>
    <t>堤通2-7-13  13号棟</t>
    <rPh eb="13" sb="12">
      <t>ゴウ</t>
    </rPh>
    <rPh eb="14" sb="13">
      <t>ムネ</t>
    </rPh>
    <phoneticPr fontId="2"/>
  </si>
  <si>
    <t>都営住宅に併設</t>
  </si>
  <si>
    <t>平成5年度</t>
    <rPh eb="2" sb="0">
      <t>ヘイセイ</t>
    </rPh>
    <phoneticPr fontId="2"/>
  </si>
  <si>
    <t>中和小学校</t>
  </si>
  <si>
    <t>曳舟〃</t>
  </si>
  <si>
    <t>横川〃</t>
  </si>
  <si>
    <t>平成6年度</t>
    <rPh eb="2" sb="0">
      <t>ヘイセイ</t>
    </rPh>
    <phoneticPr fontId="2"/>
  </si>
  <si>
    <t>京島会館(地区会館)に併設</t>
    <rPh eb="9" sb="7">
      <t>カイカン</t>
    </rPh>
    <rPh eb="13" sb="11">
      <t>ヘイセツ</t>
    </rPh>
    <phoneticPr fontId="2"/>
  </si>
  <si>
    <t>平成7年度</t>
    <rPh eb="2" sb="0">
      <t>ヘイセイ</t>
    </rPh>
    <phoneticPr fontId="2"/>
  </si>
  <si>
    <t>第二寺島〃</t>
  </si>
  <si>
    <t>都営住宅･横川コミュニティ会館に併設</t>
    <rPh eb="15" sb="13">
      <t>カイカン</t>
    </rPh>
    <rPh eb="18" sb="16">
      <t>ヘイセツ</t>
    </rPh>
    <phoneticPr fontId="2"/>
  </si>
  <si>
    <t>外手〃</t>
  </si>
  <si>
    <t>平成8年度</t>
    <rPh eb="2" sb="0">
      <t>ヘイセイ</t>
    </rPh>
    <phoneticPr fontId="2"/>
  </si>
  <si>
    <t>緑小学校</t>
  </si>
  <si>
    <t>平成10年度</t>
    <rPh eb="2" sb="0">
      <t>ヘイセイ</t>
    </rPh>
    <phoneticPr fontId="2"/>
  </si>
  <si>
    <t>言問〃</t>
  </si>
  <si>
    <t>区役所庁舎に併設</t>
  </si>
  <si>
    <t>寺島中学校</t>
  </si>
  <si>
    <t>平成11年度</t>
    <rPh eb="2" sb="0">
      <t>ヘイセイ</t>
    </rPh>
    <phoneticPr fontId="2"/>
  </si>
  <si>
    <t>職員住宅に併設</t>
  </si>
  <si>
    <t>平成13年度</t>
    <rPh eb="2" sb="0">
      <t>ヘイセイ</t>
    </rPh>
    <rPh eb="6" sb="4">
      <t>ネンド</t>
    </rPh>
    <phoneticPr fontId="2"/>
  </si>
  <si>
    <t>計</t>
    <rPh eb="1" sb="0">
      <t>ケイ</t>
    </rPh>
    <phoneticPr fontId="2"/>
  </si>
  <si>
    <t>利用可能面積（㎡)</t>
    <rPh eb="2" sb="0">
      <t>リヨウ</t>
    </rPh>
    <rPh eb="4" sb="2">
      <t>カノウ</t>
    </rPh>
    <rPh eb="6" sb="4">
      <t>メンセキ</t>
    </rPh>
    <phoneticPr fontId="2"/>
  </si>
  <si>
    <t>押上小学校</t>
    <rPh eb="2" sb="0">
      <t>オシアゲ</t>
    </rPh>
    <rPh eb="5" sb="2">
      <t>ショウガッコウ</t>
    </rPh>
    <phoneticPr fontId="2"/>
  </si>
  <si>
    <t>東京都備蓄物資一覧(墨田区内倉庫分)</t>
  </si>
  <si>
    <t>白鬚東倉庫</t>
  </si>
  <si>
    <t>毛布</t>
  </si>
  <si>
    <t>カーペット</t>
  </si>
  <si>
    <t>ビニールゴザ</t>
  </si>
  <si>
    <t>肌着(上下組)</t>
  </si>
  <si>
    <t>家型テント</t>
  </si>
  <si>
    <t>所在地</t>
    <rPh eb="3" sb="0">
      <t>ショザイチ</t>
    </rPh>
    <phoneticPr fontId="2"/>
  </si>
  <si>
    <t>設置年度/面積</t>
    <rPh eb="2" sb="0">
      <t>セッチ</t>
    </rPh>
    <rPh eb="4" sb="2">
      <t>ネンド</t>
    </rPh>
    <rPh eb="7" sb="5">
      <t>メンセキ</t>
    </rPh>
    <phoneticPr fontId="2"/>
  </si>
  <si>
    <t>品名</t>
    <rPh eb="2" sb="0">
      <t>ヒンメイ</t>
    </rPh>
    <phoneticPr fontId="2"/>
  </si>
  <si>
    <t>軍手</t>
    <rPh eb="2" sb="0">
      <t>グンテ</t>
    </rPh>
    <phoneticPr fontId="2"/>
  </si>
  <si>
    <t>配備先</t>
  </si>
  <si>
    <t>移動系</t>
  </si>
  <si>
    <t>地域系</t>
  </si>
  <si>
    <t>固定系</t>
  </si>
  <si>
    <t>スピ－カ－</t>
  </si>
  <si>
    <t>受令機</t>
  </si>
  <si>
    <t>区施設</t>
  </si>
  <si>
    <t>30台</t>
    <rPh eb="3" sb="2">
      <t>ダイ</t>
    </rPh>
    <phoneticPr fontId="2"/>
  </si>
  <si>
    <t>警察署</t>
  </si>
  <si>
    <t>消防署</t>
  </si>
  <si>
    <t>町会・自治会</t>
  </si>
  <si>
    <t>その他</t>
  </si>
  <si>
    <t>計</t>
  </si>
  <si>
    <t>区分</t>
  </si>
  <si>
    <t>住民防災組織</t>
  </si>
  <si>
    <t>区民消火隊</t>
  </si>
  <si>
    <t>名称</t>
    <rPh eb="2" sb="0">
      <t>メイショウ</t>
    </rPh>
    <phoneticPr fontId="2"/>
  </si>
  <si>
    <t>設置年度</t>
  </si>
  <si>
    <t>緑二丁目防災広場</t>
  </si>
  <si>
    <t>昭和53年度</t>
    <rPh eb="2" sb="0">
      <t>ショウワ</t>
    </rPh>
    <rPh eb="6" sb="4">
      <t>ネンド</t>
    </rPh>
    <phoneticPr fontId="2"/>
  </si>
  <si>
    <t>〃</t>
  </si>
  <si>
    <t>数量</t>
    <rPh eb="2" sb="0">
      <t>スウリョウ</t>
    </rPh>
    <phoneticPr fontId="2"/>
  </si>
  <si>
    <t>主要道路</t>
  </si>
  <si>
    <t>その他（家屋等）</t>
  </si>
  <si>
    <t>合計</t>
  </si>
  <si>
    <t>管理</t>
  </si>
  <si>
    <t>主な保管品目</t>
  </si>
  <si>
    <t>都</t>
  </si>
  <si>
    <t>両国1-12-5</t>
    <rPh eb="2" sb="0">
      <t>リョウゴク</t>
    </rPh>
    <phoneticPr fontId="2"/>
  </si>
  <si>
    <t>区</t>
  </si>
  <si>
    <t>立花3-29-10</t>
    <rPh eb="2" sb="0">
      <t>タチバナ</t>
    </rPh>
    <phoneticPr fontId="2"/>
  </si>
  <si>
    <t>総計</t>
  </si>
  <si>
    <t>防火水槽</t>
  </si>
  <si>
    <t>プ－ル</t>
  </si>
  <si>
    <t>池</t>
  </si>
  <si>
    <t>受水槽</t>
  </si>
  <si>
    <t>貯水池</t>
  </si>
  <si>
    <t>箇所</t>
  </si>
  <si>
    <t>水量(t)</t>
  </si>
  <si>
    <t>本所</t>
  </si>
  <si>
    <t>向島</t>
  </si>
  <si>
    <t>各年中</t>
  </si>
  <si>
    <t>（1）  不燃化促進地域</t>
    <rPh eb="8" sb="5">
      <t>フネンカ</t>
    </rPh>
    <rPh eb="10" sb="8">
      <t>ソクシン</t>
    </rPh>
    <rPh eb="12" sb="10">
      <t>チイキ</t>
    </rPh>
    <phoneticPr fontId="2"/>
  </si>
  <si>
    <t>（2）  不燃化促進助成</t>
    <rPh eb="8" sb="5">
      <t>フネンカ</t>
    </rPh>
    <rPh eb="10" sb="8">
      <t>ソクシン</t>
    </rPh>
    <rPh eb="12" sb="10">
      <t>ジョセイ</t>
    </rPh>
    <phoneticPr fontId="2"/>
  </si>
  <si>
    <t>（3） 主要生活道路沿道不燃化助成</t>
    <rPh eb="6" sb="4">
      <t>シュヨウ</t>
    </rPh>
    <rPh eb="8" sb="6">
      <t>セイカツ</t>
    </rPh>
    <rPh eb="10" sb="8">
      <t>ドウロ</t>
    </rPh>
    <rPh eb="12" sb="10">
      <t>エンドウ</t>
    </rPh>
    <rPh eb="15" sb="12">
      <t>フネンカ</t>
    </rPh>
    <rPh eb="17" sb="15">
      <t>ジョセイ</t>
    </rPh>
    <phoneticPr fontId="2"/>
  </si>
  <si>
    <t>（4）  不燃化率の推移</t>
    <rPh eb="8" sb="5">
      <t>フネンカ</t>
    </rPh>
    <rPh eb="9" sb="8">
      <t>リツ</t>
    </rPh>
    <rPh eb="12" sb="10">
      <t>スイイ</t>
    </rPh>
    <phoneticPr fontId="2"/>
  </si>
  <si>
    <t>（注）死者の欄中の(　)内の内数は、自損行為によるもの。</t>
    <rPh eb="2" sb="1">
      <t>チュウ</t>
    </rPh>
    <rPh eb="5" sb="3">
      <t>シシャ</t>
    </rPh>
    <rPh eb="7" sb="6">
      <t>ラン</t>
    </rPh>
    <rPh eb="8" sb="7">
      <t>チュウ</t>
    </rPh>
    <rPh eb="13" sb="12">
      <t>ナイ</t>
    </rPh>
    <rPh eb="15" sb="14">
      <t>ウチ</t>
    </rPh>
    <rPh eb="16" sb="15">
      <t>カズ</t>
    </rPh>
    <rPh eb="19" sb="18">
      <t>ミズカ</t>
    </rPh>
    <rPh eb="20" sb="19">
      <t>ソン</t>
    </rPh>
    <rPh eb="22" sb="20">
      <t>コウイ</t>
    </rPh>
    <phoneticPr fontId="2"/>
  </si>
  <si>
    <t>救命胴衣</t>
    <rPh eb="2" sb="0">
      <t>キュウメイ</t>
    </rPh>
    <rPh eb="4" sb="2">
      <t>ドウイ</t>
    </rPh>
    <phoneticPr fontId="2"/>
  </si>
  <si>
    <t>八広〃</t>
    <rPh eb="2" sb="0">
      <t>ヤヒロ</t>
    </rPh>
    <phoneticPr fontId="2"/>
  </si>
  <si>
    <t>防災活動拠点不燃化促進区域</t>
    <rPh eb="6" sb="4">
      <t>キョテン</t>
    </rPh>
    <phoneticPr fontId="2"/>
  </si>
  <si>
    <t>小学校等の周辺30m以内の地区</t>
    <rPh eb="15" sb="13">
      <t>チク</t>
    </rPh>
    <phoneticPr fontId="2"/>
  </si>
  <si>
    <t>都S55.10.17</t>
    <rPh eb="1" sb="0">
      <t>ト</t>
    </rPh>
    <phoneticPr fontId="2"/>
  </si>
  <si>
    <t>国S55.10.17</t>
    <rPh eb="1" sb="0">
      <t>クニ</t>
    </rPh>
    <phoneticPr fontId="2"/>
  </si>
  <si>
    <t>都S57.4.1</t>
    <rPh eb="1" sb="0">
      <t>ト</t>
    </rPh>
    <phoneticPr fontId="2"/>
  </si>
  <si>
    <t>国S58.4.30</t>
    <rPh eb="1" sb="0">
      <t>クニ</t>
    </rPh>
    <phoneticPr fontId="2"/>
  </si>
  <si>
    <t>都S57.7.26</t>
    <rPh eb="1" sb="0">
      <t>ト</t>
    </rPh>
    <phoneticPr fontId="2"/>
  </si>
  <si>
    <t>国S57.7.26</t>
    <rPh eb="1" sb="0">
      <t>クニ</t>
    </rPh>
    <phoneticPr fontId="2"/>
  </si>
  <si>
    <t>区S56.9.1</t>
    <rPh eb="1" sb="0">
      <t>ク</t>
    </rPh>
    <phoneticPr fontId="2"/>
  </si>
  <si>
    <t>都S60.4.1</t>
    <rPh eb="1" sb="0">
      <t>ト</t>
    </rPh>
    <phoneticPr fontId="2"/>
  </si>
  <si>
    <t>都S59.4.1</t>
    <rPh eb="1" sb="0">
      <t>ト</t>
    </rPh>
    <phoneticPr fontId="2"/>
  </si>
  <si>
    <t>（国S61.6.19)</t>
    <rPh eb="2" sb="1">
      <t>クニ</t>
    </rPh>
    <phoneticPr fontId="2"/>
  </si>
  <si>
    <t>都H16.10.27</t>
    <rPh eb="1" sb="0">
      <t>ト</t>
    </rPh>
    <phoneticPr fontId="2"/>
  </si>
  <si>
    <t>区分</t>
    <rPh eb="2" sb="0">
      <t>クブン</t>
    </rPh>
    <phoneticPr fontId="2"/>
  </si>
  <si>
    <t>国際ファッションセンター（株）との使用契約</t>
    <rPh eb="2" sb="0">
      <t>コクサイ</t>
    </rPh>
    <rPh eb="14" sb="13">
      <t>カブ</t>
    </rPh>
    <rPh eb="19" sb="17">
      <t>シヨウ</t>
    </rPh>
    <rPh eb="21" sb="19">
      <t>ケイヤク</t>
    </rPh>
    <phoneticPr fontId="2"/>
  </si>
  <si>
    <t>（株）エヌ・ティ・ティ・ドコモとの使用契約</t>
    <rPh eb="2" sb="1">
      <t>カブ</t>
    </rPh>
    <rPh eb="19" sb="17">
      <t>シヨウ</t>
    </rPh>
    <rPh eb="21" sb="19">
      <t>ケイヤク</t>
    </rPh>
    <phoneticPr fontId="2"/>
  </si>
  <si>
    <t>416本</t>
    <rPh eb="4" sb="3">
      <t>ホン</t>
    </rPh>
    <phoneticPr fontId="2"/>
  </si>
  <si>
    <t>17 鐘ヶ淵通り</t>
    <rPh eb="6" sb="3">
      <t>カネガフチ</t>
    </rPh>
    <rPh eb="7" sb="6">
      <t>ドオ</t>
    </rPh>
    <phoneticPr fontId="2"/>
  </si>
  <si>
    <t>区H18.10.1</t>
    <rPh eb="1" sb="0">
      <t>ク</t>
    </rPh>
    <phoneticPr fontId="2"/>
  </si>
  <si>
    <t>都H18.10.1</t>
    <rPh eb="1" sb="0">
      <t>ト</t>
    </rPh>
    <phoneticPr fontId="2"/>
  </si>
  <si>
    <t>国H18.10.1</t>
    <rPh eb="1" sb="0">
      <t>クニ</t>
    </rPh>
    <phoneticPr fontId="2"/>
  </si>
  <si>
    <t>18　墨堤通り</t>
    <rPh eb="4" sb="3">
      <t>ボク</t>
    </rPh>
    <rPh eb="5" sb="4">
      <t>ツツミ</t>
    </rPh>
    <rPh eb="6" sb="5">
      <t>ドオ</t>
    </rPh>
    <phoneticPr fontId="2"/>
  </si>
  <si>
    <t>太平4-1-2</t>
    <rPh eb="2" sb="0">
      <t>タイヘイ</t>
    </rPh>
    <phoneticPr fontId="2"/>
  </si>
  <si>
    <t>東京建物（株）と使用契約</t>
    <rPh eb="2" sb="0">
      <t>トウキョウ</t>
    </rPh>
    <rPh eb="4" sb="2">
      <t>タテモノ</t>
    </rPh>
    <rPh eb="6" sb="5">
      <t>カブ</t>
    </rPh>
    <rPh eb="10" sb="8">
      <t>シヨウ</t>
    </rPh>
    <rPh eb="12" sb="10">
      <t>ケイヤク</t>
    </rPh>
    <phoneticPr fontId="2"/>
  </si>
  <si>
    <t>太平四丁目防災備蓄倉庫（寄託）</t>
    <rPh eb="2" sb="0">
      <t>タイヘイ</t>
    </rPh>
    <rPh eb="5" sb="2">
      <t>４チョウメ</t>
    </rPh>
    <rPh eb="7" sb="5">
      <t>ボウサイ</t>
    </rPh>
    <rPh eb="9" sb="7">
      <t>ビチク</t>
    </rPh>
    <rPh eb="11" sb="9">
      <t>ソウコ</t>
    </rPh>
    <rPh eb="14" sb="12">
      <t>キタク</t>
    </rPh>
    <phoneticPr fontId="2"/>
  </si>
  <si>
    <t>5,325枚</t>
    <rPh eb="6" sb="5">
      <t>マイ</t>
    </rPh>
    <phoneticPr fontId="2"/>
  </si>
  <si>
    <t>1,663枚</t>
    <rPh eb="6" sb="1">
      <t>６６３マイ</t>
    </rPh>
    <phoneticPr fontId="2"/>
  </si>
  <si>
    <t>30張</t>
    <rPh eb="3" sb="2">
      <t>ハ</t>
    </rPh>
    <phoneticPr fontId="2"/>
  </si>
  <si>
    <t>アルファ化米（五目御飯）</t>
    <rPh eb="9" sb="7">
      <t>ゴモク</t>
    </rPh>
    <rPh eb="11" sb="9">
      <t>ゴハン</t>
    </rPh>
    <phoneticPr fontId="2"/>
  </si>
  <si>
    <t>ＮＴＴドコモ墨田ビル内防災備蓄倉庫（寄託)</t>
    <rPh eb="8" sb="6">
      <t>スミダ</t>
    </rPh>
    <rPh eb="11" sb="10">
      <t>ナイ</t>
    </rPh>
    <phoneticPr fontId="2"/>
  </si>
  <si>
    <t>避難路等の片側30ｍ</t>
    <rPh eb="3" sb="0">
      <t>ヒナンロ</t>
    </rPh>
    <rPh eb="4" sb="3">
      <t>トウ</t>
    </rPh>
    <rPh eb="6" sb="5">
      <t>カタ</t>
    </rPh>
    <rPh eb="7" sb="6">
      <t>ガワ</t>
    </rPh>
    <phoneticPr fontId="2"/>
  </si>
  <si>
    <t>文花中学校</t>
    <rPh eb="5" sb="2">
      <t>チュウガッコウ</t>
    </rPh>
    <phoneticPr fontId="2"/>
  </si>
  <si>
    <t>1か所</t>
    <rPh eb="3" sb="2">
      <t>ショ</t>
    </rPh>
    <phoneticPr fontId="2"/>
  </si>
  <si>
    <t>災害用簡易トイレセット</t>
    <rPh eb="3" sb="0">
      <t>サイガイヨウ</t>
    </rPh>
    <rPh eb="5" sb="3">
      <t>カンイ</t>
    </rPh>
    <phoneticPr fontId="2"/>
  </si>
  <si>
    <t>すみだスポーツサポートＰＦＩ（株）との使用契約</t>
    <rPh eb="16" sb="15">
      <t>カブ</t>
    </rPh>
    <rPh eb="21" sb="19">
      <t>シヨウ</t>
    </rPh>
    <rPh eb="23" sb="21">
      <t>ケイヤク</t>
    </rPh>
    <phoneticPr fontId="2"/>
  </si>
  <si>
    <t>アルファ化米（わかめ御飯）</t>
    <rPh eb="5" sb="4">
      <t>カ</t>
    </rPh>
    <rPh eb="6" sb="5">
      <t>コメ</t>
    </rPh>
    <rPh eb="12" sb="10">
      <t>ゴハン</t>
    </rPh>
    <phoneticPr fontId="2"/>
  </si>
  <si>
    <t>土のう類､スコップ､ツルハシ､掛矢､塩化カルシウム、</t>
    <rPh eb="20" sb="18">
      <t>エンカ</t>
    </rPh>
    <phoneticPr fontId="2"/>
  </si>
  <si>
    <t>単位：千円</t>
    <rPh eb="2" sb="0">
      <t>タンイ</t>
    </rPh>
    <rPh eb="5" sb="3">
      <t>センエン</t>
    </rPh>
    <phoneticPr fontId="2"/>
  </si>
  <si>
    <t>立花幼稚園外</t>
    <rPh eb="5" sb="2">
      <t>ヨウチエン</t>
    </rPh>
    <rPh eb="6" sb="5">
      <t>ホカ</t>
    </rPh>
    <phoneticPr fontId="2"/>
  </si>
  <si>
    <t>錦糸小学校</t>
    <rPh eb="5" sb="2">
      <t>ショウガッコウ</t>
    </rPh>
    <phoneticPr fontId="2"/>
  </si>
  <si>
    <t>1,950枚</t>
    <rPh eb="6" sb="5">
      <t>マイ</t>
    </rPh>
    <phoneticPr fontId="2"/>
  </si>
  <si>
    <t>11,000食</t>
    <rPh eb="7" sb="2">
      <t>０００ショク</t>
    </rPh>
    <phoneticPr fontId="2"/>
  </si>
  <si>
    <t>39,000食</t>
    <rPh eb="7" sb="6">
      <t>ショク</t>
    </rPh>
    <phoneticPr fontId="2"/>
  </si>
  <si>
    <t>墨田中学校</t>
    <rPh eb="2" sb="0">
      <t>スミダ</t>
    </rPh>
    <rPh eb="5" sb="2">
      <t>チュウガッコウ</t>
    </rPh>
    <phoneticPr fontId="2"/>
  </si>
  <si>
    <t>八広地域プラザ</t>
    <rPh eb="2" sb="0">
      <t>ヤヒロ</t>
    </rPh>
    <rPh eb="4" sb="2">
      <t>チイキ</t>
    </rPh>
    <phoneticPr fontId="2"/>
  </si>
  <si>
    <t>平成25年度</t>
    <rPh eb="2" sb="0">
      <t>ヘイセイ</t>
    </rPh>
    <rPh eb="6" sb="4">
      <t>ネンド</t>
    </rPh>
    <phoneticPr fontId="2"/>
  </si>
  <si>
    <t>桜堤中学校</t>
    <rPh eb="1" sb="0">
      <t>サクラ</t>
    </rPh>
    <rPh eb="2" sb="1">
      <t>ツツミ</t>
    </rPh>
    <rPh eb="5" sb="2">
      <t>チュウガッコウ</t>
    </rPh>
    <phoneticPr fontId="2"/>
  </si>
  <si>
    <t>押上1-1-2</t>
    <rPh eb="2" sb="0">
      <t>オシアゲ</t>
    </rPh>
    <phoneticPr fontId="2"/>
  </si>
  <si>
    <t>東武鉄道（株）と使用契約</t>
    <rPh eb="2" sb="0">
      <t>トウブ</t>
    </rPh>
    <rPh eb="4" sb="2">
      <t>テツドウ</t>
    </rPh>
    <rPh eb="6" sb="5">
      <t>カブ</t>
    </rPh>
    <rPh eb="10" sb="8">
      <t>シヨウ</t>
    </rPh>
    <rPh eb="12" sb="10">
      <t>ケイヤク</t>
    </rPh>
    <phoneticPr fontId="2"/>
  </si>
  <si>
    <t>錦糸4-15-1</t>
    <rPh eb="2" sb="0">
      <t>キンシ</t>
    </rPh>
    <phoneticPr fontId="2"/>
  </si>
  <si>
    <t>アルファ化米（白飯）</t>
    <rPh eb="8" sb="7">
      <t>シロ</t>
    </rPh>
    <rPh eb="9" sb="8">
      <t>メシ</t>
    </rPh>
    <phoneticPr fontId="2"/>
  </si>
  <si>
    <t>両国小､中和小､菊川小､横川小､柳島小､小梅小、立花小、中川小の各小学校地区はH6.3.31,錦糸小はH7.3.31,緑小はH10.3.31,業平小はH12.3.31、外手小及び二葉小はH21.3.31</t>
    <rPh eb="22" sb="20">
      <t>コウメ</t>
    </rPh>
    <rPh eb="23" sb="22">
      <t>ショウ</t>
    </rPh>
    <rPh eb="26" sb="24">
      <t>タチバナ</t>
    </rPh>
    <rPh eb="27" sb="26">
      <t>ショウ</t>
    </rPh>
    <rPh eb="30" sb="28">
      <t>ナカガワ</t>
    </rPh>
    <rPh eb="31" sb="30">
      <t>ショウ</t>
    </rPh>
    <rPh eb="33" sb="32">
      <t>カク</t>
    </rPh>
    <rPh eb="36" sb="33">
      <t>ショウガッコウ</t>
    </rPh>
    <rPh eb="38" sb="36">
      <t>チク</t>
    </rPh>
    <rPh eb="49" sb="47">
      <t>キンシ</t>
    </rPh>
    <rPh eb="50" sb="49">
      <t>ショウ</t>
    </rPh>
    <rPh eb="60" sb="59">
      <t>ミドリ</t>
    </rPh>
    <rPh eb="61" sb="60">
      <t>ショウ</t>
    </rPh>
    <rPh eb="73" sb="71">
      <t>ナリヒラ</t>
    </rPh>
    <rPh eb="74" sb="73">
      <t>ショウ</t>
    </rPh>
    <rPh eb="88" sb="87">
      <t>オヨ</t>
    </rPh>
    <phoneticPr fontId="2"/>
  </si>
  <si>
    <t>単位:千円</t>
    <phoneticPr fontId="2"/>
  </si>
  <si>
    <t>項  目</t>
    <rPh eb="1" sb="0">
      <t>コウ</t>
    </rPh>
    <rPh eb="4" sb="3">
      <t>メ</t>
    </rPh>
    <phoneticPr fontId="2"/>
  </si>
  <si>
    <t>堤通1-16-4</t>
    <rPh eb="2" sb="0">
      <t>ツツミドオリ</t>
    </rPh>
    <phoneticPr fontId="2"/>
  </si>
  <si>
    <t>SBパイル､応急ポンプ､発動発電機､投光機、ゴムボート</t>
    <rPh eb="20" sb="19">
      <t>ヒカリ</t>
    </rPh>
    <rPh eb="21" sb="20">
      <t>キ</t>
    </rPh>
    <phoneticPr fontId="2"/>
  </si>
  <si>
    <t>昭和58年度</t>
    <rPh eb="2" sb="0">
      <t>ショウワ</t>
    </rPh>
    <rPh eb="6" sb="4">
      <t>ネンド</t>
    </rPh>
    <phoneticPr fontId="2"/>
  </si>
  <si>
    <t>昭和57年度</t>
    <rPh eb="2" sb="0">
      <t>ショウワ</t>
    </rPh>
    <phoneticPr fontId="2"/>
  </si>
  <si>
    <t>昭和60年度</t>
    <rPh eb="2" sb="0">
      <t>ショウワ</t>
    </rPh>
    <phoneticPr fontId="2"/>
  </si>
  <si>
    <t>昭和61年度</t>
    <rPh eb="2" sb="0">
      <t>ショウワ</t>
    </rPh>
    <phoneticPr fontId="2"/>
  </si>
  <si>
    <t>昭和62年度</t>
    <rPh eb="2" sb="0">
      <t>ショウワ</t>
    </rPh>
    <phoneticPr fontId="2"/>
  </si>
  <si>
    <t>平成2年度</t>
    <rPh eb="2" sb="0">
      <t>ヘイセイ</t>
    </rPh>
    <phoneticPr fontId="2"/>
  </si>
  <si>
    <t>平成12年度</t>
    <rPh eb="2" sb="0">
      <t>ヘイセイ</t>
    </rPh>
    <phoneticPr fontId="2"/>
  </si>
  <si>
    <t>平成18年度</t>
    <rPh eb="2" sb="0">
      <t>ヘイセイ</t>
    </rPh>
    <phoneticPr fontId="2"/>
  </si>
  <si>
    <t>平成22年度</t>
    <rPh eb="2" sb="0">
      <t>ヘイセイ</t>
    </rPh>
    <phoneticPr fontId="2"/>
  </si>
  <si>
    <t>平成24年度</t>
    <rPh eb="2" sb="0">
      <t>ヘイセイ</t>
    </rPh>
    <phoneticPr fontId="2"/>
  </si>
  <si>
    <t>アルファ化米（白粥）
（タンパク制限あるもの含む）</t>
    <rPh eb="8" sb="7">
      <t>シロ</t>
    </rPh>
    <rPh eb="9" sb="8">
      <t>ガユ</t>
    </rPh>
    <rPh eb="18" sb="16">
      <t>セイゲン</t>
    </rPh>
    <rPh eb="23" sb="22">
      <t>フク</t>
    </rPh>
    <phoneticPr fontId="2"/>
  </si>
  <si>
    <t>昭和38年度</t>
    <rPh eb="2" sb="1">
      <t>ワ</t>
    </rPh>
    <rPh eb="6" sb="4">
      <t>ネンド</t>
    </rPh>
    <phoneticPr fontId="2"/>
  </si>
  <si>
    <t>昭和45年度</t>
    <rPh eb="2" sb="0">
      <t>ショウワ</t>
    </rPh>
    <rPh eb="6" sb="4">
      <t>ネンド</t>
    </rPh>
    <phoneticPr fontId="2"/>
  </si>
  <si>
    <t>所管課</t>
    <rPh eb="2" sb="0">
      <t>ショカン</t>
    </rPh>
    <rPh eb="3" sb="2">
      <t>カ</t>
    </rPh>
    <phoneticPr fontId="2"/>
  </si>
  <si>
    <t>タイトル</t>
    <phoneticPr fontId="2"/>
  </si>
  <si>
    <t>注記</t>
    <rPh eb="2" sb="0">
      <t>チュウキ</t>
    </rPh>
    <phoneticPr fontId="2"/>
  </si>
  <si>
    <t>防災課</t>
    <rPh eb="2" sb="0">
      <t>ボウサイ</t>
    </rPh>
    <rPh eb="3" sb="2">
      <t>カ</t>
    </rPh>
    <phoneticPr fontId="2"/>
  </si>
  <si>
    <t>安全支援課</t>
    <rPh eb="2" sb="0">
      <t>アンゼン</t>
    </rPh>
    <rPh eb="4" sb="2">
      <t>シエン</t>
    </rPh>
    <rPh eb="5" sb="4">
      <t>カ</t>
    </rPh>
    <phoneticPr fontId="2"/>
  </si>
  <si>
    <t>都市整備課</t>
    <rPh eb="5" sb="0">
      <t>トシセイビカ</t>
    </rPh>
    <phoneticPr fontId="2"/>
  </si>
  <si>
    <t>防災まちづくり課</t>
    <rPh eb="2" sb="0">
      <t>ボウサイ</t>
    </rPh>
    <rPh eb="8" sb="7">
      <t>カ</t>
    </rPh>
    <phoneticPr fontId="2"/>
  </si>
  <si>
    <t>本所1-13-4</t>
    <rPh eb="2" sb="0">
      <t>ホンジョ</t>
    </rPh>
    <phoneticPr fontId="2"/>
  </si>
  <si>
    <t>平成25年度</t>
    <rPh eb="2" sb="0">
      <t>ヘイセイ</t>
    </rPh>
    <phoneticPr fontId="2"/>
  </si>
  <si>
    <t>本所地域プラザＢＩＧ ＳＨＩＰ に併設</t>
    <rPh eb="2" sb="0">
      <t>ホンジョ</t>
    </rPh>
    <rPh eb="3" sb="2">
      <t>チ</t>
    </rPh>
    <rPh eb="4" sb="3">
      <t>イキ</t>
    </rPh>
    <rPh eb="19" sb="17">
      <t>ヘイセツ</t>
    </rPh>
    <phoneticPr fontId="2"/>
  </si>
  <si>
    <t>平成26年度</t>
    <rPh eb="2" sb="0">
      <t>ヘイセイ</t>
    </rPh>
    <rPh eb="6" sb="4">
      <t>ネンド</t>
    </rPh>
    <phoneticPr fontId="2"/>
  </si>
  <si>
    <t>タイトル</t>
    <phoneticPr fontId="2"/>
  </si>
  <si>
    <t>平成26年度</t>
    <rPh eb="2" sb="0">
      <t>ヘイセイ</t>
    </rPh>
    <phoneticPr fontId="2"/>
  </si>
  <si>
    <t>①京島3-3-1</t>
    <rPh eb="3" sb="1">
      <t>キョウジマ</t>
    </rPh>
    <phoneticPr fontId="2"/>
  </si>
  <si>
    <t>京島三丁目コミュニティ住宅に併設</t>
    <rPh eb="1" sb="0">
      <t>キョウ</t>
    </rPh>
    <rPh eb="2" sb="1">
      <t>シマ</t>
    </rPh>
    <rPh eb="5" sb="2">
      <t>サンチョウメ</t>
    </rPh>
    <rPh eb="13" sb="11">
      <t>ジュウタク</t>
    </rPh>
    <rPh eb="16" sb="14">
      <t>ヘイセツ</t>
    </rPh>
    <phoneticPr fontId="2"/>
  </si>
  <si>
    <t>②京島3-3-6</t>
    <rPh eb="3" sb="1">
      <t>キョウジマ</t>
    </rPh>
    <phoneticPr fontId="2"/>
  </si>
  <si>
    <t>③京島3-52-8</t>
    <rPh eb="3" sb="1">
      <t>キョウジマ</t>
    </rPh>
    <phoneticPr fontId="2"/>
  </si>
  <si>
    <t>応急給水資器材及び消火資器材</t>
    <rPh eb="2" sb="0">
      <t>オウキュウ</t>
    </rPh>
    <rPh eb="4" sb="2">
      <t>キュウスイ</t>
    </rPh>
    <rPh eb="7" sb="4">
      <t>シキザイ</t>
    </rPh>
    <rPh eb="8" sb="7">
      <t>オヨ</t>
    </rPh>
    <rPh eb="11" sb="9">
      <t>ショウカ</t>
    </rPh>
    <rPh eb="14" sb="11">
      <t>シキザイ</t>
    </rPh>
    <phoneticPr fontId="2"/>
  </si>
  <si>
    <t>押上2-22-4</t>
    <rPh eb="2" sb="0">
      <t>オシアゲ</t>
    </rPh>
    <phoneticPr fontId="2"/>
  </si>
  <si>
    <t>（株）東京ホンダホールディングスと使用契約</t>
    <rPh eb="3" sb="0">
      <t>カブ</t>
    </rPh>
    <rPh eb="5" sb="3">
      <t>トウキョウ</t>
    </rPh>
    <rPh eb="19" sb="17">
      <t>シヨウ</t>
    </rPh>
    <rPh eb="21" sb="19">
      <t>ケイヤク</t>
    </rPh>
    <phoneticPr fontId="2"/>
  </si>
  <si>
    <t>169組織</t>
    <rPh eb="5" sb="3">
      <t>ソシキ</t>
    </rPh>
    <phoneticPr fontId="2"/>
  </si>
  <si>
    <t>平成27年度</t>
    <rPh eb="2" sb="0">
      <t>ヘイセイ</t>
    </rPh>
    <rPh eb="6" sb="4">
      <t>ネンド</t>
    </rPh>
    <phoneticPr fontId="2"/>
  </si>
  <si>
    <t>押上1-10-3</t>
    <rPh eb="2" sb="0">
      <t>オシアゲ</t>
    </rPh>
    <phoneticPr fontId="2"/>
  </si>
  <si>
    <t>京成電鉄（㈱）と使用契約</t>
    <rPh eb="2" sb="0">
      <t>ケイセイ</t>
    </rPh>
    <rPh eb="4" sb="2">
      <t>デンテツ</t>
    </rPh>
    <rPh eb="10" sb="8">
      <t>シヨウ</t>
    </rPh>
    <rPh eb="12" sb="10">
      <t>ケイヤク</t>
    </rPh>
    <phoneticPr fontId="2"/>
  </si>
  <si>
    <t>東向島会館に併設</t>
    <rPh eb="5" sb="3">
      <t>カイカン</t>
    </rPh>
    <rPh eb="8" sb="7">
      <t>セツ</t>
    </rPh>
    <phoneticPr fontId="2"/>
  </si>
  <si>
    <t>単位：台</t>
    <rPh eb="2" sb="0">
      <t>タンイ</t>
    </rPh>
    <rPh eb="4" sb="3">
      <t>ダイ</t>
    </rPh>
    <phoneticPr fontId="2"/>
  </si>
  <si>
    <t>累計</t>
    <rPh eb="2" sb="0">
      <t>ルイケイ</t>
    </rPh>
    <phoneticPr fontId="2"/>
  </si>
  <si>
    <t xml:space="preserve">     〃</t>
  </si>
  <si>
    <t>隅田〃</t>
  </si>
  <si>
    <t>　　〃</t>
  </si>
  <si>
    <t>-</t>
  </si>
  <si>
    <t>生理用品（昼用）</t>
    <rPh eb="2" sb="0">
      <t>セイリ</t>
    </rPh>
    <rPh eb="4" sb="2">
      <t>ヨウヒン</t>
    </rPh>
    <rPh eb="7" sb="5">
      <t>ヒルヨウ</t>
    </rPh>
    <phoneticPr fontId="2"/>
  </si>
  <si>
    <t>生理用品（夜用）</t>
    <rPh eb="2" sb="0">
      <t>セイリ</t>
    </rPh>
    <rPh eb="4" sb="2">
      <t>ヨウヒン</t>
    </rPh>
    <rPh eb="6" sb="5">
      <t>ヨル</t>
    </rPh>
    <rPh eb="7" sb="6">
      <t>ヨウ</t>
    </rPh>
    <phoneticPr fontId="2"/>
  </si>
  <si>
    <t>使い捨てパンツ（男性用）</t>
    <rPh eb="1" sb="0">
      <t>ツカ</t>
    </rPh>
    <rPh eb="3" sb="2">
      <t>ス</t>
    </rPh>
    <rPh eb="11" sb="8">
      <t>ダンセイヨウ</t>
    </rPh>
    <phoneticPr fontId="2"/>
  </si>
  <si>
    <t>使い捨てパンツ（女性用）</t>
    <rPh eb="1" sb="0">
      <t>ツカ</t>
    </rPh>
    <rPh eb="3" sb="2">
      <t>ス</t>
    </rPh>
    <rPh eb="11" sb="8">
      <t>ジョセイヨウ</t>
    </rPh>
    <phoneticPr fontId="2"/>
  </si>
  <si>
    <t>多目的衛生シート</t>
    <rPh eb="3" sb="0">
      <t>タモクテキ</t>
    </rPh>
    <rPh eb="5" sb="3">
      <t>エイセイ</t>
    </rPh>
    <phoneticPr fontId="2"/>
  </si>
  <si>
    <t>救
護
・
要配慮
者
用
品</t>
    <rPh eb="1" sb="0">
      <t>キュウ</t>
    </rPh>
    <rPh eb="3" sb="2">
      <t>ユズル</t>
    </rPh>
    <rPh eb="7" sb="6">
      <t>ヨウ</t>
    </rPh>
    <rPh eb="9" sb="7">
      <t>ハイリョ</t>
    </rPh>
    <rPh eb="11" sb="10">
      <t>シャ</t>
    </rPh>
    <rPh eb="13" sb="12">
      <t>ヨウ</t>
    </rPh>
    <rPh eb="15" sb="14">
      <t>シナ</t>
    </rPh>
    <phoneticPr fontId="2"/>
  </si>
  <si>
    <t>尿とりパッド</t>
    <rPh eb="1" sb="0">
      <t>ニョウ</t>
    </rPh>
    <phoneticPr fontId="2"/>
  </si>
  <si>
    <t>マンホール対応型トイレ（敷地外用/和式）</t>
    <rPh eb="7" sb="5">
      <t>タイオウ</t>
    </rPh>
    <rPh eb="8" sb="7">
      <t>ガタ</t>
    </rPh>
    <rPh eb="14" sb="12">
      <t>シキチ</t>
    </rPh>
    <rPh eb="15" sb="14">
      <t>ガイ</t>
    </rPh>
    <rPh eb="16" sb="15">
      <t>ヨウ</t>
    </rPh>
    <rPh eb="19" sb="17">
      <t>ワシキ</t>
    </rPh>
    <phoneticPr fontId="2"/>
  </si>
  <si>
    <t>マンホール対応型トイレ（敷地外用/洋式）</t>
    <rPh eb="7" sb="5">
      <t>タイオウ</t>
    </rPh>
    <rPh eb="8" sb="7">
      <t>ガタ</t>
    </rPh>
    <rPh eb="16" sb="15">
      <t>ヨウ</t>
    </rPh>
    <rPh eb="19" sb="17">
      <t>ヨウシキ</t>
    </rPh>
    <phoneticPr fontId="2"/>
  </si>
  <si>
    <t>マンホール対応型トイレ（敷地外用/車椅子対応型）</t>
    <rPh eb="8" sb="5">
      <t>タイオウガタ</t>
    </rPh>
    <rPh eb="16" sb="15">
      <t>ヨウ</t>
    </rPh>
    <rPh eb="20" sb="17">
      <t>クルマイス</t>
    </rPh>
    <rPh eb="22" sb="20">
      <t>タイオウ</t>
    </rPh>
    <rPh eb="23" sb="22">
      <t>ガタ</t>
    </rPh>
    <phoneticPr fontId="2"/>
  </si>
  <si>
    <t>マンホール対応型トイレ（敷地内用/和式）</t>
    <rPh eb="15" sb="14">
      <t>ナイ</t>
    </rPh>
    <phoneticPr fontId="2"/>
  </si>
  <si>
    <t>マンホール対応型トイレ（敷地内用/洋式）</t>
    <rPh eb="18" sb="17">
      <t>ヨウ</t>
    </rPh>
    <phoneticPr fontId="2"/>
  </si>
  <si>
    <t>マンホール対応型トイレ（敷地内用/洋式（女性用））</t>
    <rPh eb="19" sb="17">
      <t>ヨウシキ</t>
    </rPh>
    <rPh eb="23" sb="20">
      <t>ジョセイヨウ</t>
    </rPh>
    <phoneticPr fontId="2"/>
  </si>
  <si>
    <t>マンホール対応型トイレ（敷地内用/車椅子対応型）</t>
    <rPh eb="15" sb="14">
      <t>ナイ</t>
    </rPh>
    <phoneticPr fontId="2"/>
  </si>
  <si>
    <t>カセットガス発電機</t>
    <rPh eb="9" sb="6">
      <t>ハツデンキ</t>
    </rPh>
    <phoneticPr fontId="2"/>
  </si>
  <si>
    <t>炊飯器</t>
    <rPh eb="3" sb="0">
      <t>スイハンキ</t>
    </rPh>
    <phoneticPr fontId="2"/>
  </si>
  <si>
    <t>(公財)日本相撲協会との使用契約</t>
    <rPh eb="2" sb="1">
      <t>コウ</t>
    </rPh>
    <rPh eb="3" sb="2">
      <t>ザイ</t>
    </rPh>
    <rPh eb="14" sb="12">
      <t>シヨウ</t>
    </rPh>
    <rPh eb="16" sb="14">
      <t>ケイヤク</t>
    </rPh>
    <phoneticPr fontId="2"/>
  </si>
  <si>
    <t>両国小学校</t>
    <rPh eb="5" sb="2">
      <t>ショウガッコウ</t>
    </rPh>
    <phoneticPr fontId="2"/>
  </si>
  <si>
    <t>平成10年度</t>
    <rPh eb="2" sb="0">
      <t>ヘイセイ</t>
    </rPh>
    <rPh eb="6" sb="4">
      <t>ネンド</t>
    </rPh>
    <phoneticPr fontId="2"/>
  </si>
  <si>
    <t>第三寺島〃</t>
    <rPh eb="1" sb="0">
      <t>ダイ</t>
    </rPh>
    <rPh eb="2" sb="1">
      <t>サン</t>
    </rPh>
    <rPh eb="4" sb="2">
      <t>テラジマ</t>
    </rPh>
    <phoneticPr fontId="2"/>
  </si>
  <si>
    <t>第四吾嬬〃</t>
    <rPh eb="1" sb="0">
      <t>ダイ</t>
    </rPh>
    <rPh eb="2" sb="1">
      <t>ヨン</t>
    </rPh>
    <rPh eb="4" sb="2">
      <t>アヅマ</t>
    </rPh>
    <phoneticPr fontId="2"/>
  </si>
  <si>
    <t>197か所</t>
    <rPh eb="5" sb="4">
      <t>ショ</t>
    </rPh>
    <phoneticPr fontId="2"/>
  </si>
  <si>
    <t>平成29年度</t>
    <rPh eb="2" sb="0">
      <t>ヘイセイ</t>
    </rPh>
    <rPh eb="5" sb="4">
      <t>ネン</t>
    </rPh>
    <rPh eb="6" sb="5">
      <t>ド</t>
    </rPh>
    <phoneticPr fontId="2"/>
  </si>
  <si>
    <t>平成29年度</t>
    <rPh eb="2" sb="0">
      <t>ヘイセイ</t>
    </rPh>
    <rPh eb="5" sb="4">
      <t>ネン</t>
    </rPh>
    <phoneticPr fontId="2"/>
  </si>
  <si>
    <t>資料提供：本所・向島各消防署</t>
    <rPh eb="2" sb="0">
      <t>シリョウ</t>
    </rPh>
    <rPh eb="4" sb="2">
      <t>テイキョウ</t>
    </rPh>
    <rPh eb="7" sb="5">
      <t>ホンジョ</t>
    </rPh>
    <rPh eb="10" sb="8">
      <t>ムカイジマ</t>
    </rPh>
    <rPh eb="11" sb="10">
      <t>カク</t>
    </rPh>
    <rPh eb="14" sb="11">
      <t>ショウボウショ</t>
    </rPh>
    <phoneticPr fontId="2"/>
  </si>
  <si>
    <t>資料提供:本所・向島各消防署</t>
    <rPh eb="2" sb="0">
      <t>シリョウ</t>
    </rPh>
    <rPh eb="4" sb="2">
      <t>テイキョウ</t>
    </rPh>
    <rPh eb="7" sb="5">
      <t>ホンジョ</t>
    </rPh>
    <rPh eb="10" sb="8">
      <t>ムカイジマ</t>
    </rPh>
    <rPh eb="11" sb="10">
      <t>カク</t>
    </rPh>
    <rPh eb="14" sb="11">
      <t>ショウボウショ</t>
    </rPh>
    <phoneticPr fontId="2"/>
  </si>
  <si>
    <t>（注）都は4と9を「清澄・浅草通り地区」として指定してい</t>
    <rPh eb="2" sb="1">
      <t>チュウ</t>
    </rPh>
    <rPh eb="4" sb="3">
      <t>ト</t>
    </rPh>
    <rPh eb="12" sb="10">
      <t>キヨスミ</t>
    </rPh>
    <rPh eb="15" sb="13">
      <t>アサクサ</t>
    </rPh>
    <rPh eb="16" sb="15">
      <t>ドオ</t>
    </rPh>
    <rPh eb="19" sb="17">
      <t>チク</t>
    </rPh>
    <phoneticPr fontId="2"/>
  </si>
  <si>
    <t xml:space="preserve">      る。また、国、都は2と16を「明治通り地区」としてい</t>
    <rPh eb="12" sb="11">
      <t>クニ</t>
    </rPh>
    <rPh eb="14" sb="13">
      <t>ト</t>
    </rPh>
    <rPh eb="22" sb="21">
      <t>メイ</t>
    </rPh>
    <phoneticPr fontId="2"/>
  </si>
  <si>
    <t xml:space="preserve">      る。18は東向島四丁目及び墨田一、二、五丁目の</t>
    <rPh eb="14" sb="11">
      <t>ヒガシムコウジマ</t>
    </rPh>
    <rPh eb="16" sb="14">
      <t>シチョウ</t>
    </rPh>
    <phoneticPr fontId="2"/>
  </si>
  <si>
    <t xml:space="preserve">      墨堤通り東側の一部地域であり両側指定ではない。</t>
    <rPh eb="7" sb="6">
      <t>ボク</t>
    </rPh>
    <rPh eb="8" sb="7">
      <t>ツツミ</t>
    </rPh>
    <rPh eb="9" sb="8">
      <t>ドオ</t>
    </rPh>
    <phoneticPr fontId="2"/>
  </si>
  <si>
    <t>（単位:交付金額　千円）</t>
    <rPh eb="6" sb="4">
      <t>コウフ</t>
    </rPh>
    <rPh eb="8" sb="6">
      <t>キンガク</t>
    </rPh>
    <phoneticPr fontId="2"/>
  </si>
  <si>
    <t>（5）  耐震化促進助成</t>
    <rPh eb="7" sb="5">
      <t>タイシン</t>
    </rPh>
    <rPh eb="8" sb="7">
      <t>カ</t>
    </rPh>
    <rPh eb="10" sb="8">
      <t>ソクシン</t>
    </rPh>
    <rPh eb="12" sb="10">
      <t>ジョセイ</t>
    </rPh>
    <phoneticPr fontId="2"/>
  </si>
  <si>
    <t>（6）  無料耐震相談の実績</t>
    <rPh eb="7" sb="5">
      <t>ムリョウ</t>
    </rPh>
    <rPh eb="9" sb="7">
      <t>タイシン</t>
    </rPh>
    <rPh eb="11" sb="9">
      <t>ソウダン</t>
    </rPh>
    <rPh eb="14" sb="12">
      <t>ジッセキ</t>
    </rPh>
    <phoneticPr fontId="2"/>
  </si>
  <si>
    <t>（単位:件）</t>
    <rPh eb="5" sb="4">
      <t>ケン</t>
    </rPh>
    <phoneticPr fontId="2"/>
  </si>
  <si>
    <t>木造住宅</t>
    <rPh eb="2" sb="0">
      <t>モクゾウ</t>
    </rPh>
    <rPh eb="4" sb="2">
      <t>ジュウタク</t>
    </rPh>
    <phoneticPr fontId="2"/>
  </si>
  <si>
    <t>（9）  地域防災無線システム配備状況</t>
    <rPh eb="7" sb="5">
      <t>チイキ</t>
    </rPh>
    <rPh eb="9" sb="7">
      <t>ボウサイ</t>
    </rPh>
    <rPh eb="11" sb="9">
      <t>ムセン</t>
    </rPh>
    <rPh eb="17" sb="15">
      <t>ハイビ</t>
    </rPh>
    <rPh eb="19" sb="17">
      <t>ジョウキョウ</t>
    </rPh>
    <phoneticPr fontId="2"/>
  </si>
  <si>
    <t>（10）  住民防災組織・区民消火隊</t>
    <rPh eb="8" sb="6">
      <t>ジュウミン</t>
    </rPh>
    <rPh eb="10" sb="8">
      <t>ボウサイ</t>
    </rPh>
    <rPh eb="12" sb="10">
      <t>ソシキ</t>
    </rPh>
    <rPh eb="15" sb="13">
      <t>クミン</t>
    </rPh>
    <rPh eb="17" sb="15">
      <t>ショウカ</t>
    </rPh>
    <rPh eb="18" sb="17">
      <t>タイ</t>
    </rPh>
    <phoneticPr fontId="2"/>
  </si>
  <si>
    <t>（7）  耐震診断・改修</t>
    <rPh eb="7" sb="5">
      <t>タイシン</t>
    </rPh>
    <rPh eb="9" sb="7">
      <t>シンダン</t>
    </rPh>
    <rPh eb="12" sb="10">
      <t>カイシュウ</t>
    </rPh>
    <phoneticPr fontId="2"/>
  </si>
  <si>
    <t>木造
住宅</t>
    <rPh eb="2" sb="0">
      <t>モクゾウ</t>
    </rPh>
    <rPh eb="5" sb="3">
      <t>ジュウタク</t>
    </rPh>
    <phoneticPr fontId="2"/>
  </si>
  <si>
    <t>耐震診断</t>
    <rPh eb="2" sb="0">
      <t>タイシン</t>
    </rPh>
    <rPh eb="4" sb="2">
      <t>シンダン</t>
    </rPh>
    <phoneticPr fontId="2"/>
  </si>
  <si>
    <t>簡易改修</t>
    <rPh eb="2" sb="0">
      <t>カンイ</t>
    </rPh>
    <rPh eb="4" sb="2">
      <t>カイシュウ</t>
    </rPh>
    <phoneticPr fontId="2"/>
  </si>
  <si>
    <t>耐震改修</t>
    <rPh eb="2" sb="0">
      <t>タイシン</t>
    </rPh>
    <rPh eb="4" sb="2">
      <t>カイシュウ</t>
    </rPh>
    <phoneticPr fontId="2"/>
  </si>
  <si>
    <t>補強設計・耐震改修</t>
    <rPh eb="2" sb="0">
      <t>ホキョウ</t>
    </rPh>
    <rPh eb="4" sb="2">
      <t>セッケイ</t>
    </rPh>
    <rPh eb="7" sb="5">
      <t>タイシン</t>
    </rPh>
    <rPh eb="9" sb="7">
      <t>カイシュウ</t>
    </rPh>
    <phoneticPr fontId="2"/>
  </si>
  <si>
    <t>（11）  防災広場</t>
    <rPh eb="8" sb="6">
      <t>ボウサイ</t>
    </rPh>
    <rPh eb="10" sb="8">
      <t>ヒロバ</t>
    </rPh>
    <phoneticPr fontId="2"/>
  </si>
  <si>
    <t>（12）  消火器配備状況</t>
    <rPh eb="9" sb="6">
      <t>ショウカキ</t>
    </rPh>
    <rPh eb="11" sb="9">
      <t>ハイビ</t>
    </rPh>
    <rPh eb="13" sb="11">
      <t>ジョウキョウ</t>
    </rPh>
    <phoneticPr fontId="2"/>
  </si>
  <si>
    <t>（14）  消防水利の現況</t>
    <rPh eb="10" sb="6">
      <t>ショウボウスイリ</t>
    </rPh>
    <rPh eb="13" sb="11">
      <t>ゲンキョウ</t>
    </rPh>
    <phoneticPr fontId="2"/>
  </si>
  <si>
    <t>（15）  火災発生状況</t>
    <rPh eb="8" sb="6">
      <t>カサイ</t>
    </rPh>
    <rPh eb="10" sb="8">
      <t>ハッセイ</t>
    </rPh>
    <rPh eb="12" sb="10">
      <t>ジョウキョウ</t>
    </rPh>
    <phoneticPr fontId="2"/>
  </si>
  <si>
    <t>（16）  救急事故別救護人数</t>
    <rPh eb="8" sb="6">
      <t>キュウキュウ</t>
    </rPh>
    <rPh eb="10" sb="8">
      <t>ジコ</t>
    </rPh>
    <rPh eb="11" sb="10">
      <t>ベツ</t>
    </rPh>
    <rPh eb="13" sb="11">
      <t>キュウゴ</t>
    </rPh>
    <rPh eb="15" sb="13">
      <t>ニンズウ</t>
    </rPh>
    <phoneticPr fontId="2"/>
  </si>
  <si>
    <t>（17）防犯カメラ整備事業補助(設置状況)</t>
    <rPh eb="6" sb="4">
      <t>ボウハン</t>
    </rPh>
    <rPh eb="11" sb="9">
      <t>セイビ</t>
    </rPh>
    <rPh eb="13" sb="11">
      <t>ジギョウ</t>
    </rPh>
    <rPh eb="15" sb="13">
      <t>ホジョ</t>
    </rPh>
    <rPh eb="18" sb="16">
      <t>セッチ</t>
    </rPh>
    <rPh eb="20" sb="18">
      <t>ジョウキョウ</t>
    </rPh>
    <phoneticPr fontId="2"/>
  </si>
  <si>
    <t>竪川中学校</t>
    <rPh eb="5" sb="2">
      <t>チュウガッコウ</t>
    </rPh>
    <phoneticPr fontId="2"/>
  </si>
  <si>
    <t>平成8年度</t>
  </si>
  <si>
    <t>1　本所防災備蓄倉庫</t>
  </si>
  <si>
    <t>本所2-6-9</t>
  </si>
  <si>
    <t>八広6-35-1</t>
  </si>
  <si>
    <t>横網1-3-28</t>
  </si>
  <si>
    <t>平成7年度</t>
  </si>
  <si>
    <t>平成18年度</t>
    <rPh eb="2" sb="0">
      <t>ヘイセイ</t>
    </rPh>
    <rPh eb="6" sb="4">
      <t>ネンド</t>
    </rPh>
    <phoneticPr fontId="2"/>
  </si>
  <si>
    <t>京島2-15-5</t>
  </si>
  <si>
    <t>両国中学校</t>
    <rPh eb="5" sb="2">
      <t>チュウガッコウ</t>
    </rPh>
    <phoneticPr fontId="2"/>
  </si>
  <si>
    <t>梅若小学校</t>
    <rPh eb="5" sb="2">
      <t>ショウガッコウ</t>
    </rPh>
    <phoneticPr fontId="2"/>
  </si>
  <si>
    <t>平成19年度</t>
    <rPh eb="2" sb="0">
      <t>ヘイセイ</t>
    </rPh>
    <rPh eb="6" sb="4">
      <t>ネンド</t>
    </rPh>
    <phoneticPr fontId="2"/>
  </si>
  <si>
    <t>東向島4-8-12</t>
  </si>
  <si>
    <t>横川5-9-1</t>
  </si>
  <si>
    <t>吾妻橋１-23-20</t>
  </si>
  <si>
    <t>中川〃</t>
  </si>
  <si>
    <t>業平3-2-5</t>
  </si>
  <si>
    <t>木下川吾亦紅</t>
    <rPh eb="2" sb="0">
      <t>キノシタ</t>
    </rPh>
    <rPh eb="3" sb="2">
      <t>カワ</t>
    </rPh>
    <rPh eb="6" sb="3">
      <t>ワレモコウ</t>
    </rPh>
    <phoneticPr fontId="2"/>
  </si>
  <si>
    <t>横網1-6-1</t>
  </si>
  <si>
    <t>横網1-9-2</t>
  </si>
  <si>
    <t>京島1-1-2</t>
  </si>
  <si>
    <t>管理組合と使用契約</t>
    <rPh eb="2" sb="0">
      <t>カンリ</t>
    </rPh>
    <rPh eb="4" sb="2">
      <t>クミアイ</t>
    </rPh>
    <rPh eb="7" sb="5">
      <t>シヨウ</t>
    </rPh>
    <rPh eb="9" sb="7">
      <t>ケイヤク</t>
    </rPh>
    <phoneticPr fontId="2"/>
  </si>
  <si>
    <t>食</t>
    <rPh eb="1" sb="0">
      <t>ショク</t>
    </rPh>
    <phoneticPr fontId="2"/>
  </si>
  <si>
    <t>１箱７０包</t>
    <rPh eb="2" sb="1">
      <t>ハコ</t>
    </rPh>
    <rPh eb="5" sb="4">
      <t>ツツミ</t>
    </rPh>
    <phoneticPr fontId="2"/>
  </si>
  <si>
    <t>１箱６缶入（１缶１０食）</t>
    <rPh eb="2" sb="1">
      <t>ハコ</t>
    </rPh>
    <rPh eb="4" sb="3">
      <t>カン</t>
    </rPh>
    <rPh eb="5" sb="4">
      <t>イリ</t>
    </rPh>
    <rPh eb="8" sb="7">
      <t>カン</t>
    </rPh>
    <rPh eb="11" sb="10">
      <t>ショク</t>
    </rPh>
    <phoneticPr fontId="2"/>
  </si>
  <si>
    <t>箱</t>
    <rPh eb="1" sb="0">
      <t>ハコ</t>
    </rPh>
    <phoneticPr fontId="2"/>
  </si>
  <si>
    <t>１箱７．２５ｇ×１２本</t>
    <rPh eb="2" sb="1">
      <t>ハコ</t>
    </rPh>
    <rPh eb="11" sb="10">
      <t>ホン</t>
    </rPh>
    <phoneticPr fontId="2"/>
  </si>
  <si>
    <t>本</t>
    <rPh eb="1" sb="0">
      <t>ホン</t>
    </rPh>
    <phoneticPr fontId="2"/>
  </si>
  <si>
    <t>飲料水加熱キット（粉ミルク用）</t>
    <rPh eb="3" sb="0">
      <t>インリョウスイ</t>
    </rPh>
    <rPh eb="5" sb="3">
      <t>カネツ</t>
    </rPh>
    <rPh eb="10" sb="9">
      <t>コナ</t>
    </rPh>
    <rPh eb="14" sb="13">
      <t>ヨウ</t>
    </rPh>
    <phoneticPr fontId="2"/>
  </si>
  <si>
    <t>組</t>
    <rPh eb="1" sb="0">
      <t>クミ</t>
    </rPh>
    <phoneticPr fontId="2"/>
  </si>
  <si>
    <t>１箱２４本入　５００ｍｌ</t>
    <rPh eb="2" sb="1">
      <t>ハコ</t>
    </rPh>
    <rPh eb="5" sb="4">
      <t>ホン</t>
    </rPh>
    <rPh eb="6" sb="5">
      <t>イ</t>
    </rPh>
    <phoneticPr fontId="2"/>
  </si>
  <si>
    <t>枚</t>
    <rPh eb="1" sb="0">
      <t>マイ</t>
    </rPh>
    <phoneticPr fontId="2"/>
  </si>
  <si>
    <t>個</t>
    <rPh eb="1" sb="0">
      <t>コ</t>
    </rPh>
    <phoneticPr fontId="2"/>
  </si>
  <si>
    <t>膳</t>
    <rPh eb="1" sb="0">
      <t>ゼン</t>
    </rPh>
    <phoneticPr fontId="2"/>
  </si>
  <si>
    <t>１箱３００枚入（１０枚×３０袋）</t>
    <rPh eb="2" sb="1">
      <t>ハコ</t>
    </rPh>
    <rPh eb="6" sb="5">
      <t>マイ</t>
    </rPh>
    <rPh eb="7" sb="6">
      <t>イリ</t>
    </rPh>
    <rPh eb="11" sb="10">
      <t>マイ</t>
    </rPh>
    <rPh eb="15" sb="14">
      <t>フクロ</t>
    </rPh>
    <phoneticPr fontId="2"/>
  </si>
  <si>
    <t>真空パック包装</t>
    <rPh eb="2" sb="0">
      <t>シンクウ</t>
    </rPh>
    <rPh eb="7" sb="5">
      <t>ホウソウ</t>
    </rPh>
    <phoneticPr fontId="2"/>
  </si>
  <si>
    <t>台</t>
    <rPh eb="1" sb="0">
      <t>ダイ</t>
    </rPh>
    <phoneticPr fontId="2"/>
  </si>
  <si>
    <t>カセットガス３本付</t>
    <rPh eb="8" sb="7">
      <t>ホン</t>
    </rPh>
    <rPh eb="9" sb="8">
      <t>ツキ</t>
    </rPh>
    <phoneticPr fontId="2"/>
  </si>
  <si>
    <t>炊飯袋用</t>
    <rPh eb="2" sb="0">
      <t>スイハン</t>
    </rPh>
    <rPh eb="3" sb="2">
      <t>フクロ</t>
    </rPh>
    <rPh eb="4" sb="3">
      <t>ヨウ</t>
    </rPh>
    <phoneticPr fontId="2"/>
  </si>
  <si>
    <t>上１・下２・靴下１（各種サイズ有）
真空パック包装</t>
    <rPh eb="1" sb="0">
      <t>ウエ</t>
    </rPh>
    <rPh eb="4" sb="3">
      <t>シタ</t>
    </rPh>
    <rPh eb="8" sb="6">
      <t>クツシタ</t>
    </rPh>
    <rPh eb="12" sb="10">
      <t>カクシュ</t>
    </rPh>
    <rPh eb="16" sb="15">
      <t>アリ</t>
    </rPh>
    <rPh eb="20" sb="18">
      <t>シンクウ</t>
    </rPh>
    <rPh eb="25" sb="23">
      <t>ホウソウ</t>
    </rPh>
    <phoneticPr fontId="2"/>
  </si>
  <si>
    <t>着</t>
    <rPh eb="1" sb="0">
      <t>チャク</t>
    </rPh>
    <phoneticPr fontId="2"/>
  </si>
  <si>
    <t>サイズ５０～６０、サイズ８０　各々５００着</t>
    <rPh eb="17" sb="15">
      <t>オノオノ</t>
    </rPh>
    <rPh eb="21" sb="20">
      <t>チャク</t>
    </rPh>
    <phoneticPr fontId="2"/>
  </si>
  <si>
    <t>ブリーフ型　Ｍサイズ　Ｌサイズ</t>
    <rPh eb="5" sb="4">
      <t>ガタ</t>
    </rPh>
    <phoneticPr fontId="2"/>
  </si>
  <si>
    <t>ショーツ型　Ｍサイズ　Ｌサイズ</t>
    <rPh eb="5" sb="4">
      <t>ガタ</t>
    </rPh>
    <phoneticPr fontId="2"/>
  </si>
  <si>
    <t>１箱３０本</t>
    <rPh eb="2" sb="1">
      <t>ハコ</t>
    </rPh>
    <rPh eb="5" sb="4">
      <t>ホン</t>
    </rPh>
    <phoneticPr fontId="2"/>
  </si>
  <si>
    <t>１個１０枚入り</t>
    <rPh eb="2" sb="1">
      <t>コ</t>
    </rPh>
    <rPh eb="6" sb="4">
      <t>マイイ</t>
    </rPh>
    <phoneticPr fontId="2"/>
  </si>
  <si>
    <t>遺体収容兼用</t>
    <rPh eb="2" sb="0">
      <t>イタイ</t>
    </rPh>
    <rPh eb="4" sb="2">
      <t>シュウヨウ</t>
    </rPh>
    <rPh eb="6" sb="4">
      <t>ケンヨウ</t>
    </rPh>
    <phoneticPr fontId="2"/>
  </si>
  <si>
    <t>アルミ製ノーパンク式</t>
    <rPh eb="4" sb="3">
      <t>セイ</t>
    </rPh>
    <rPh eb="10" sb="9">
      <t>シキ</t>
    </rPh>
    <phoneticPr fontId="2"/>
  </si>
  <si>
    <t>アルミ製伸縮式</t>
    <rPh eb="4" sb="3">
      <t>セイ</t>
    </rPh>
    <rPh eb="6" sb="4">
      <t>シンシュク</t>
    </rPh>
    <rPh eb="7" sb="6">
      <t>シキ</t>
    </rPh>
    <phoneticPr fontId="2"/>
  </si>
  <si>
    <t>１セット１００本入</t>
    <rPh eb="8" sb="7">
      <t>ホン</t>
    </rPh>
    <rPh eb="9" sb="8">
      <t>イ</t>
    </rPh>
    <phoneticPr fontId="2"/>
  </si>
  <si>
    <t>１袋３０枚</t>
    <rPh eb="2" sb="1">
      <t>フクロ</t>
    </rPh>
    <rPh eb="5" sb="4">
      <t>マイ</t>
    </rPh>
    <phoneticPr fontId="2"/>
  </si>
  <si>
    <t>１袋５６枚</t>
    <rPh eb="2" sb="1">
      <t>フクロ</t>
    </rPh>
    <rPh eb="5" sb="4">
      <t>マイ</t>
    </rPh>
    <phoneticPr fontId="2"/>
  </si>
  <si>
    <t>折り畳み式、１ｔ用</t>
    <rPh eb="1" sb="0">
      <t>オ</t>
    </rPh>
    <rPh eb="3" sb="2">
      <t>タタ</t>
    </rPh>
    <rPh eb="5" sb="4">
      <t>シキ</t>
    </rPh>
    <rPh eb="9" sb="8">
      <t>ヨウ</t>
    </rPh>
    <phoneticPr fontId="2"/>
  </si>
  <si>
    <t>防災備蓄倉庫４Ｌ用、小・中学校１０Ｌ用</t>
    <rPh eb="2" sb="0">
      <t>ボウサイ</t>
    </rPh>
    <rPh eb="4" sb="2">
      <t>ビチク</t>
    </rPh>
    <rPh eb="6" sb="4">
      <t>ソウコ</t>
    </rPh>
    <rPh eb="9" sb="8">
      <t>ヨウ</t>
    </rPh>
    <rPh eb="11" sb="10">
      <t>ショウ</t>
    </rPh>
    <rPh eb="15" sb="12">
      <t>チュウガッコウ</t>
    </rPh>
    <rPh eb="19" sb="18">
      <t>ヨウ</t>
    </rPh>
    <phoneticPr fontId="2"/>
  </si>
  <si>
    <t>１０Ｌ用</t>
    <rPh eb="4" sb="3">
      <t>ヨウ</t>
    </rPh>
    <phoneticPr fontId="2"/>
  </si>
  <si>
    <t>２０Ｌ用</t>
    <rPh eb="4" sb="3">
      <t>ヨウ</t>
    </rPh>
    <phoneticPr fontId="2"/>
  </si>
  <si>
    <t>水道局貸与品、防災備蓄倉庫外に文花公園に1台有</t>
    <rPh eb="3" sb="0">
      <t>スイドウキョク</t>
    </rPh>
    <rPh eb="5" sb="3">
      <t>タイヨ</t>
    </rPh>
    <rPh eb="6" sb="5">
      <t>ヒン</t>
    </rPh>
    <rPh eb="9" sb="7">
      <t>ボウサイ</t>
    </rPh>
    <rPh eb="11" sb="9">
      <t>ビチク</t>
    </rPh>
    <rPh eb="13" sb="11">
      <t>ソウコ</t>
    </rPh>
    <rPh eb="14" sb="13">
      <t>ホカ</t>
    </rPh>
    <rPh eb="17" sb="15">
      <t>ブンカ</t>
    </rPh>
    <rPh eb="19" sb="17">
      <t>コウエン</t>
    </rPh>
    <rPh eb="22" sb="21">
      <t>ダイ</t>
    </rPh>
    <rPh eb="23" sb="22">
      <t>アリ</t>
    </rPh>
    <phoneticPr fontId="2"/>
  </si>
  <si>
    <t>１箱１００枚入</t>
    <rPh eb="2" sb="1">
      <t>ハコ</t>
    </rPh>
    <rPh eb="6" sb="5">
      <t>マイ</t>
    </rPh>
    <rPh eb="7" sb="6">
      <t>イリ</t>
    </rPh>
    <phoneticPr fontId="2"/>
  </si>
  <si>
    <t>排便収納袋専用便座＋テント</t>
    <rPh eb="2" sb="0">
      <t>ハイベン</t>
    </rPh>
    <rPh eb="4" sb="2">
      <t>シュウノウ</t>
    </rPh>
    <rPh eb="5" sb="4">
      <t>フクロ</t>
    </rPh>
    <rPh eb="7" sb="5">
      <t>センヨウ</t>
    </rPh>
    <rPh eb="9" sb="7">
      <t>ベンザ</t>
    </rPh>
    <phoneticPr fontId="2"/>
  </si>
  <si>
    <t>和式</t>
    <rPh eb="2" sb="0">
      <t>ワシキ</t>
    </rPh>
    <phoneticPr fontId="2"/>
  </si>
  <si>
    <t>洋式</t>
    <rPh eb="2" sb="0">
      <t>ヨウシキ</t>
    </rPh>
    <phoneticPr fontId="2"/>
  </si>
  <si>
    <t>洋式（車椅子対応型）</t>
    <rPh eb="2" sb="0">
      <t>ヨウシキ</t>
    </rPh>
    <rPh eb="6" sb="3">
      <t>クルマイス</t>
    </rPh>
    <rPh eb="8" sb="6">
      <t>タイオウ</t>
    </rPh>
    <rPh eb="9" sb="8">
      <t>ガタ</t>
    </rPh>
    <phoneticPr fontId="2"/>
  </si>
  <si>
    <t>男性用</t>
    <rPh eb="2" sb="0">
      <t>ダンセイ</t>
    </rPh>
    <rPh eb="3" sb="2">
      <t>ヨウ</t>
    </rPh>
    <phoneticPr fontId="2"/>
  </si>
  <si>
    <t>ソーラーライト・防犯ブザー付き</t>
    <rPh eb="10" sb="8">
      <t>ボウハン</t>
    </rPh>
    <rPh eb="14" sb="13">
      <t>ツ</t>
    </rPh>
    <phoneticPr fontId="2"/>
  </si>
  <si>
    <t>ソーラーライト・防犯ブザー付き、排便収納袋兼用</t>
    <rPh eb="10" sb="8">
      <t>ボウハン</t>
    </rPh>
    <rPh eb="14" sb="13">
      <t>ツ</t>
    </rPh>
    <rPh eb="18" sb="16">
      <t>ハイベン</t>
    </rPh>
    <rPh eb="20" sb="18">
      <t>シュウノウ</t>
    </rPh>
    <rPh eb="21" sb="20">
      <t>フクロ</t>
    </rPh>
    <rPh eb="23" sb="21">
      <t>ケンヨウ</t>
    </rPh>
    <phoneticPr fontId="2"/>
  </si>
  <si>
    <t>ソーラーライト・防犯ブザー付き、蓋開け工具１本入り</t>
    <rPh eb="10" sb="8">
      <t>ボウハン</t>
    </rPh>
    <rPh eb="14" sb="13">
      <t>ツ</t>
    </rPh>
    <rPh eb="17" sb="16">
      <t>フタ</t>
    </rPh>
    <rPh eb="18" sb="17">
      <t>ア</t>
    </rPh>
    <rPh eb="21" sb="19">
      <t>コウグ</t>
    </rPh>
    <rPh eb="23" sb="22">
      <t>ホン</t>
    </rPh>
    <rPh eb="24" sb="23">
      <t>イ</t>
    </rPh>
    <phoneticPr fontId="2"/>
  </si>
  <si>
    <t>消耗品５５０回分付、手すり・個室付</t>
    <rPh eb="2" sb="0">
      <t>ショウモウ</t>
    </rPh>
    <rPh eb="3" sb="2">
      <t>ヒン</t>
    </rPh>
    <rPh eb="8" sb="6">
      <t>カイブン</t>
    </rPh>
    <rPh eb="9" sb="8">
      <t>ツキ</t>
    </rPh>
    <rPh eb="11" sb="10">
      <t>テ</t>
    </rPh>
    <rPh eb="16" sb="14">
      <t>コシツ</t>
    </rPh>
    <rPh eb="17" sb="16">
      <t>ツキ</t>
    </rPh>
    <phoneticPr fontId="2"/>
  </si>
  <si>
    <t>ＮＴＴ所有</t>
    <rPh eb="5" sb="3">
      <t>ショユウ</t>
    </rPh>
    <phoneticPr fontId="2"/>
  </si>
  <si>
    <t>３００Ｗ×２灯スタンド付</t>
    <rPh eb="7" sb="6">
      <t>アカ</t>
    </rPh>
    <rPh eb="12" sb="11">
      <t>ツキ</t>
    </rPh>
    <phoneticPr fontId="2"/>
  </si>
  <si>
    <t>巻</t>
    <rPh eb="1" sb="0">
      <t>マ</t>
    </rPh>
    <phoneticPr fontId="2"/>
  </si>
  <si>
    <t>乾電池付</t>
    <rPh eb="3" sb="0">
      <t>カンデンチ</t>
    </rPh>
    <rPh eb="4" sb="3">
      <t>ツキ</t>
    </rPh>
    <phoneticPr fontId="2"/>
  </si>
  <si>
    <t>缶</t>
    <rPh eb="1" sb="0">
      <t>カン</t>
    </rPh>
    <phoneticPr fontId="2"/>
  </si>
  <si>
    <t>鍋・バーナー・燃料タンク（３ヶ口）</t>
    <rPh eb="1" sb="0">
      <t>ナベ</t>
    </rPh>
    <rPh eb="9" sb="7">
      <t>ネンリョウ</t>
    </rPh>
    <rPh eb="16" sb="15">
      <t>クチ</t>
    </rPh>
    <phoneticPr fontId="2"/>
  </si>
  <si>
    <t>アルミ製</t>
    <rPh eb="4" sb="3">
      <t>セイ</t>
    </rPh>
    <phoneticPr fontId="2"/>
  </si>
  <si>
    <t>ボート用</t>
    <rPh eb="4" sb="3">
      <t>ヨウ</t>
    </rPh>
    <phoneticPr fontId="2"/>
  </si>
  <si>
    <t>双</t>
    <rPh eb="1" sb="0">
      <t>ソウ</t>
    </rPh>
    <phoneticPr fontId="2"/>
  </si>
  <si>
    <t>滑り止め付</t>
    <rPh eb="1" sb="0">
      <t>スベ</t>
    </rPh>
    <rPh eb="3" sb="2">
      <t>ド</t>
    </rPh>
    <rPh eb="5" sb="4">
      <t>ツキ</t>
    </rPh>
    <phoneticPr fontId="2"/>
  </si>
  <si>
    <t>張</t>
    <rPh eb="1" sb="0">
      <t>ハリ</t>
    </rPh>
    <phoneticPr fontId="2"/>
  </si>
  <si>
    <t>更衣室・授乳室用</t>
    <rPh eb="3" sb="0">
      <t>コウイシツ</t>
    </rPh>
    <rPh eb="6" sb="4">
      <t>ジュニュウ</t>
    </rPh>
    <rPh eb="7" sb="6">
      <t>シツ</t>
    </rPh>
    <rPh eb="8" sb="7">
      <t>ヨウ</t>
    </rPh>
    <phoneticPr fontId="2"/>
  </si>
  <si>
    <t>張</t>
    <rPh eb="1" sb="0">
      <t>ハ</t>
    </rPh>
    <phoneticPr fontId="2"/>
  </si>
  <si>
    <t>タイトル</t>
    <phoneticPr fontId="2"/>
  </si>
  <si>
    <t>154か所</t>
    <phoneticPr fontId="2"/>
  </si>
  <si>
    <t>平成30年</t>
    <rPh eb="2" sb="0">
      <t>ヘイセイ</t>
    </rPh>
    <rPh eb="5" sb="4">
      <t>ネン</t>
    </rPh>
    <phoneticPr fontId="2"/>
  </si>
  <si>
    <t>タイトル</t>
    <phoneticPr fontId="2"/>
  </si>
  <si>
    <t>面積(㎡)</t>
    <phoneticPr fontId="2"/>
  </si>
  <si>
    <t>緑2-7-7</t>
    <phoneticPr fontId="2"/>
  </si>
  <si>
    <t>八広三丁目〃</t>
    <phoneticPr fontId="2"/>
  </si>
  <si>
    <t>八広3-24-8</t>
    <phoneticPr fontId="2"/>
  </si>
  <si>
    <t>計2か所</t>
    <phoneticPr fontId="2"/>
  </si>
  <si>
    <t>タイトル</t>
    <phoneticPr fontId="2"/>
  </si>
  <si>
    <t>タイトル</t>
    <phoneticPr fontId="2"/>
  </si>
  <si>
    <t>道路敷</t>
  </si>
  <si>
    <t>学校</t>
  </si>
  <si>
    <t>その他   公共施設</t>
  </si>
  <si>
    <t>民間施設</t>
  </si>
  <si>
    <t>火災件数(件)</t>
  </si>
  <si>
    <t>火災の内訳</t>
  </si>
  <si>
    <t>建築物</t>
  </si>
  <si>
    <t>全焼</t>
  </si>
  <si>
    <t>半焼</t>
  </si>
  <si>
    <t>部分焼</t>
  </si>
  <si>
    <t>ぼや</t>
  </si>
  <si>
    <t>車両</t>
  </si>
  <si>
    <t>り災世帯数</t>
  </si>
  <si>
    <t>全損</t>
  </si>
  <si>
    <t>半損</t>
  </si>
  <si>
    <t>小損</t>
  </si>
  <si>
    <t>焼失面積(㎡)</t>
  </si>
  <si>
    <t>り災棟数(棟)</t>
  </si>
  <si>
    <t>損害額(千円)</t>
  </si>
  <si>
    <t>死者(人)</t>
  </si>
  <si>
    <t>負傷者(人)</t>
  </si>
  <si>
    <t>交通事故</t>
  </si>
  <si>
    <t>火災</t>
  </si>
  <si>
    <t>運動競技</t>
  </si>
  <si>
    <t>自然災害</t>
  </si>
  <si>
    <t>水難</t>
  </si>
  <si>
    <t>労災</t>
  </si>
  <si>
    <t>一般負傷</t>
  </si>
  <si>
    <t>自損</t>
  </si>
  <si>
    <t>加害</t>
  </si>
  <si>
    <t>急病</t>
  </si>
  <si>
    <t>転院</t>
  </si>
  <si>
    <t>単位:人    各年中</t>
    <phoneticPr fontId="2"/>
  </si>
  <si>
    <t>平成30年</t>
    <phoneticPr fontId="2"/>
  </si>
  <si>
    <t>平成30年度</t>
    <rPh eb="2" sb="0">
      <t>ヘイセイ</t>
    </rPh>
    <rPh eb="5" sb="4">
      <t>ネン</t>
    </rPh>
    <phoneticPr fontId="2"/>
  </si>
  <si>
    <t>倉庫名</t>
  </si>
  <si>
    <t>堤通2-7-13･14</t>
  </si>
  <si>
    <t>昭和57年度　　9,724㎡</t>
  </si>
  <si>
    <t>アルファ化米</t>
  </si>
  <si>
    <t>5,300食</t>
    <rPh eb="6" sb="5">
      <t>ショク</t>
    </rPh>
    <phoneticPr fontId="2"/>
  </si>
  <si>
    <t>菊川小学校</t>
    <rPh eb="5" sb="2">
      <t>ショウガッコウ</t>
    </rPh>
    <phoneticPr fontId="2"/>
  </si>
  <si>
    <t>平成8年度</t>
    <rPh eb="2" sb="0">
      <t>ヘイセイ</t>
    </rPh>
    <rPh eb="5" sb="3">
      <t>ネンド</t>
    </rPh>
    <phoneticPr fontId="2"/>
  </si>
  <si>
    <t>第一寺島小学校</t>
    <rPh eb="7" sb="4">
      <t>ショウガッコウ</t>
    </rPh>
    <phoneticPr fontId="2"/>
  </si>
  <si>
    <t>二葉小学校</t>
  </si>
  <si>
    <t>平成28年度</t>
    <rPh eb="2" sb="0">
      <t>ヘイセイ</t>
    </rPh>
    <phoneticPr fontId="2"/>
  </si>
  <si>
    <t>１箱４８包</t>
    <rPh eb="2" sb="1">
      <t>ハコ</t>
    </rPh>
    <rPh eb="5" sb="4">
      <t>ツツミ</t>
    </rPh>
    <phoneticPr fontId="2"/>
  </si>
  <si>
    <t>アルファ米（わかめご飯）</t>
    <rPh eb="5" sb="4">
      <t>マイ</t>
    </rPh>
    <rPh eb="11" sb="10">
      <t>ハン</t>
    </rPh>
    <phoneticPr fontId="2"/>
  </si>
  <si>
    <t>１箱５０袋</t>
    <rPh eb="2" sb="1">
      <t>ハコ</t>
    </rPh>
    <rPh eb="5" sb="4">
      <t>フクロ</t>
    </rPh>
    <phoneticPr fontId="2"/>
  </si>
  <si>
    <t>飲料水加熱キット（炊き出し用）</t>
    <rPh eb="3" sb="0">
      <t>インリョウスイ</t>
    </rPh>
    <rPh eb="5" sb="3">
      <t>カネツ</t>
    </rPh>
    <rPh eb="10" sb="9">
      <t>タ</t>
    </rPh>
    <rPh eb="12" sb="11">
      <t>ダ</t>
    </rPh>
    <rPh eb="14" sb="13">
      <t>ヨウ</t>
    </rPh>
    <phoneticPr fontId="2"/>
  </si>
  <si>
    <t>紙おむつ（大人用/Ｍ－Ｌサイズ）</t>
  </si>
  <si>
    <t>紙おむつ（大人用/Ｌ－ＬＬサイズ）</t>
  </si>
  <si>
    <t>紙おむつ（乳幼児用/Ｓサイズ）</t>
  </si>
  <si>
    <t>紙おむつ（乳幼児用/Ｍサイズ）</t>
  </si>
  <si>
    <t>紙おむつ（乳幼児用/Ｌサイズ）</t>
  </si>
  <si>
    <t>区施設等11個</t>
    <rPh eb="1" sb="0">
      <t>ク</t>
    </rPh>
    <rPh eb="3" sb="1">
      <t>シセツ</t>
    </rPh>
    <rPh eb="4" sb="3">
      <t>トウ</t>
    </rPh>
    <rPh eb="7" sb="6">
      <t>コ</t>
    </rPh>
    <phoneticPr fontId="2"/>
  </si>
  <si>
    <t>口腔ケア用品</t>
    <rPh eb="2" sb="0">
      <t>コウクウ</t>
    </rPh>
    <rPh eb="6" sb="4">
      <t>ヨウヒン</t>
    </rPh>
    <phoneticPr fontId="2"/>
  </si>
  <si>
    <t>歯磨きペーパー/１箱120個</t>
    <rPh eb="2" sb="0">
      <t>ハミガ</t>
    </rPh>
    <rPh eb="10" sb="9">
      <t>ハコ</t>
    </rPh>
    <rPh eb="14" sb="13">
      <t>コ</t>
    </rPh>
    <phoneticPr fontId="2"/>
  </si>
  <si>
    <t>各校分は障害者用物資保管ケース内に保管</t>
    <rPh eb="1" sb="0">
      <t>カク</t>
    </rPh>
    <rPh eb="2" sb="1">
      <t>コウ</t>
    </rPh>
    <rPh eb="3" sb="2">
      <t>ブン</t>
    </rPh>
    <rPh eb="7" sb="4">
      <t>ショウガイシャ</t>
    </rPh>
    <rPh eb="8" sb="7">
      <t>ヨウ</t>
    </rPh>
    <rPh eb="10" sb="8">
      <t>ブッシ</t>
    </rPh>
    <rPh eb="12" sb="10">
      <t>ホカン</t>
    </rPh>
    <rPh eb="16" sb="15">
      <t>ナイ</t>
    </rPh>
    <rPh eb="19" sb="17">
      <t>ホカン</t>
    </rPh>
    <phoneticPr fontId="2"/>
  </si>
  <si>
    <t>１袋２２枚</t>
    <rPh eb="2" sb="1">
      <t>フクロ</t>
    </rPh>
    <rPh eb="5" sb="4">
      <t>マイ</t>
    </rPh>
    <phoneticPr fontId="2"/>
  </si>
  <si>
    <t>防災備蓄倉庫分は炊飯器に付属</t>
    <rPh eb="2" sb="0">
      <t>ボウサイ</t>
    </rPh>
    <rPh eb="4" sb="2">
      <t>ビチク</t>
    </rPh>
    <rPh eb="6" sb="4">
      <t>ソウコ</t>
    </rPh>
    <rPh eb="7" sb="6">
      <t>ブン</t>
    </rPh>
    <rPh eb="11" sb="8">
      <t>スイハンキ</t>
    </rPh>
    <rPh eb="14" sb="12">
      <t>フゾク</t>
    </rPh>
    <phoneticPr fontId="2"/>
  </si>
  <si>
    <t>学校には各１台づつ屋外用有</t>
    <rPh eb="2" sb="0">
      <t>ガッコウ</t>
    </rPh>
    <rPh eb="5" sb="4">
      <t>カク</t>
    </rPh>
    <rPh eb="7" sb="6">
      <t>ダイ</t>
    </rPh>
    <rPh eb="11" sb="9">
      <t>オクガイ</t>
    </rPh>
    <rPh eb="12" sb="11">
      <t>ヨウ</t>
    </rPh>
    <rPh eb="13" sb="12">
      <t>アリ</t>
    </rPh>
    <phoneticPr fontId="2"/>
  </si>
  <si>
    <t>ガソリン缶</t>
    <rPh eb="5" sb="4">
      <t>カン</t>
    </rPh>
    <phoneticPr fontId="2"/>
  </si>
  <si>
    <t>１箱４缶/１缶１ℓ</t>
    <rPh eb="2" sb="1">
      <t>ハコ</t>
    </rPh>
    <rPh eb="4" sb="3">
      <t>カン</t>
    </rPh>
    <rPh eb="7" sb="6">
      <t>カン</t>
    </rPh>
    <phoneticPr fontId="2"/>
  </si>
  <si>
    <t>灯油缶</t>
    <rPh eb="2" sb="0">
      <t>トウユ</t>
    </rPh>
    <rPh eb="3" sb="2">
      <t>カン</t>
    </rPh>
    <phoneticPr fontId="2"/>
  </si>
  <si>
    <t>２２４台は平成２１年３月購入</t>
    <rPh eb="4" sb="3">
      <t>ダイ</t>
    </rPh>
    <rPh eb="7" sb="5">
      <t>ヘイセイ</t>
    </rPh>
    <rPh eb="10" sb="9">
      <t>ネン</t>
    </rPh>
    <rPh eb="12" sb="11">
      <t>ガツ</t>
    </rPh>
    <rPh eb="14" sb="12">
      <t>コウニュウ</t>
    </rPh>
    <phoneticPr fontId="2"/>
  </si>
  <si>
    <t>工場扇</t>
    <rPh eb="2" sb="0">
      <t>コウジョウ</t>
    </rPh>
    <rPh eb="3" sb="2">
      <t>オウギ</t>
    </rPh>
    <phoneticPr fontId="2"/>
  </si>
  <si>
    <t>10台</t>
    <rPh eb="3" sb="2">
      <t>ダイ</t>
    </rPh>
    <phoneticPr fontId="2"/>
  </si>
  <si>
    <t>1　両国地区</t>
  </si>
  <si>
    <t>区S54.9.1　</t>
  </si>
  <si>
    <t>H2.3.31</t>
  </si>
  <si>
    <t>2　文花地区</t>
  </si>
  <si>
    <t>国H5.3.31､都H10.3.31</t>
  </si>
  <si>
    <t>3　錦糸地区</t>
  </si>
  <si>
    <t>区S56.9.1</t>
  </si>
  <si>
    <t>H4.3.31</t>
  </si>
  <si>
    <t>1　水戸街道</t>
  </si>
  <si>
    <t>国S63.6.1</t>
  </si>
  <si>
    <t>国H15.3.31､都H17.3.31</t>
  </si>
  <si>
    <t>2　明治通り</t>
  </si>
  <si>
    <t>国S61.6.19</t>
  </si>
  <si>
    <t>国H8.3.31､都H17.3.31</t>
  </si>
  <si>
    <t>3　八広はなみずき通り</t>
  </si>
  <si>
    <t>国H16.10.27</t>
  </si>
  <si>
    <t>4　清澄・浅草通り</t>
  </si>
  <si>
    <t>H10.3.31</t>
  </si>
  <si>
    <t>5　四ツ目通り</t>
  </si>
  <si>
    <t>H9.3.31</t>
  </si>
  <si>
    <t>6　蔵前橋通り</t>
  </si>
  <si>
    <t>7　京葉道路</t>
  </si>
  <si>
    <t>8　新大橋通り</t>
  </si>
  <si>
    <t>区S57.9.1</t>
  </si>
  <si>
    <t>(9　清澄通り)</t>
  </si>
  <si>
    <t>(都S59.4.1)</t>
  </si>
  <si>
    <t>10　三ツ目通り</t>
  </si>
  <si>
    <t>11　桜橋通り</t>
  </si>
  <si>
    <t>H5.3.31</t>
  </si>
  <si>
    <t>12　新あずま通り</t>
  </si>
  <si>
    <t>13　墨堤通り</t>
  </si>
  <si>
    <t>14　八広中央通り</t>
  </si>
  <si>
    <t>15　十間橋通り</t>
  </si>
  <si>
    <t>H21.3.31</t>
  </si>
  <si>
    <t>(16　丸八通り・明治通り)</t>
  </si>
  <si>
    <t>(都S60.4.1)</t>
  </si>
  <si>
    <t>区S58.9.1</t>
  </si>
  <si>
    <t>非木造建築物</t>
    <rPh eb="1" sb="0">
      <t>ヒ</t>
    </rPh>
    <rPh eb="3" sb="1">
      <t>モクゾウ</t>
    </rPh>
    <rPh eb="5" sb="3">
      <t>ケンチク</t>
    </rPh>
    <rPh eb="6" sb="5">
      <t>ブツ</t>
    </rPh>
    <phoneticPr fontId="2"/>
  </si>
  <si>
    <t>平成30年度</t>
    <rPh eb="2" sb="0">
      <t>ヘイセイ</t>
    </rPh>
    <rPh eb="5" sb="4">
      <t>ネン</t>
    </rPh>
    <rPh eb="6" sb="5">
      <t>ド</t>
    </rPh>
    <phoneticPr fontId="2"/>
  </si>
  <si>
    <t>非木造建築物等</t>
    <rPh eb="1" sb="0">
      <t>ヒ</t>
    </rPh>
    <rPh eb="3" sb="1">
      <t>モクゾウ</t>
    </rPh>
    <rPh eb="5" sb="3">
      <t>ケンチク</t>
    </rPh>
    <rPh eb="6" sb="5">
      <t>ブツ</t>
    </rPh>
    <rPh eb="7" sb="6">
      <t>トウ</t>
    </rPh>
    <phoneticPr fontId="2"/>
  </si>
  <si>
    <t>IP無線</t>
    <rPh eb="4" sb="2">
      <t>ムセン</t>
    </rPh>
    <phoneticPr fontId="2"/>
  </si>
  <si>
    <t>－防災課－</t>
    <phoneticPr fontId="2"/>
  </si>
  <si>
    <t>2　八広防災備蓄倉庫</t>
    <phoneticPr fontId="2"/>
  </si>
  <si>
    <t>3　白鬚東防災備蓄倉庫</t>
    <rPh eb="7" sb="5">
      <t>ボウサイ</t>
    </rPh>
    <rPh eb="9" sb="7">
      <t>ビチク</t>
    </rPh>
    <rPh eb="11" sb="9">
      <t>ソウコ</t>
    </rPh>
    <phoneticPr fontId="2"/>
  </si>
  <si>
    <t>4　国技館防災備蓄倉庫</t>
    <rPh eb="7" sb="5">
      <t>ボウサイ</t>
    </rPh>
    <rPh eb="9" sb="7">
      <t>ビチク</t>
    </rPh>
    <rPh eb="11" sb="9">
      <t>ソウコ</t>
    </rPh>
    <phoneticPr fontId="2"/>
  </si>
  <si>
    <t>5　京島防災備蓄倉庫</t>
    <phoneticPr fontId="2"/>
  </si>
  <si>
    <t>6　東向島防災備蓄倉庫</t>
    <rPh eb="7" sb="5">
      <t>ボウサイ</t>
    </rPh>
    <rPh eb="9" sb="7">
      <t>ビチク</t>
    </rPh>
    <rPh eb="11" sb="9">
      <t>ソウコ</t>
    </rPh>
    <phoneticPr fontId="2"/>
  </si>
  <si>
    <t>7　横川防災備蓄倉庫</t>
    <phoneticPr fontId="2"/>
  </si>
  <si>
    <t>8　庁舎内防災備蓄倉庫</t>
    <rPh eb="7" sb="5">
      <t>ボウサイ</t>
    </rPh>
    <rPh eb="9" sb="7">
      <t>ビチク</t>
    </rPh>
    <rPh eb="11" sb="9">
      <t>ソウコ</t>
    </rPh>
    <phoneticPr fontId="2"/>
  </si>
  <si>
    <t>9　業平防災備蓄倉庫</t>
    <phoneticPr fontId="2"/>
  </si>
  <si>
    <t>10  国際ファッションセンタービル内防災備蓄倉庫</t>
    <rPh eb="6" sb="4">
      <t>コクサイ</t>
    </rPh>
    <rPh eb="19" sb="18">
      <t>ナイ</t>
    </rPh>
    <rPh eb="21" sb="19">
      <t>ボウサイ</t>
    </rPh>
    <rPh eb="23" sb="21">
      <t>ビチク</t>
    </rPh>
    <rPh eb="25" sb="23">
      <t>ソウコ</t>
    </rPh>
    <phoneticPr fontId="2"/>
  </si>
  <si>
    <t>11  NTTドコモ墨田ビル内防災備蓄倉庫</t>
    <rPh eb="12" sb="10">
      <t>スミダ</t>
    </rPh>
    <rPh eb="15" sb="14">
      <t>ナイ</t>
    </rPh>
    <rPh eb="17" sb="15">
      <t>ボウサイ</t>
    </rPh>
    <rPh eb="19" sb="17">
      <t>ビチク</t>
    </rPh>
    <rPh eb="21" sb="19">
      <t>ソウコ</t>
    </rPh>
    <phoneticPr fontId="2"/>
  </si>
  <si>
    <t>12  太平四丁目防災備蓄倉庫</t>
    <rPh eb="6" sb="4">
      <t>タイヘイ</t>
    </rPh>
    <rPh eb="9" sb="6">
      <t>４チョウメ</t>
    </rPh>
    <rPh eb="11" sb="9">
      <t>ボウサイ</t>
    </rPh>
    <rPh eb="13" sb="11">
      <t>ビチク</t>
    </rPh>
    <rPh eb="15" sb="13">
      <t>ソウコ</t>
    </rPh>
    <phoneticPr fontId="2"/>
  </si>
  <si>
    <t>令和元年度</t>
    <rPh eb="2" sb="0">
      <t>レイワ</t>
    </rPh>
    <rPh eb="4" sb="2">
      <t>ガンネン</t>
    </rPh>
    <rPh eb="5" sb="4">
      <t>ド</t>
    </rPh>
    <phoneticPr fontId="2"/>
  </si>
  <si>
    <t>令和元年</t>
    <rPh eb="2" sb="0">
      <t>レイワ</t>
    </rPh>
    <rPh eb="4" sb="2">
      <t>ガンネン</t>
    </rPh>
    <phoneticPr fontId="2"/>
  </si>
  <si>
    <t>令和元年</t>
    <rPh eb="2" sb="0">
      <t>レイワ</t>
    </rPh>
    <rPh eb="3" sb="2">
      <t>ガン</t>
    </rPh>
    <phoneticPr fontId="2"/>
  </si>
  <si>
    <t>公      園    児童遊園</t>
    <phoneticPr fontId="2"/>
  </si>
  <si>
    <r>
      <t>170組織</t>
    </r>
    <r>
      <rPr>
        <sz val="11"/>
        <rFont val="ＭＳ Ｐゴシック"/>
        <family val="3"/>
        <charset val="128"/>
      </rPr>
      <t/>
    </r>
    <rPh eb="5" sb="3">
      <t>ソシキ</t>
    </rPh>
    <phoneticPr fontId="2"/>
  </si>
  <si>
    <r>
      <t>54隊</t>
    </r>
    <r>
      <rPr>
        <sz val="11"/>
        <rFont val="ＭＳ Ｐゴシック"/>
        <family val="3"/>
        <charset val="128"/>
      </rPr>
      <t/>
    </r>
    <rPh eb="3" sb="2">
      <t>タイ</t>
    </rPh>
    <phoneticPr fontId="2"/>
  </si>
  <si>
    <t>平成元年度</t>
    <rPh eb="2" sb="0">
      <t>ヘイセイ</t>
    </rPh>
    <rPh eb="3" sb="2">
      <t>モト</t>
    </rPh>
    <rPh eb="5" sb="3">
      <t>ネンド</t>
    </rPh>
    <phoneticPr fontId="2"/>
  </si>
  <si>
    <t>令和元年度</t>
    <rPh eb="2" sb="0">
      <t>レイワ</t>
    </rPh>
    <rPh eb="3" sb="2">
      <t>モト</t>
    </rPh>
    <rPh eb="5" sb="3">
      <t>ネンド</t>
    </rPh>
    <phoneticPr fontId="2"/>
  </si>
  <si>
    <t>すみだ土木事務所併設</t>
    <rPh eb="5" sb="3">
      <t>ドボク</t>
    </rPh>
    <rPh eb="7" sb="5">
      <t>ジム</t>
    </rPh>
    <rPh eb="8" sb="7">
      <t>ショ</t>
    </rPh>
    <rPh eb="10" sb="8">
      <t>ヘイセツ</t>
    </rPh>
    <phoneticPr fontId="2"/>
  </si>
  <si>
    <t>東向島2-26</t>
    <rPh eb="3" sb="0">
      <t>ヒガシムコウジマ</t>
    </rPh>
    <phoneticPr fontId="2"/>
  </si>
  <si>
    <t>東墨田1-2-6</t>
    <rPh eb="1" sb="0">
      <t>ヒガシ</t>
    </rPh>
    <rPh eb="3" sb="1">
      <t>スミダ</t>
    </rPh>
    <phoneticPr fontId="2"/>
  </si>
  <si>
    <t>1Fと3Fの一部</t>
    <rPh eb="8" sb="6">
      <t>イチブ</t>
    </rPh>
    <phoneticPr fontId="2"/>
  </si>
  <si>
    <t>文花1-18-13</t>
    <rPh eb="2" sb="0">
      <t>ブンカ</t>
    </rPh>
    <phoneticPr fontId="2"/>
  </si>
  <si>
    <t>１箱１６袋（１袋２７ｇ）</t>
    <rPh eb="2" sb="1">
      <t>ハコ</t>
    </rPh>
    <rPh eb="5" sb="4">
      <t>フクロ</t>
    </rPh>
    <rPh eb="8" sb="7">
      <t>フクロ</t>
    </rPh>
    <phoneticPr fontId="2"/>
  </si>
  <si>
    <t>飲料水（炊き出し用）と併せて使用</t>
    <rPh eb="3" sb="0">
      <t>インリョウスイ</t>
    </rPh>
    <rPh eb="5" sb="4">
      <t>タ</t>
    </rPh>
    <rPh eb="7" sb="6">
      <t>ダ</t>
    </rPh>
    <rPh eb="9" sb="8">
      <t>ヨウ</t>
    </rPh>
    <rPh eb="12" sb="11">
      <t>アワ</t>
    </rPh>
    <rPh eb="16" sb="14">
      <t>シヨウ</t>
    </rPh>
    <phoneticPr fontId="2"/>
  </si>
  <si>
    <t>飲料水（粉ミルク用）と併せて使用</t>
    <rPh eb="3" sb="0">
      <t>インリョウスイ</t>
    </rPh>
    <rPh eb="5" sb="4">
      <t>コナ</t>
    </rPh>
    <rPh eb="9" sb="8">
      <t>ヨウ</t>
    </rPh>
    <phoneticPr fontId="2"/>
  </si>
  <si>
    <t>１台あたりカセットボンベ１２本付き</t>
    <rPh eb="2" sb="1">
      <t>ダイ</t>
    </rPh>
    <rPh eb="15" sb="14">
      <t>ホン</t>
    </rPh>
    <rPh eb="16" sb="15">
      <t>ツ</t>
    </rPh>
    <phoneticPr fontId="2"/>
  </si>
  <si>
    <t>20　東武曳舟駅防災備蓄倉庫</t>
    <rPh eb="5" sb="3">
      <t>トウブ</t>
    </rPh>
    <rPh eb="7" sb="5">
      <t>ヒキフネ</t>
    </rPh>
    <rPh eb="8" sb="7">
      <t>エキ</t>
    </rPh>
    <rPh eb="10" sb="8">
      <t>ボウサイ</t>
    </rPh>
    <rPh eb="12" sb="10">
      <t>ビチク</t>
    </rPh>
    <rPh eb="14" sb="12">
      <t>ソウコ</t>
    </rPh>
    <phoneticPr fontId="2"/>
  </si>
  <si>
    <t>学校法人電子学園と使用契約</t>
    <rPh eb="2" sb="0">
      <t>ガッコウ</t>
    </rPh>
    <rPh eb="4" sb="2">
      <t>ホウジン</t>
    </rPh>
    <rPh eb="6" sb="4">
      <t>デンシ</t>
    </rPh>
    <rPh eb="8" sb="6">
      <t>ガクエン</t>
    </rPh>
    <rPh eb="11" sb="9">
      <t>シヨウ</t>
    </rPh>
    <rPh eb="13" sb="11">
      <t>ケイヤク</t>
    </rPh>
    <phoneticPr fontId="2"/>
  </si>
  <si>
    <t>吾嬬第二中学校</t>
    <phoneticPr fontId="2"/>
  </si>
  <si>
    <t>平成29年度</t>
    <phoneticPr fontId="2"/>
  </si>
  <si>
    <t>吾嬬立花〃</t>
    <phoneticPr fontId="2"/>
  </si>
  <si>
    <t xml:space="preserve">     〃</t>
    <phoneticPr fontId="2"/>
  </si>
  <si>
    <t xml:space="preserve">  〃</t>
    <phoneticPr fontId="2"/>
  </si>
  <si>
    <t>170組織</t>
    <rPh eb="5" sb="3">
      <t>ソシキ</t>
    </rPh>
    <phoneticPr fontId="2"/>
  </si>
  <si>
    <t>54隊</t>
    <rPh eb="3" sb="2">
      <t>タイ</t>
    </rPh>
    <phoneticPr fontId="2"/>
  </si>
  <si>
    <t>5180組</t>
    <rPh eb="5" sb="4">
      <t>クミ</t>
    </rPh>
    <phoneticPr fontId="2"/>
  </si>
  <si>
    <t>平井橋倉庫</t>
    <rPh eb="5" sb="3">
      <t>ソウコ</t>
    </rPh>
    <phoneticPr fontId="2"/>
  </si>
  <si>
    <t>（注）　平成10年10月から事業開始</t>
    <rPh eb="2" sb="1">
      <t>チュウ</t>
    </rPh>
    <rPh eb="6" sb="4">
      <t>ヘイセイ</t>
    </rPh>
    <phoneticPr fontId="2"/>
  </si>
  <si>
    <t>（注）1 木造住宅耐震改修促進助成のうち、診断助成を除いた分。</t>
    <rPh eb="2" sb="1">
      <t>チュウ</t>
    </rPh>
    <rPh eb="23" sb="21">
      <t>シンダン</t>
    </rPh>
    <rPh eb="25" sb="23">
      <t>ジョセイ</t>
    </rPh>
    <rPh eb="27" sb="26">
      <t>ノゾ</t>
    </rPh>
    <rPh eb="30" sb="29">
      <t>ブン</t>
    </rPh>
    <phoneticPr fontId="2"/>
  </si>
  <si>
    <t>　　　2 平成29年度から木造住宅耐震改修促進助成の除却助成と耐震装置設置助成分を含む。</t>
    <rPh eb="28" sb="26">
      <t>ジョキャク</t>
    </rPh>
    <rPh eb="30" sb="28">
      <t>ジョセイ</t>
    </rPh>
    <rPh eb="33" sb="31">
      <t>タイシン</t>
    </rPh>
    <rPh eb="35" sb="33">
      <t>ソウチ</t>
    </rPh>
    <rPh eb="37" sb="35">
      <t>セッチ</t>
    </rPh>
    <rPh eb="39" sb="37">
      <t>ジョセイ</t>
    </rPh>
    <phoneticPr fontId="2"/>
  </si>
  <si>
    <t>（注）非木造建築物等には分譲マンション・緊急輸送道路沿道建築物等を含む。</t>
    <rPh eb="2" sb="1">
      <t>チュウ</t>
    </rPh>
    <rPh eb="8" sb="6">
      <t>ケンチク</t>
    </rPh>
    <rPh eb="9" sb="8">
      <t>ブツ</t>
    </rPh>
    <rPh eb="14" sb="12">
      <t>ブンジョウ</t>
    </rPh>
    <rPh eb="22" sb="20">
      <t>キンキュウ</t>
    </rPh>
    <rPh eb="24" sb="22">
      <t>ユソウ</t>
    </rPh>
    <rPh eb="26" sb="24">
      <t>ドウロ</t>
    </rPh>
    <rPh eb="28" sb="26">
      <t>エンドウ</t>
    </rPh>
    <rPh eb="31" sb="28">
      <t>ケンチクブツ</t>
    </rPh>
    <rPh eb="32" sb="31">
      <t>トウ</t>
    </rPh>
    <rPh eb="34" sb="33">
      <t>フク</t>
    </rPh>
    <phoneticPr fontId="2"/>
  </si>
  <si>
    <t>13  総合体育館防災備蓄倉庫</t>
    <rPh eb="6" sb="4">
      <t>ソウゴウ</t>
    </rPh>
    <rPh eb="8" sb="6">
      <t>タイイク</t>
    </rPh>
    <rPh eb="9" sb="8">
      <t>カン</t>
    </rPh>
    <rPh eb="11" sb="9">
      <t>ボウサイ</t>
    </rPh>
    <rPh eb="13" sb="11">
      <t>ビチク</t>
    </rPh>
    <rPh eb="15" sb="13">
      <t>ソウコ</t>
    </rPh>
    <phoneticPr fontId="2"/>
  </si>
  <si>
    <t>14　スカイツリーウエストヤードロータリー防災備蓄倉庫</t>
    <rPh eb="23" sb="21">
      <t>ボウサイ</t>
    </rPh>
    <rPh eb="25" sb="23">
      <t>ビチク</t>
    </rPh>
    <rPh eb="27" sb="25">
      <t>ソウコ</t>
    </rPh>
    <phoneticPr fontId="2"/>
  </si>
  <si>
    <t>15　本所地域プラザ防災備蓄倉庫</t>
    <rPh eb="5" sb="3">
      <t>ホンジョ</t>
    </rPh>
    <rPh eb="7" sb="5">
      <t>チイキ</t>
    </rPh>
    <rPh eb="12" sb="10">
      <t>ボウサイ</t>
    </rPh>
    <rPh eb="14" sb="12">
      <t>ビチク</t>
    </rPh>
    <rPh eb="16" sb="14">
      <t>ソウコ</t>
    </rPh>
    <phoneticPr fontId="2"/>
  </si>
  <si>
    <t>16 ①京島三丁目コミュニティ住宅防災備蓄倉庫
②第7コミュニティ住宅防災備蓄倉庫
③第8コミュニティ住宅防災備蓄倉庫</t>
    <rPh eb="6" sb="4">
      <t>キョウジマ</t>
    </rPh>
    <rPh eb="9" sb="6">
      <t>サンチョウメ</t>
    </rPh>
    <rPh eb="17" sb="15">
      <t>ジュウタク</t>
    </rPh>
    <rPh eb="19" sb="17">
      <t>ボウサイ</t>
    </rPh>
    <rPh eb="21" sb="19">
      <t>ビチク</t>
    </rPh>
    <rPh eb="23" sb="21">
      <t>ソウコ</t>
    </rPh>
    <rPh eb="26" sb="25">
      <t>ダイ</t>
    </rPh>
    <rPh eb="35" sb="33">
      <t>ジュウタク</t>
    </rPh>
    <rPh eb="37" sb="35">
      <t>ボウサイ</t>
    </rPh>
    <rPh eb="39" sb="37">
      <t>ビチク</t>
    </rPh>
    <rPh eb="41" sb="39">
      <t>ソウコ</t>
    </rPh>
    <rPh eb="44" sb="43">
      <t>ダイ</t>
    </rPh>
    <rPh eb="53" sb="51">
      <t>ジュウタク</t>
    </rPh>
    <rPh eb="55" sb="53">
      <t>ボウサイ</t>
    </rPh>
    <rPh eb="57" sb="55">
      <t>ビチク</t>
    </rPh>
    <rPh eb="59" sb="57">
      <t>ソウコ</t>
    </rPh>
    <phoneticPr fontId="2"/>
  </si>
  <si>
    <t>17　ホンダカーズ東京押上店防災備蓄倉庫</t>
    <rPh eb="11" sb="9">
      <t>トウキョウ</t>
    </rPh>
    <rPh eb="14" sb="11">
      <t>オシアゲテン</t>
    </rPh>
    <rPh eb="16" sb="14">
      <t>ボウサイ</t>
    </rPh>
    <rPh eb="18" sb="16">
      <t>ビチク</t>
    </rPh>
    <rPh eb="20" sb="18">
      <t>ソウコ</t>
    </rPh>
    <phoneticPr fontId="2"/>
  </si>
  <si>
    <t>18　京成押上ビル防災備蓄倉庫</t>
    <rPh eb="5" sb="3">
      <t>ケイセイ</t>
    </rPh>
    <rPh eb="7" sb="5">
      <t>オシア</t>
    </rPh>
    <rPh eb="11" sb="9">
      <t>ボウサイ</t>
    </rPh>
    <rPh eb="13" sb="11">
      <t>ビチク</t>
    </rPh>
    <rPh eb="15" sb="13">
      <t>ソウコ</t>
    </rPh>
    <phoneticPr fontId="2"/>
  </si>
  <si>
    <t>19　イーストコア曳舟二番館防災備蓄倉庫</t>
    <rPh eb="11" sb="9">
      <t>ヒキフネ</t>
    </rPh>
    <rPh eb="13" sb="11">
      <t>ニバン</t>
    </rPh>
    <rPh eb="14" sb="13">
      <t>カン</t>
    </rPh>
    <rPh eb="16" sb="14">
      <t>ボウサイ</t>
    </rPh>
    <rPh eb="18" sb="16">
      <t>ビチク</t>
    </rPh>
    <rPh eb="20" sb="18">
      <t>ソウコ</t>
    </rPh>
    <phoneticPr fontId="2"/>
  </si>
  <si>
    <t>平成29年</t>
    <phoneticPr fontId="2"/>
  </si>
  <si>
    <t>令和2年度</t>
    <rPh eb="2" sb="0">
      <t>レイワ</t>
    </rPh>
    <rPh eb="5" sb="3">
      <t>ネンド</t>
    </rPh>
    <rPh eb="5" sb="4">
      <t>ド</t>
    </rPh>
    <phoneticPr fontId="2"/>
  </si>
  <si>
    <t>令和3年</t>
    <rPh eb="2" sb="0">
      <t>レイワ</t>
    </rPh>
    <rPh eb="4" sb="3">
      <t>ネン</t>
    </rPh>
    <phoneticPr fontId="2"/>
  </si>
  <si>
    <t>令和2年</t>
    <rPh eb="2" sb="0">
      <t>レイワ</t>
    </rPh>
    <rPh eb="4" sb="3">
      <t>ネン</t>
    </rPh>
    <phoneticPr fontId="2"/>
  </si>
  <si>
    <t>令和2年</t>
    <rPh eb="2" sb="0">
      <t>レイワ</t>
    </rPh>
    <phoneticPr fontId="2"/>
  </si>
  <si>
    <t>令和3年</t>
    <rPh eb="2" sb="0">
      <t>レイワ</t>
    </rPh>
    <phoneticPr fontId="2"/>
  </si>
  <si>
    <t>令和２年度</t>
    <rPh eb="2" sb="0">
      <t>レイワ</t>
    </rPh>
    <rPh eb="5" sb="3">
      <t>ネンド</t>
    </rPh>
    <rPh eb="5" sb="4">
      <t>ド</t>
    </rPh>
    <phoneticPr fontId="2"/>
  </si>
  <si>
    <t>銅像堀公園内資材置場</t>
    <rPh eb="2" sb="0">
      <t>ドウゾウ</t>
    </rPh>
    <rPh eb="3" sb="2">
      <t>ボリ</t>
    </rPh>
    <rPh eb="5" sb="3">
      <t>コウエン</t>
    </rPh>
    <rPh eb="6" sb="5">
      <t>ナイ</t>
    </rPh>
    <rPh eb="8" sb="6">
      <t>シザイ</t>
    </rPh>
    <phoneticPr fontId="2"/>
  </si>
  <si>
    <t>向島5-9-1</t>
    <rPh eb="2" sb="0">
      <t>ムコウジマ</t>
    </rPh>
    <phoneticPr fontId="2"/>
  </si>
  <si>
    <t>土のう</t>
    <rPh eb="1" sb="0">
      <t>ド</t>
    </rPh>
    <phoneticPr fontId="2"/>
  </si>
  <si>
    <t>３階</t>
    <phoneticPr fontId="2"/>
  </si>
  <si>
    <t>令和２年度</t>
    <rPh eb="2" sb="0">
      <t>レイワ</t>
    </rPh>
    <rPh eb="5" sb="3">
      <t>ネンド</t>
    </rPh>
    <phoneticPr fontId="2"/>
  </si>
  <si>
    <t>アパホテル（株）と使用契約</t>
    <phoneticPr fontId="2"/>
  </si>
  <si>
    <t>ヒューリック（株）と使用契約</t>
    <phoneticPr fontId="2"/>
  </si>
  <si>
    <t>１階</t>
    <rPh eb="2" sb="1">
      <t>カイ</t>
    </rPh>
    <phoneticPr fontId="2"/>
  </si>
  <si>
    <t>（株）関東マツダと使用契約</t>
    <phoneticPr fontId="2"/>
  </si>
  <si>
    <t>階層</t>
    <rPh eb="2" sb="0">
      <t>カイソウ</t>
    </rPh>
    <phoneticPr fontId="2"/>
  </si>
  <si>
    <t>４階</t>
    <rPh eb="2" sb="1">
      <t>カイ</t>
    </rPh>
    <phoneticPr fontId="2"/>
  </si>
  <si>
    <t>２階</t>
    <rPh eb="2" sb="1">
      <t>カイ</t>
    </rPh>
    <phoneticPr fontId="2"/>
  </si>
  <si>
    <t>３階</t>
    <rPh eb="2" sb="1">
      <t>カイ</t>
    </rPh>
    <phoneticPr fontId="2"/>
  </si>
  <si>
    <t>1階</t>
    <rPh eb="2" sb="1">
      <t>カイ</t>
    </rPh>
    <phoneticPr fontId="2"/>
  </si>
  <si>
    <t>地下1階</t>
    <rPh eb="2" sb="0">
      <t>チカ</t>
    </rPh>
    <rPh eb="4" sb="3">
      <t>カイ</t>
    </rPh>
    <phoneticPr fontId="2"/>
  </si>
  <si>
    <t>地下２階</t>
    <rPh eb="2" sb="0">
      <t>チカ</t>
    </rPh>
    <rPh eb="4" sb="3">
      <t>カイ</t>
    </rPh>
    <phoneticPr fontId="2"/>
  </si>
  <si>
    <t>①１階</t>
    <rPh eb="3" sb="2">
      <t>カイ</t>
    </rPh>
    <phoneticPr fontId="2"/>
  </si>
  <si>
    <t>②２・３階</t>
    <rPh eb="5" sb="4">
      <t>カイ</t>
    </rPh>
    <phoneticPr fontId="2"/>
  </si>
  <si>
    <t>③１階</t>
    <rPh eb="3" sb="2">
      <t>カイ</t>
    </rPh>
    <phoneticPr fontId="2"/>
  </si>
  <si>
    <t>５階</t>
    <rPh eb="2" sb="1">
      <t>カイ</t>
    </rPh>
    <phoneticPr fontId="2"/>
  </si>
  <si>
    <t>アパホテル防災備蓄倉庫（寄託）</t>
    <phoneticPr fontId="2"/>
  </si>
  <si>
    <t>サラヤンジェル　１箱１０本（１本１Ｌ）</t>
    <rPh eb="10" sb="9">
      <t>ハコ</t>
    </rPh>
    <rPh eb="13" sb="12">
      <t>ホン</t>
    </rPh>
    <rPh eb="16" sb="15">
      <t>ホン</t>
    </rPh>
    <phoneticPr fontId="2"/>
  </si>
  <si>
    <t>アルコール消毒剤</t>
    <rPh eb="8" sb="5">
      <t>ショウドクザイ</t>
    </rPh>
    <phoneticPr fontId="2"/>
  </si>
  <si>
    <t>１本１５００ｍｌ</t>
    <rPh eb="2" sb="1">
      <t>ホン</t>
    </rPh>
    <phoneticPr fontId="2"/>
  </si>
  <si>
    <t>210枚（30枚×7箱）300枚（50枚×6箱）</t>
    <rPh eb="4" sb="3">
      <t>マイ</t>
    </rPh>
    <rPh eb="8" sb="7">
      <t>マイ</t>
    </rPh>
    <rPh eb="11" sb="10">
      <t>ハコ</t>
    </rPh>
    <rPh eb="16" sb="15">
      <t>マイ</t>
    </rPh>
    <rPh eb="20" sb="19">
      <t>マイ</t>
    </rPh>
    <rPh eb="23" sb="22">
      <t>ハコ</t>
    </rPh>
    <phoneticPr fontId="2"/>
  </si>
  <si>
    <t>屋内型避難所用テント</t>
    <rPh eb="3" sb="0">
      <t>オクナイガタ</t>
    </rPh>
    <rPh eb="6" sb="3">
      <t>ヒナンジョ</t>
    </rPh>
    <rPh eb="7" sb="6">
      <t>ヨウ</t>
    </rPh>
    <phoneticPr fontId="2"/>
  </si>
  <si>
    <t>1箱４張</t>
    <rPh eb="2" sb="1">
      <t>ハコ</t>
    </rPh>
    <rPh eb="4" sb="3">
      <t>ハリ</t>
    </rPh>
    <phoneticPr fontId="2"/>
  </si>
  <si>
    <t>事務用品一式</t>
    <rPh eb="2" sb="0">
      <t>ジム</t>
    </rPh>
    <rPh eb="4" sb="2">
      <t>ヨウヒン</t>
    </rPh>
    <rPh eb="6" sb="4">
      <t>イッシキ</t>
    </rPh>
    <phoneticPr fontId="2"/>
  </si>
  <si>
    <t>式</t>
    <rPh eb="1" sb="0">
      <t>シキ</t>
    </rPh>
    <phoneticPr fontId="2"/>
  </si>
  <si>
    <t>2か所</t>
    <rPh eb="3" sb="2">
      <t>ショ</t>
    </rPh>
    <phoneticPr fontId="2"/>
  </si>
  <si>
    <r>
      <t>171組織</t>
    </r>
    <r>
      <rPr>
        <sz val="11"/>
        <rFont val="ＭＳ Ｐゴシック"/>
        <family val="3"/>
        <charset val="128"/>
      </rPr>
      <t/>
    </r>
    <rPh eb="5" sb="3">
      <t>ソシキ</t>
    </rPh>
    <phoneticPr fontId="2"/>
  </si>
  <si>
    <t>品　　　　　名</t>
    <rPh eb="1" sb="0">
      <t>シナ</t>
    </rPh>
    <rPh eb="7" sb="6">
      <t>メイ</t>
    </rPh>
    <phoneticPr fontId="2"/>
  </si>
  <si>
    <t>総　数　量</t>
    <rPh eb="1" sb="0">
      <t>ソウ</t>
    </rPh>
    <rPh eb="3" sb="2">
      <t>カズ</t>
    </rPh>
    <rPh eb="5" sb="4">
      <t>リョウ</t>
    </rPh>
    <phoneticPr fontId="2"/>
  </si>
  <si>
    <t>備　　　　　考</t>
    <rPh eb="1" sb="0">
      <t>ソナエ</t>
    </rPh>
    <rPh eb="7" sb="6">
      <t>コウ</t>
    </rPh>
    <phoneticPr fontId="2"/>
  </si>
  <si>
    <t>横網1-11-10</t>
    <rPh eb="2" sb="0">
      <t>ヨコアミ</t>
    </rPh>
    <phoneticPr fontId="2"/>
  </si>
  <si>
    <t>横網1-2-13</t>
    <phoneticPr fontId="2"/>
  </si>
  <si>
    <t>立花5-1-8</t>
    <phoneticPr fontId="2"/>
  </si>
  <si>
    <t>防犯カメラ設置(増減）台数</t>
    <rPh eb="2" sb="0">
      <t>ボウハン</t>
    </rPh>
    <rPh eb="7" sb="5">
      <t>セッチ</t>
    </rPh>
    <rPh eb="10" sb="8">
      <t>ゾウゲン</t>
    </rPh>
    <rPh eb="13" sb="11">
      <t>ダイスウ</t>
    </rPh>
    <phoneticPr fontId="2"/>
  </si>
  <si>
    <t>2か所</t>
    <rPh eb="3" sb="2">
      <t>トコロ</t>
    </rPh>
    <phoneticPr fontId="2"/>
  </si>
  <si>
    <t>39か所</t>
    <rPh eb="4" sb="3">
      <t>ショ</t>
    </rPh>
    <phoneticPr fontId="2"/>
  </si>
  <si>
    <t>34か所</t>
    <rPh eb="4" sb="3">
      <t>トコロ</t>
    </rPh>
    <phoneticPr fontId="2"/>
  </si>
  <si>
    <t>総合運動場</t>
    <rPh eb="2" sb="0">
      <t>ソウゴウ</t>
    </rPh>
    <rPh eb="5" sb="2">
      <t>ウンドウジョウ</t>
    </rPh>
    <phoneticPr fontId="2"/>
  </si>
  <si>
    <t>39箇所</t>
    <rPh eb="4" sb="2">
      <t>カショ</t>
    </rPh>
    <phoneticPr fontId="2"/>
  </si>
  <si>
    <t>21　旧すみだ健康ハウス防災備蓄倉庫</t>
    <rPh eb="4" sb="3">
      <t>キュウ</t>
    </rPh>
    <rPh eb="9" sb="7">
      <t>ケンコウ</t>
    </rPh>
    <rPh eb="14" sb="12">
      <t>ボウサイ</t>
    </rPh>
    <rPh eb="16" sb="14">
      <t>ビチク</t>
    </rPh>
    <rPh eb="18" sb="16">
      <t>ソウコ</t>
    </rPh>
    <phoneticPr fontId="2"/>
  </si>
  <si>
    <t>22　情報経営イノベーション専門職大学防災備蓄倉庫</t>
    <rPh eb="5" sb="3">
      <t>ジョウホウ</t>
    </rPh>
    <rPh eb="7" sb="5">
      <t>ケイエイ</t>
    </rPh>
    <rPh eb="16" sb="14">
      <t>センモン</t>
    </rPh>
    <rPh eb="17" sb="16">
      <t>ショク</t>
    </rPh>
    <rPh eb="19" sb="17">
      <t>ダイガク</t>
    </rPh>
    <rPh eb="21" sb="19">
      <t>ボウサイ</t>
    </rPh>
    <rPh eb="23" sb="21">
      <t>ビチク</t>
    </rPh>
    <rPh eb="25" sb="23">
      <t>ソウコ</t>
    </rPh>
    <phoneticPr fontId="2"/>
  </si>
  <si>
    <t>23　アパホテル防災備蓄倉庫</t>
    <phoneticPr fontId="2"/>
  </si>
  <si>
    <t>24　両国リバーセンター防災備蓄倉庫</t>
    <phoneticPr fontId="2"/>
  </si>
  <si>
    <t>25　関東マツダ墨田店防災備蓄倉庫</t>
    <phoneticPr fontId="2"/>
  </si>
  <si>
    <t>26　旧向島中学校</t>
    <rPh eb="9" sb="3">
      <t>キュウムコウジマチュウガッコウ</t>
    </rPh>
    <phoneticPr fontId="2"/>
  </si>
  <si>
    <t>東向島4-18-9</t>
    <rPh eb="3" sb="0">
      <t>ヒガシムコウジマ</t>
    </rPh>
    <phoneticPr fontId="2"/>
  </si>
  <si>
    <t>平成11年度</t>
    <rPh eb="2" sb="0">
      <t>ヘイセイ</t>
    </rPh>
    <rPh eb="6" sb="4">
      <t>ネンド</t>
    </rPh>
    <phoneticPr fontId="2"/>
  </si>
  <si>
    <t>27　旧隅田小学校</t>
    <rPh eb="9" sb="3">
      <t>キュウスミダショウガッコウ</t>
    </rPh>
    <phoneticPr fontId="2"/>
  </si>
  <si>
    <t>墨田4-6-5</t>
    <rPh eb="2" sb="0">
      <t>スミダ</t>
    </rPh>
    <phoneticPr fontId="2"/>
  </si>
  <si>
    <t>平成５年度</t>
    <rPh eb="2" sb="0">
      <t>ヘイセイ</t>
    </rPh>
    <rPh eb="5" sb="3">
      <t>ネンド</t>
    </rPh>
    <phoneticPr fontId="2"/>
  </si>
  <si>
    <t>（8）  区防災備蓄倉庫の現況</t>
    <rPh eb="6" sb="5">
      <t>ク</t>
    </rPh>
    <rPh eb="8" sb="6">
      <t>ボウサイ</t>
    </rPh>
    <rPh eb="10" sb="8">
      <t>ビチク</t>
    </rPh>
    <rPh eb="12" sb="10">
      <t>ソウコ</t>
    </rPh>
    <rPh eb="15" sb="13">
      <t>ゲンキョウ</t>
    </rPh>
    <phoneticPr fontId="2"/>
  </si>
  <si>
    <t>指定避難所防災備蓄倉庫等の状況</t>
    <rPh eb="2" sb="0">
      <t>シテイ</t>
    </rPh>
    <rPh eb="5" sb="2">
      <t>ヒナンジョ</t>
    </rPh>
    <rPh eb="7" sb="5">
      <t>ボウサイ</t>
    </rPh>
    <rPh eb="12" sb="11">
      <t>トウ</t>
    </rPh>
    <phoneticPr fontId="2"/>
  </si>
  <si>
    <t>（区防災備蓄倉庫参照）</t>
    <rPh eb="2" sb="1">
      <t>ク</t>
    </rPh>
    <rPh eb="4" sb="2">
      <t>ボウサイ</t>
    </rPh>
    <rPh eb="6" sb="4">
      <t>ビチク</t>
    </rPh>
    <rPh eb="8" sb="6">
      <t>ソウコ</t>
    </rPh>
    <rPh eb="10" sb="8">
      <t>サンショウ</t>
    </rPh>
    <phoneticPr fontId="2"/>
  </si>
  <si>
    <t>小・中学校等（39ヶ所）</t>
    <rPh eb="1" sb="0">
      <t>ショウ</t>
    </rPh>
    <rPh eb="5" sb="2">
      <t>チュウガッコウ</t>
    </rPh>
    <rPh eb="6" sb="5">
      <t>トウ</t>
    </rPh>
    <rPh eb="11" sb="10">
      <t>ショ</t>
    </rPh>
    <phoneticPr fontId="2"/>
  </si>
  <si>
    <t>　　　3 平成30年度と令和元年度のみ通学路沿道ブロック塀等除却助成分を含む。</t>
    <rPh eb="14" sb="12">
      <t>レイワ</t>
    </rPh>
    <rPh eb="16" sb="14">
      <t>ガンネン</t>
    </rPh>
    <rPh eb="17" sb="16">
      <t>ド</t>
    </rPh>
    <rPh eb="34" sb="32">
      <t>ジョセイ</t>
    </rPh>
    <rPh eb="35" sb="34">
      <t>ブン</t>
    </rPh>
    <phoneticPr fontId="2"/>
  </si>
  <si>
    <t>令和3年度</t>
    <rPh eb="2" sb="0">
      <t>レイワ</t>
    </rPh>
    <rPh eb="5" sb="3">
      <t>ネンド</t>
    </rPh>
    <rPh eb="5" sb="4">
      <t>ド</t>
    </rPh>
    <phoneticPr fontId="2"/>
  </si>
  <si>
    <t>令和３年度</t>
    <rPh eb="2" sb="0">
      <t>レイワ</t>
    </rPh>
    <rPh eb="5" sb="3">
      <t>ネンド</t>
    </rPh>
    <rPh eb="5" sb="4">
      <t>ド</t>
    </rPh>
    <phoneticPr fontId="2"/>
  </si>
  <si>
    <t>令和4年</t>
    <rPh eb="2" sb="0">
      <t>レイワ</t>
    </rPh>
    <rPh eb="4" sb="3">
      <t>ネン</t>
    </rPh>
    <phoneticPr fontId="2"/>
  </si>
  <si>
    <t>平成30年</t>
  </si>
  <si>
    <t>令和4年</t>
    <rPh eb="2" sb="0">
      <t>レイワ</t>
    </rPh>
    <phoneticPr fontId="2"/>
  </si>
  <si>
    <t>111,730枚</t>
    <phoneticPr fontId="2"/>
  </si>
  <si>
    <t>221,519枚</t>
    <phoneticPr fontId="2"/>
  </si>
  <si>
    <t>14,600食</t>
    <phoneticPr fontId="2"/>
  </si>
  <si>
    <t>7,500食</t>
    <rPh eb="6" sb="5">
      <t>ショク</t>
    </rPh>
    <phoneticPr fontId="2"/>
  </si>
  <si>
    <t>3,600食</t>
    <rPh eb="6" sb="5">
      <t>ショク</t>
    </rPh>
    <phoneticPr fontId="2"/>
  </si>
  <si>
    <t>米粉クッキー</t>
    <rPh eb="2" sb="0">
      <t>コメコ</t>
    </rPh>
    <phoneticPr fontId="2"/>
  </si>
  <si>
    <t>防災備蓄倉庫（28ヶ所）</t>
    <rPh eb="2" sb="0">
      <t>ボウサイ</t>
    </rPh>
    <rPh eb="4" sb="2">
      <t>ビチク</t>
    </rPh>
    <rPh eb="6" sb="4">
      <t>ソウコ</t>
    </rPh>
    <rPh eb="11" sb="10">
      <t>ショ</t>
    </rPh>
    <phoneticPr fontId="2"/>
  </si>
  <si>
    <t>ライスクッキー</t>
    <phoneticPr fontId="2"/>
  </si>
  <si>
    <t>クラッカー</t>
    <phoneticPr fontId="2"/>
  </si>
  <si>
    <t>おかゆ</t>
    <phoneticPr fontId="2"/>
  </si>
  <si>
    <t>１箱５０袋入、１袋２３０ｇ、食物アレルギー物質特定原材料等２８品目不使用</t>
    <rPh eb="2" sb="1">
      <t>ハコ</t>
    </rPh>
    <rPh eb="5" sb="4">
      <t>フクロ</t>
    </rPh>
    <rPh eb="6" sb="5">
      <t>イ</t>
    </rPh>
    <rPh eb="9" sb="8">
      <t>フクロ</t>
    </rPh>
    <rPh eb="16" sb="14">
      <t>ショクモツ</t>
    </rPh>
    <rPh eb="23" sb="21">
      <t>ブッシツ</t>
    </rPh>
    <rPh eb="25" sb="23">
      <t>トクテイ</t>
    </rPh>
    <rPh eb="28" sb="25">
      <t>ゲンザイリョウ</t>
    </rPh>
    <rPh eb="29" sb="28">
      <t>トウ</t>
    </rPh>
    <rPh eb="33" sb="31">
      <t>ヒンモク</t>
    </rPh>
    <rPh eb="36" sb="33">
      <t>フシヨウ</t>
    </rPh>
    <phoneticPr fontId="2"/>
  </si>
  <si>
    <t>ペットボトル1.5L</t>
    <phoneticPr fontId="2"/>
  </si>
  <si>
    <t>組</t>
    <phoneticPr fontId="2"/>
  </si>
  <si>
    <t>相模ゴム工業(株)製　chu-bo!</t>
    <phoneticPr fontId="2"/>
  </si>
  <si>
    <t>１袋３４枚</t>
    <phoneticPr fontId="2"/>
  </si>
  <si>
    <t>１袋３０枚</t>
    <phoneticPr fontId="2"/>
  </si>
  <si>
    <t>１袋８２枚/テープタイプ</t>
    <phoneticPr fontId="2"/>
  </si>
  <si>
    <t>１袋５８枚/パンツタイプ</t>
    <phoneticPr fontId="2"/>
  </si>
  <si>
    <t>１袋４４枚/パンツタイプ</t>
    <phoneticPr fontId="2"/>
  </si>
  <si>
    <t>コップ</t>
    <phoneticPr fontId="2"/>
  </si>
  <si>
    <t>どんぶり（スチロール）</t>
    <phoneticPr fontId="2"/>
  </si>
  <si>
    <t>ハンドソープ</t>
    <phoneticPr fontId="2"/>
  </si>
  <si>
    <t>１本２Ｌ、空容器（350ml）１２本</t>
    <phoneticPr fontId="2"/>
  </si>
  <si>
    <t>ローソク</t>
    <phoneticPr fontId="2"/>
  </si>
  <si>
    <t>アルミマット</t>
    <phoneticPr fontId="2"/>
  </si>
  <si>
    <t>エアーマット</t>
    <phoneticPr fontId="2"/>
  </si>
  <si>
    <t>２２ｃｍ、２．７５Ｌ</t>
    <phoneticPr fontId="2"/>
  </si>
  <si>
    <t>ビニールシート</t>
    <phoneticPr fontId="2"/>
  </si>
  <si>
    <t>３．６×５．４</t>
    <phoneticPr fontId="2"/>
  </si>
  <si>
    <t>トイレットベーパー</t>
    <phoneticPr fontId="2"/>
  </si>
  <si>
    <t>タオル</t>
    <phoneticPr fontId="2"/>
  </si>
  <si>
    <t>タオルケット</t>
    <phoneticPr fontId="2"/>
  </si>
  <si>
    <t>ビニールござ</t>
    <phoneticPr fontId="2"/>
  </si>
  <si>
    <t>１本５００ｍｌ</t>
    <phoneticPr fontId="2"/>
  </si>
  <si>
    <t>ハイター</t>
    <phoneticPr fontId="2"/>
  </si>
  <si>
    <t>ラップ</t>
    <phoneticPr fontId="2"/>
  </si>
  <si>
    <t>ダンボールベッド</t>
    <phoneticPr fontId="2"/>
  </si>
  <si>
    <t>本</t>
    <phoneticPr fontId="2"/>
  </si>
  <si>
    <t>おしりふき</t>
    <phoneticPr fontId="2"/>
  </si>
  <si>
    <t>マスク</t>
    <phoneticPr fontId="2"/>
  </si>
  <si>
    <t>リハビリパンツ（Ｍ－Ｌサイズ）</t>
    <phoneticPr fontId="2"/>
  </si>
  <si>
    <t>リハビリパンツ（Ｌ－ＬＬサイズ）</t>
    <phoneticPr fontId="2"/>
  </si>
  <si>
    <t>１袋２０枚</t>
    <phoneticPr fontId="2"/>
  </si>
  <si>
    <t>パンティライナー</t>
    <phoneticPr fontId="2"/>
  </si>
  <si>
    <t>ろ過機</t>
    <rPh eb="2" sb="1">
      <t>カ</t>
    </rPh>
    <rPh eb="3" sb="2">
      <t>キ</t>
    </rPh>
    <phoneticPr fontId="2"/>
  </si>
  <si>
    <t>区施設等22台含む</t>
    <rPh eb="1" sb="0">
      <t>ク</t>
    </rPh>
    <rPh eb="3" sb="1">
      <t>シセツ</t>
    </rPh>
    <rPh eb="4" sb="3">
      <t>トウ</t>
    </rPh>
    <rPh eb="7" sb="6">
      <t>ダイ</t>
    </rPh>
    <rPh eb="8" sb="7">
      <t>フク</t>
    </rPh>
    <phoneticPr fontId="2"/>
  </si>
  <si>
    <t>ポリタンク</t>
    <phoneticPr fontId="2"/>
  </si>
  <si>
    <t>排便収納袋（おはなつみ）</t>
    <rPh eb="2" sb="0">
      <t>ハイベン</t>
    </rPh>
    <rPh eb="4" sb="2">
      <t>シュウノウ</t>
    </rPh>
    <rPh eb="5" sb="4">
      <t>フクロ</t>
    </rPh>
    <phoneticPr fontId="2"/>
  </si>
  <si>
    <t>ソーラーライト・防犯ブザー付き</t>
    <phoneticPr fontId="2"/>
  </si>
  <si>
    <t>ガソリン・カセットボンベ併用式発電機</t>
    <phoneticPr fontId="2"/>
  </si>
  <si>
    <t>１台あたりカセットボンベ１２本付き</t>
    <phoneticPr fontId="2"/>
  </si>
  <si>
    <t>フォグジェッター</t>
    <phoneticPr fontId="2"/>
  </si>
  <si>
    <t>LEDライト</t>
    <phoneticPr fontId="2"/>
  </si>
  <si>
    <t>LEDパイプライト</t>
    <phoneticPr fontId="2"/>
  </si>
  <si>
    <t>コードリール</t>
    <phoneticPr fontId="2"/>
  </si>
  <si>
    <t>トランシーバー</t>
    <phoneticPr fontId="2"/>
  </si>
  <si>
    <t>ヘッドライト</t>
    <phoneticPr fontId="2"/>
  </si>
  <si>
    <t>１箱８缶/１缶１ℓ</t>
    <phoneticPr fontId="2"/>
  </si>
  <si>
    <t>リアカー</t>
    <phoneticPr fontId="2"/>
  </si>
  <si>
    <t>テント（２．７×３．６ｍ）</t>
    <phoneticPr fontId="2"/>
  </si>
  <si>
    <t>テント（３．６×５．４ｍ）</t>
    <phoneticPr fontId="2"/>
  </si>
  <si>
    <t>テント（５．４×５．４ｍ）</t>
    <phoneticPr fontId="2"/>
  </si>
  <si>
    <t>感染症対策物資</t>
    <rPh eb="3" sb="0">
      <t>カンセンショウ</t>
    </rPh>
    <rPh eb="5" sb="3">
      <t>タイサク</t>
    </rPh>
    <rPh eb="7" sb="5">
      <t>ブッシ</t>
    </rPh>
    <phoneticPr fontId="2"/>
  </si>
  <si>
    <t>応急食糧品等</t>
    <rPh eb="5" sb="0">
      <t>オウキュウショクリョウヒン</t>
    </rPh>
    <rPh eb="6" sb="5">
      <t>トウ</t>
    </rPh>
    <phoneticPr fontId="2"/>
  </si>
  <si>
    <t>74か所</t>
    <phoneticPr fontId="2"/>
  </si>
  <si>
    <t>147か所</t>
    <rPh eb="5" sb="4">
      <t>トコロ</t>
    </rPh>
    <phoneticPr fontId="2"/>
  </si>
  <si>
    <t>75か所</t>
    <rPh eb="4" sb="3">
      <t>ショ</t>
    </rPh>
    <phoneticPr fontId="2"/>
  </si>
  <si>
    <t>153か所</t>
    <rPh eb="5" sb="4">
      <t>ショ</t>
    </rPh>
    <phoneticPr fontId="2"/>
  </si>
  <si>
    <t>53隊</t>
    <rPh eb="3" sb="2">
      <t>タイ</t>
    </rPh>
    <phoneticPr fontId="2"/>
  </si>
  <si>
    <t>1,967本</t>
    <rPh eb="6" sb="5">
      <t>ホン</t>
    </rPh>
    <phoneticPr fontId="2"/>
  </si>
  <si>
    <t>2,383本</t>
    <rPh eb="6" sb="5">
      <t>ホン</t>
    </rPh>
    <phoneticPr fontId="2"/>
  </si>
  <si>
    <t>国Ｒ3.3.31、都Ｒ3.3.31</t>
    <rPh eb="1" sb="0">
      <t>クニ</t>
    </rPh>
    <rPh eb="10" sb="9">
      <t>ト</t>
    </rPh>
    <phoneticPr fontId="2"/>
  </si>
  <si>
    <t>面積(㎡)</t>
  </si>
  <si>
    <t>江東西</t>
  </si>
  <si>
    <t>土のう類､スコップ､ツルハシ､ＳBパイル</t>
  </si>
  <si>
    <t>墨田工区</t>
  </si>
  <si>
    <t>（13）  倉庫の現況</t>
    <phoneticPr fontId="2"/>
  </si>
  <si>
    <t>建設年度</t>
    <rPh eb="2" sb="0">
      <t>ケンセツ</t>
    </rPh>
    <rPh eb="4" sb="2">
      <t>ネンド</t>
    </rPh>
    <phoneticPr fontId="2"/>
  </si>
  <si>
    <t>（注）1 平成31年3月1日付けで平井橋水防倉庫の用途変更及び地域力支援部への一部所管換えを行い、名称を「平井
　　　　橋水防倉庫」から「平井橋倉庫」へ変更した。</t>
    <rPh eb="2" sb="1">
      <t>チュウ</t>
    </rPh>
    <rPh eb="7" sb="5">
      <t>ヘイセイ</t>
    </rPh>
    <rPh eb="10" sb="9">
      <t>ネン</t>
    </rPh>
    <rPh eb="12" sb="11">
      <t>ガツ</t>
    </rPh>
    <rPh eb="14" sb="13">
      <t>ニチ</t>
    </rPh>
    <rPh eb="15" sb="14">
      <t>ヅ</t>
    </rPh>
    <rPh eb="19" sb="17">
      <t>ヒライ</t>
    </rPh>
    <rPh eb="20" sb="19">
      <t>バシ</t>
    </rPh>
    <rPh eb="22" sb="20">
      <t>スイボウ</t>
    </rPh>
    <rPh eb="24" sb="22">
      <t>ソウコ</t>
    </rPh>
    <rPh eb="27" sb="25">
      <t>ヨウト</t>
    </rPh>
    <rPh eb="29" sb="27">
      <t>ヘンコウ</t>
    </rPh>
    <rPh eb="30" sb="29">
      <t>オヨ</t>
    </rPh>
    <rPh eb="33" sb="31">
      <t>チイキ</t>
    </rPh>
    <rPh eb="34" sb="33">
      <t>リョク</t>
    </rPh>
    <rPh eb="36" sb="34">
      <t>シエン</t>
    </rPh>
    <rPh eb="37" sb="36">
      <t>ブ</t>
    </rPh>
    <rPh eb="41" sb="39">
      <t>イチブ</t>
    </rPh>
    <rPh eb="43" sb="41">
      <t>ショカン</t>
    </rPh>
    <rPh eb="44" sb="43">
      <t>ガ</t>
    </rPh>
    <rPh eb="47" sb="46">
      <t>オコナ</t>
    </rPh>
    <rPh eb="54" sb="53">
      <t>タイラ</t>
    </rPh>
    <rPh eb="56" sb="54">
      <t>イハシ</t>
    </rPh>
    <rPh eb="61" sb="60">
      <t>バシ</t>
    </rPh>
    <rPh eb="63" sb="61">
      <t>スイボウ</t>
    </rPh>
    <rPh eb="65" sb="63">
      <t>ソウコ</t>
    </rPh>
    <phoneticPr fontId="2"/>
  </si>
  <si>
    <t>　　　2 令和2年4月1日付けの錦糸土木事務所の用途廃止及び令和2年12月1日付けの旧錦糸土木事務所の普通財産
　　　　使用期間終了に伴い、旧錦糸土木事務所の使用を中止し、新たに銅像堀公園内資材置場の使用を開始した。</t>
    <rPh eb="6" sb="5">
      <t>レイ</t>
    </rPh>
    <rPh eb="7" sb="6">
      <t>ワ</t>
    </rPh>
    <rPh eb="9" sb="8">
      <t>ネン</t>
    </rPh>
    <rPh eb="11" sb="10">
      <t>ガツ</t>
    </rPh>
    <rPh eb="13" sb="12">
      <t>ニチ</t>
    </rPh>
    <rPh eb="14" sb="13">
      <t>ヅケ</t>
    </rPh>
    <rPh eb="18" sb="16">
      <t>キンシ</t>
    </rPh>
    <rPh eb="20" sb="18">
      <t>ドボク</t>
    </rPh>
    <rPh eb="22" sb="20">
      <t>ジム</t>
    </rPh>
    <rPh eb="23" sb="22">
      <t>ショ</t>
    </rPh>
    <rPh eb="26" sb="24">
      <t>ヨウト</t>
    </rPh>
    <rPh eb="28" sb="26">
      <t>ハイシ</t>
    </rPh>
    <rPh eb="29" sb="28">
      <t>オヨ</t>
    </rPh>
    <rPh eb="32" sb="30">
      <t>レイワ</t>
    </rPh>
    <rPh eb="34" sb="33">
      <t>ネン</t>
    </rPh>
    <rPh eb="37" sb="36">
      <t>ガツ</t>
    </rPh>
    <rPh eb="39" sb="38">
      <t>ニチ</t>
    </rPh>
    <rPh eb="40" sb="39">
      <t>ヅ</t>
    </rPh>
    <rPh eb="43" sb="42">
      <t>キュウ</t>
    </rPh>
    <rPh eb="45" sb="43">
      <t>キンシ</t>
    </rPh>
    <rPh eb="47" sb="45">
      <t>ドボク</t>
    </rPh>
    <rPh eb="49" sb="47">
      <t>ジム</t>
    </rPh>
    <rPh eb="50" sb="49">
      <t>ショ</t>
    </rPh>
    <rPh eb="53" sb="51">
      <t>フツウ</t>
    </rPh>
    <rPh eb="55" sb="53">
      <t>ザイサン</t>
    </rPh>
    <rPh eb="62" sb="60">
      <t>シヨウ</t>
    </rPh>
    <rPh eb="64" sb="62">
      <t>キカン</t>
    </rPh>
    <rPh eb="66" sb="64">
      <t>シュウリョウ</t>
    </rPh>
    <rPh eb="68" sb="67">
      <t>トモナ</t>
    </rPh>
    <rPh eb="71" sb="70">
      <t>キュウ</t>
    </rPh>
    <rPh eb="73" sb="71">
      <t>キンシ</t>
    </rPh>
    <rPh eb="75" sb="73">
      <t>ドボク</t>
    </rPh>
    <rPh eb="77" sb="75">
      <t>ジム</t>
    </rPh>
    <rPh eb="78" sb="77">
      <t>ショ</t>
    </rPh>
    <rPh eb="81" sb="79">
      <t>シヨウ</t>
    </rPh>
    <rPh eb="84" sb="82">
      <t>チュウシ</t>
    </rPh>
    <rPh eb="87" sb="86">
      <t>アラ</t>
    </rPh>
    <rPh eb="91" sb="89">
      <t>ドウゾウ</t>
    </rPh>
    <rPh eb="92" sb="91">
      <t>ボリ</t>
    </rPh>
    <rPh eb="94" sb="92">
      <t>コウエン</t>
    </rPh>
    <rPh eb="95" sb="94">
      <t>ナイ</t>
    </rPh>
    <rPh eb="97" sb="95">
      <t>シザイ</t>
    </rPh>
    <rPh eb="99" sb="97">
      <t>オキバ</t>
    </rPh>
    <rPh eb="102" sb="100">
      <t>シヨウ</t>
    </rPh>
    <rPh eb="105" sb="103">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</si>
</sst>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0\)"/>
    <numFmt numFmtId="178" formatCode="0_);\(0\)"/>
    <numFmt numFmtId="179" formatCode="0.0%"/>
    <numFmt numFmtId="180" formatCode="#,##0.00_ "/>
    <numFmt numFmtId="181" formatCode="#,##0.00_);\(#,##0.00\)"/>
    <numFmt numFmtId="182" formatCode="0.0_ "/>
    <numFmt numFmtId="183" formatCode="#,##0_ "/>
    <numFmt numFmtId="184" formatCode="#,##0;&quot;△ &quot;#,##0"/>
    <numFmt numFmtId="185" formatCode="0_);[Red]\(0\)"/>
    <numFmt numFmtId="188" formatCode="&quot;－&quot;@&quot;－&quot;"/>
    <numFmt numFmtId="189" formatCode="0;\-0;;@"/>
    <numFmt numFmtId="194" formatCode="0.0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scheme val="minor"/>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
      <sz val="13"/>
      <color theme="1"/>
      <name val="ＭＳ Ｐゴシック"/>
      <family val="3"/>
      <charset val="128"/>
    </font>
    <font>
      <strike/>
      <sz val="11"/>
      <color theme="1"/>
      <name val="ＭＳ Ｐゴシック"/>
      <family val="3"/>
      <charset val="128"/>
    </font>
    <font>
      <sz val="6"/>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ajor"/>
    </font>
    <font>
      <sz val="8"/>
      <color theme="1"/>
      <name val="HG丸ｺﾞｼｯｸM-PRO"/>
      <family val="3"/>
      <charset val="128"/>
    </font>
    <font>
      <sz val="6"/>
      <color theme="1"/>
      <name val="HG丸ｺﾞｼｯｸM-PRO"/>
      <family val="3"/>
      <charset val="128"/>
    </font>
    <font>
      <sz val="10.5"/>
      <color theme="1"/>
      <name val="ＭＳ Ｐゴシック"/>
      <family val="3"/>
      <charset val="128"/>
    </font>
    <font>
      <sz val="12"/>
      <color theme="1"/>
      <name val="ＭＳ Ｐゴシック"/>
      <family val="3"/>
      <charset val="128"/>
      <scheme val="minor"/>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theme="0" tint="-0.14951017792291024"/>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style="medium">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right/>
      <top style="thin">
        <color indexed="64"/>
      </top>
      <bottom/>
      <diagonal/>
    </border>
    <border>
      <left style="thin">
        <color indexed="64"/>
      </left>
      <right/>
      <top style="double">
        <color indexed="64"/>
      </top>
      <bottom/>
      <diagonal/>
    </border>
    <border>
      <left/>
      <right/>
      <top style="medium">
        <color indexed="64"/>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top style="thin">
        <color indexed="64"/>
      </top>
      <bottom/>
      <diagonal/>
    </border>
    <border>
      <left style="thick">
        <color indexed="64"/>
      </left>
      <right/>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double">
        <color indexed="64"/>
      </top>
      <bottom/>
      <diagonal/>
    </border>
    <border>
      <left style="thick">
        <color indexed="64"/>
      </left>
      <right style="thin">
        <color indexed="64"/>
      </right>
      <top/>
      <bottom style="medium">
        <color indexed="64"/>
      </bottom>
      <diagonal/>
    </border>
    <border>
      <left style="thick">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style="thick">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double">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style="double">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s>
  <cellStyleXfs count="100">
    <xf borderId="0" fillId="0" fontId="0" numFmtId="0">
      <alignment vertical="center"/>
    </xf>
    <xf applyAlignment="0" applyBorder="0" applyNumberFormat="0" applyProtection="0" borderId="0" fillId="2" fontId="4" numFmtId="0">
      <alignment vertical="center"/>
    </xf>
    <xf applyAlignment="0" applyBorder="0" applyNumberFormat="0" applyProtection="0" borderId="0" fillId="3" fontId="4" numFmtId="0">
      <alignment vertical="center"/>
    </xf>
    <xf applyAlignment="0" applyBorder="0" applyNumberFormat="0" applyProtection="0" borderId="0" fillId="4" fontId="4" numFmtId="0">
      <alignment vertical="center"/>
    </xf>
    <xf applyAlignment="0" applyBorder="0" applyNumberFormat="0" applyProtection="0" borderId="0" fillId="5" fontId="4" numFmtId="0">
      <alignment vertical="center"/>
    </xf>
    <xf applyAlignment="0" applyBorder="0" applyNumberFormat="0" applyProtection="0" borderId="0" fillId="6" fontId="4" numFmtId="0">
      <alignment vertical="center"/>
    </xf>
    <xf applyAlignment="0" applyBorder="0" applyNumberFormat="0" applyProtection="0" borderId="0" fillId="7" fontId="4" numFmtId="0">
      <alignment vertical="center"/>
    </xf>
    <xf applyAlignment="0" applyBorder="0" applyNumberFormat="0" applyProtection="0" borderId="0" fillId="8" fontId="4" numFmtId="0">
      <alignment vertical="center"/>
    </xf>
    <xf applyAlignment="0" applyBorder="0" applyNumberFormat="0" applyProtection="0" borderId="0" fillId="9" fontId="4" numFmtId="0">
      <alignment vertical="center"/>
    </xf>
    <xf applyAlignment="0" applyBorder="0" applyNumberFormat="0" applyProtection="0" borderId="0" fillId="10" fontId="4" numFmtId="0">
      <alignment vertical="center"/>
    </xf>
    <xf applyAlignment="0" applyBorder="0" applyNumberFormat="0" applyProtection="0" borderId="0" fillId="5" fontId="4" numFmtId="0">
      <alignment vertical="center"/>
    </xf>
    <xf applyAlignment="0" applyBorder="0" applyNumberFormat="0" applyProtection="0" borderId="0" fillId="8" fontId="4" numFmtId="0">
      <alignment vertical="center"/>
    </xf>
    <xf applyAlignment="0" applyBorder="0" applyNumberFormat="0" applyProtection="0" borderId="0" fillId="11" fontId="4" numFmtId="0">
      <alignment vertical="center"/>
    </xf>
    <xf applyAlignment="0" applyBorder="0" applyNumberFormat="0" applyProtection="0" borderId="0" fillId="12" fontId="3" numFmtId="0">
      <alignment vertical="center"/>
    </xf>
    <xf applyAlignment="0" applyBorder="0" applyNumberFormat="0" applyProtection="0" borderId="0" fillId="9" fontId="3" numFmtId="0">
      <alignment vertical="center"/>
    </xf>
    <xf applyAlignment="0" applyBorder="0" applyNumberFormat="0" applyProtection="0" borderId="0" fillId="10" fontId="3" numFmtId="0">
      <alignment vertical="center"/>
    </xf>
    <xf applyAlignment="0" applyBorder="0" applyNumberFormat="0" applyProtection="0" borderId="0" fillId="13" fontId="3" numFmtId="0">
      <alignment vertical="center"/>
    </xf>
    <xf applyAlignment="0" applyBorder="0" applyNumberFormat="0" applyProtection="0" borderId="0" fillId="14" fontId="3" numFmtId="0">
      <alignment vertical="center"/>
    </xf>
    <xf applyAlignment="0" applyBorder="0" applyNumberFormat="0" applyProtection="0" borderId="0" fillId="15" fontId="3" numFmtId="0">
      <alignment vertical="center"/>
    </xf>
    <xf applyAlignment="0" applyBorder="0" applyNumberFormat="0" applyProtection="0" borderId="0" fillId="16" fontId="3" numFmtId="0">
      <alignment vertical="center"/>
    </xf>
    <xf applyAlignment="0" applyBorder="0" applyNumberFormat="0" applyProtection="0" borderId="0" fillId="17" fontId="3" numFmtId="0">
      <alignment vertical="center"/>
    </xf>
    <xf applyAlignment="0" applyBorder="0" applyNumberFormat="0" applyProtection="0" borderId="0" fillId="18" fontId="3" numFmtId="0">
      <alignment vertical="center"/>
    </xf>
    <xf applyAlignment="0" applyBorder="0" applyNumberFormat="0" applyProtection="0" borderId="0" fillId="13" fontId="3" numFmtId="0">
      <alignment vertical="center"/>
    </xf>
    <xf applyAlignment="0" applyBorder="0" applyNumberFormat="0" applyProtection="0" borderId="0" fillId="14" fontId="3" numFmtId="0">
      <alignment vertical="center"/>
    </xf>
    <xf applyAlignment="0" applyBorder="0" applyNumberFormat="0" applyProtection="0" borderId="0" fillId="19" fontId="3" numFmtId="0">
      <alignment vertical="center"/>
    </xf>
    <xf applyAlignment="0" applyBorder="0" applyFill="0" applyNumberFormat="0" applyProtection="0" borderId="0" fillId="0" fontId="5" numFmtId="0">
      <alignment vertical="center"/>
    </xf>
    <xf applyAlignment="0" applyNumberFormat="0" applyProtection="0" borderId="1" fillId="20" fontId="6" numFmtId="0">
      <alignment vertical="center"/>
    </xf>
    <xf applyAlignment="0" applyBorder="0" applyNumberFormat="0" applyProtection="0" borderId="0" fillId="21" fontId="7" numFmtId="0">
      <alignment vertical="center"/>
    </xf>
    <xf applyAlignment="0" applyBorder="0" applyFill="0" applyFont="0" applyProtection="0" borderId="0" fillId="0" fontId="1" numFmtId="9"/>
    <xf applyAlignment="0" applyFont="0" applyNumberFormat="0" applyProtection="0" borderId="2" fillId="22" fontId="1" numFmtId="0">
      <alignment vertical="center"/>
    </xf>
    <xf applyAlignment="0" applyFont="0" applyNumberFormat="0" applyProtection="0" borderId="2" fillId="22" fontId="1" numFmtId="0">
      <alignment vertical="center"/>
    </xf>
    <xf applyAlignment="0" applyFill="0" applyNumberFormat="0" applyProtection="0" borderId="3" fillId="0" fontId="8" numFmtId="0">
      <alignment vertical="center"/>
    </xf>
    <xf applyAlignment="0" applyBorder="0" applyNumberFormat="0" applyProtection="0" borderId="0" fillId="3" fontId="9" numFmtId="0">
      <alignment vertical="center"/>
    </xf>
    <xf applyAlignment="0" applyNumberFormat="0" applyProtection="0" borderId="4" fillId="23" fontId="10" numFmtId="0">
      <alignment vertical="center"/>
    </xf>
    <xf applyAlignment="0" applyBorder="0" applyFill="0" applyNumberFormat="0" applyProtection="0" borderId="0" fillId="0" fontId="11" numFmtId="0">
      <alignment vertical="center"/>
    </xf>
    <xf applyAlignment="0" applyBorder="0" applyFill="0" applyFont="0" applyProtection="0" borderId="0" fillId="0" fontId="1" numFmtId="38">
      <alignment vertical="center"/>
    </xf>
    <xf applyAlignment="0" applyBorder="0" applyFill="0" applyFont="0" applyProtection="0" borderId="0" fillId="0" fontId="1" numFmtId="38">
      <alignment vertical="center"/>
    </xf>
    <xf applyAlignment="0" applyFill="0" applyNumberFormat="0" applyProtection="0" borderId="5" fillId="0" fontId="12" numFmtId="0">
      <alignment vertical="center"/>
    </xf>
    <xf applyAlignment="0" applyFill="0" applyNumberFormat="0" applyProtection="0" borderId="6" fillId="0" fontId="13" numFmtId="0">
      <alignment vertical="center"/>
    </xf>
    <xf applyAlignment="0" applyFill="0" applyNumberFormat="0" applyProtection="0" borderId="7" fillId="0" fontId="14" numFmtId="0">
      <alignment vertical="center"/>
    </xf>
    <xf applyAlignment="0" applyBorder="0" applyFill="0" applyNumberFormat="0" applyProtection="0" borderId="0" fillId="0" fontId="14" numFmtId="0">
      <alignment vertical="center"/>
    </xf>
    <xf applyAlignment="0" applyFill="0" applyNumberFormat="0" applyProtection="0" borderId="8" fillId="0" fontId="15" numFmtId="0">
      <alignment vertical="center"/>
    </xf>
    <xf applyAlignment="0" applyNumberFormat="0" applyProtection="0" borderId="9" fillId="23" fontId="16" numFmtId="0">
      <alignment vertical="center"/>
    </xf>
    <xf applyAlignment="0" applyBorder="0" applyFill="0" applyNumberFormat="0" applyProtection="0" borderId="0" fillId="0" fontId="17" numFmtId="0">
      <alignment vertical="center"/>
    </xf>
    <xf applyAlignment="0" applyNumberFormat="0" applyProtection="0" borderId="4" fillId="7" fontId="18" numFmtId="0">
      <alignment vertical="center"/>
    </xf>
    <xf borderId="0" fillId="0" fontId="1" numFmtId="0"/>
    <xf borderId="0" fillId="0" fontId="1" numFmtId="0"/>
    <xf borderId="0" fillId="0" fontId="1" numFmtId="0"/>
    <xf borderId="0" fillId="0" fontId="1" numFmtId="0">
      <alignment vertical="center"/>
    </xf>
    <xf borderId="0" fillId="0" fontId="20" numFmtId="0">
      <alignment vertical="center"/>
    </xf>
    <xf borderId="0" fillId="0" fontId="20" numFmtId="0">
      <alignment vertical="center"/>
    </xf>
    <xf borderId="0" fillId="0" fontId="20"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alignment vertical="center"/>
    </xf>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borderId="0" fillId="0" fontId="1" numFmtId="0"/>
    <xf applyAlignment="0" applyBorder="0" applyNumberFormat="0" applyProtection="0" borderId="0" fillId="4" fontId="19" numFmtId="0">
      <alignment vertical="center"/>
    </xf>
  </cellStyleXfs>
  <cellXfs count="1039">
    <xf applyAlignment="1" borderId="0" fillId="0" fontId="0" numFmtId="0" xfId="0">
      <alignment vertical="center"/>
    </xf>
    <xf applyFill="1" applyFont="1" borderId="0" fillId="24" fontId="21" numFmtId="0" xfId="88"/>
    <xf applyFill="1" applyFont="1" borderId="0" fillId="24" fontId="22" numFmtId="0" xfId="88"/>
    <xf applyFill="1" applyFont="1" borderId="0" fillId="24" fontId="22" numFmtId="0" xfId="85"/>
    <xf applyBorder="1" applyFill="1" applyFont="1" borderId="10" fillId="24" fontId="22" numFmtId="0" xfId="88"/>
    <xf applyBorder="1" applyFill="1" applyFont="1" borderId="11" fillId="24" fontId="22" numFmtId="0" xfId="88"/>
    <xf applyBorder="1" applyFill="1" applyFont="1" borderId="12" fillId="24" fontId="22" numFmtId="0" xfId="88"/>
    <xf applyBorder="1" applyFill="1" applyFont="1" borderId="13" fillId="24" fontId="22" numFmtId="0" xfId="88"/>
    <xf applyBorder="1" applyFill="1" applyFont="1" borderId="14" fillId="24" fontId="22" numFmtId="0" xfId="88"/>
    <xf applyBorder="1" applyFill="1" applyFont="1" borderId="15" fillId="24" fontId="22" numFmtId="0" xfId="88"/>
    <xf applyAlignment="1" applyFill="1" applyFont="1" borderId="0" fillId="24" fontId="22" numFmtId="0" quotePrefix="1" xfId="88"/>
    <xf applyFont="1" borderId="0" fillId="0" fontId="22" numFmtId="0" xfId="58"/>
    <xf applyFont="1" applyNumberFormat="1" borderId="0" fillId="0" fontId="23" numFmtId="188" xfId="58"/>
    <xf applyFont="1" borderId="0" fillId="0" fontId="23" numFmtId="0" xfId="52">
      <alignment vertical="center"/>
    </xf>
    <xf applyFont="1" borderId="0" fillId="0" fontId="22" numFmtId="0" xfId="59"/>
    <xf applyAlignment="1" applyFont="1" borderId="0" fillId="0" fontId="22" numFmtId="0" xfId="59">
      <alignment horizontal="right"/>
    </xf>
    <xf applyAlignment="1" applyBorder="1" applyFont="1" borderId="16" fillId="0" fontId="22" numFmtId="0" xfId="59">
      <alignment horizontal="center"/>
    </xf>
    <xf applyBorder="1" applyFont="1" borderId="17" fillId="0" fontId="22" numFmtId="0" xfId="58"/>
    <xf applyBorder="1" applyFont="1" applyNumberFormat="1" borderId="17" fillId="0" fontId="22" numFmtId="49" xfId="58"/>
    <xf applyBorder="1" applyFont="1" borderId="0" fillId="0" fontId="22" numFmtId="0" xfId="58"/>
    <xf applyAlignment="1" applyBorder="1" applyFont="1" borderId="0" fillId="0" fontId="22" numFmtId="0" xfId="59">
      <alignment vertical="center"/>
    </xf>
    <xf applyAlignment="1" applyBorder="1" applyFont="1" borderId="0" fillId="0" fontId="22" numFmtId="0" xfId="59">
      <alignment wrapText="1"/>
    </xf>
    <xf applyAlignment="1" applyBorder="1" applyFont="1" borderId="0" fillId="0" fontId="22" numFmtId="0" xfId="59">
      <alignment vertical="center" wrapText="1"/>
    </xf>
    <xf applyAlignment="1" applyFont="1" borderId="0" fillId="0" fontId="22" numFmtId="0" quotePrefix="1" xfId="59">
      <alignment horizontal="right"/>
    </xf>
    <xf applyBorder="1" applyFont="1" borderId="0" fillId="0" fontId="22" numFmtId="0" xfId="59"/>
    <xf applyFill="1" applyFont="1" borderId="0" fillId="0" fontId="22" numFmtId="0" xfId="58"/>
    <xf applyFont="1" borderId="0" fillId="0" fontId="23" numFmtId="0" xfId="53">
      <alignment vertical="center"/>
    </xf>
    <xf applyFont="1" borderId="0" fillId="0" fontId="21" numFmtId="0" xfId="76"/>
    <xf applyFont="1" borderId="0" fillId="0" fontId="22" numFmtId="0" xfId="76"/>
    <xf applyFill="1" applyFont="1" borderId="0" fillId="0" fontId="22" numFmtId="0" xfId="75"/>
    <xf applyFont="1" borderId="0" fillId="0" fontId="22" numFmtId="0" xfId="75"/>
    <xf applyAlignment="1" applyFont="1" borderId="0" fillId="0" fontId="22" numFmtId="0" xfId="76">
      <alignment horizontal="right"/>
    </xf>
    <xf applyAlignment="1" applyFill="1" applyFont="1" borderId="0" fillId="0" fontId="22" numFmtId="0" xfId="76">
      <alignment horizontal="right"/>
    </xf>
    <xf applyAlignment="1" applyBorder="1" applyFont="1" borderId="18" fillId="0" fontId="22" numFmtId="0" xfId="76">
      <alignment horizontal="center"/>
    </xf>
    <xf applyBorder="1" applyFont="1" borderId="11" fillId="0" fontId="22" numFmtId="0" xfId="76"/>
    <xf applyAlignment="1" applyBorder="1" applyFill="1" applyFont="1" borderId="19" fillId="0" fontId="22" numFmtId="0" xfId="76">
      <alignment horizontal="center" shrinkToFit="1"/>
    </xf>
    <xf applyAlignment="1" applyBorder="1" applyFill="1" applyFont="1" borderId="20" fillId="0" fontId="22" numFmtId="0" xfId="76">
      <alignment horizontal="center" shrinkToFit="1"/>
    </xf>
    <xf applyAlignment="1" applyBorder="1" applyFill="1" applyFont="1" borderId="21" fillId="0" fontId="22" numFmtId="0" xfId="76">
      <alignment horizontal="center" shrinkToFit="1"/>
    </xf>
    <xf applyBorder="1" applyFont="1" applyNumberFormat="1" borderId="22" fillId="0" fontId="22" numFmtId="178" xfId="76"/>
    <xf applyBorder="1" applyFont="1" applyNumberFormat="1" borderId="23" fillId="0" fontId="22" numFmtId="178" xfId="75"/>
    <xf applyBorder="1" applyFont="1" applyNumberFormat="1" borderId="24" fillId="0" fontId="22" numFmtId="178" xfId="75"/>
    <xf applyBorder="1" applyFont="1" applyNumberFormat="1" borderId="25" fillId="0" fontId="22" numFmtId="178" xfId="75"/>
    <xf applyFont="1" applyNumberFormat="1" borderId="0" fillId="0" fontId="22" numFmtId="178" xfId="75"/>
    <xf applyBorder="1" applyFont="1" applyNumberFormat="1" borderId="26" fillId="0" fontId="22" numFmtId="177" xfId="76"/>
    <xf applyBorder="1" applyFont="1" applyNumberFormat="1" borderId="27" fillId="0" fontId="22" numFmtId="177" xfId="75"/>
    <xf applyBorder="1" applyFont="1" applyNumberFormat="1" borderId="28" fillId="0" fontId="22" numFmtId="177" xfId="75"/>
    <xf applyBorder="1" applyFont="1" applyNumberFormat="1" borderId="29" fillId="0" fontId="22" numFmtId="177" xfId="75"/>
    <xf applyFont="1" applyNumberFormat="1" borderId="0" fillId="0" fontId="22" numFmtId="177" xfId="75"/>
    <xf applyBorder="1" applyFont="1" applyNumberFormat="1" borderId="26" fillId="0" fontId="22" numFmtId="178" xfId="76"/>
    <xf applyBorder="1" applyFont="1" applyNumberFormat="1" borderId="27" fillId="0" fontId="22" numFmtId="178" xfId="75"/>
    <xf applyBorder="1" applyFont="1" applyNumberFormat="1" borderId="28" fillId="0" fontId="22" numFmtId="178" xfId="75"/>
    <xf applyBorder="1" applyFont="1" applyNumberFormat="1" borderId="29" fillId="0" fontId="22" numFmtId="178" xfId="75"/>
    <xf applyBorder="1" applyFont="1" applyNumberFormat="1" borderId="30" fillId="0" fontId="22" numFmtId="178" xfId="76"/>
    <xf applyBorder="1" applyFont="1" applyNumberFormat="1" borderId="31" fillId="0" fontId="22" numFmtId="178" xfId="75"/>
    <xf applyBorder="1" applyFont="1" applyNumberFormat="1" borderId="32" fillId="0" fontId="22" numFmtId="178" xfId="75"/>
    <xf applyBorder="1" applyFont="1" applyNumberFormat="1" borderId="33" fillId="0" fontId="22" numFmtId="178" xfId="75"/>
    <xf applyBorder="1" applyFont="1" applyNumberFormat="1" borderId="34" fillId="0" fontId="22" numFmtId="178" xfId="75"/>
    <xf applyBorder="1" applyFont="1" applyNumberFormat="1" borderId="35" fillId="0" fontId="22" numFmtId="178" xfId="75"/>
    <xf applyBorder="1" applyFont="1" applyNumberFormat="1" borderId="36" fillId="0" fontId="22" numFmtId="178" xfId="75"/>
    <xf applyBorder="1" applyFont="1" applyNumberFormat="1" borderId="37" fillId="0" fontId="22" numFmtId="178" xfId="76"/>
    <xf applyBorder="1" applyFont="1" applyNumberFormat="1" borderId="38" fillId="0" fontId="22" numFmtId="178" xfId="75"/>
    <xf applyBorder="1" applyFont="1" applyNumberFormat="1" borderId="39" fillId="0" fontId="22" numFmtId="178" xfId="75"/>
    <xf applyBorder="1" applyFont="1" applyNumberFormat="1" borderId="40" fillId="0" fontId="22" numFmtId="178" xfId="75"/>
    <xf applyBorder="1" applyFont="1" borderId="20" fillId="0" fontId="22" numFmtId="0" xfId="76"/>
    <xf applyBorder="1" applyFont="1" borderId="0" fillId="0" fontId="22" numFmtId="0" xfId="76"/>
    <xf applyAlignment="1" applyFont="1" borderId="0" fillId="0" fontId="22" numFmtId="0" quotePrefix="1" xfId="76">
      <alignment horizontal="right"/>
    </xf>
    <xf applyAlignment="1" applyFont="1" borderId="0" fillId="0" fontId="22" numFmtId="0" xfId="0">
      <alignment vertical="center"/>
    </xf>
    <xf applyFont="1" borderId="0" fillId="0" fontId="23" numFmtId="0" xfId="54">
      <alignment vertical="center"/>
    </xf>
    <xf applyFont="1" borderId="0" fillId="0" fontId="21" numFmtId="0" xfId="80"/>
    <xf applyFont="1" borderId="0" fillId="0" fontId="22" numFmtId="0" xfId="80"/>
    <xf applyFill="1" applyFont="1" borderId="0" fillId="0" fontId="22" numFmtId="0" xfId="80"/>
    <xf applyFont="1" borderId="0" fillId="0" fontId="22" numFmtId="0" xfId="79"/>
    <xf applyAlignment="1" applyFill="1" applyFont="1" borderId="0" fillId="0" fontId="22" numFmtId="0" xfId="80">
      <alignment horizontal="right"/>
    </xf>
    <xf applyAlignment="1" applyBorder="1" applyFill="1" applyFont="1" borderId="41" fillId="0" fontId="22" numFmtId="0" xfId="80">
      <alignment horizontal="center" shrinkToFit="1"/>
    </xf>
    <xf applyAlignment="1" applyBorder="1" applyFill="1" applyFont="1" borderId="19" fillId="0" fontId="22" numFmtId="0" xfId="80">
      <alignment horizontal="center" shrinkToFit="1"/>
    </xf>
    <xf applyBorder="1" applyFont="1" applyNumberFormat="1" borderId="23" fillId="0" fontId="22" numFmtId="178" xfId="79"/>
    <xf applyBorder="1" applyFont="1" applyNumberFormat="1" borderId="24" fillId="0" fontId="22" numFmtId="178" xfId="79"/>
    <xf applyFont="1" applyNumberFormat="1" borderId="0" fillId="0" fontId="22" numFmtId="178" xfId="79"/>
    <xf applyBorder="1" applyFont="1" applyNumberFormat="1" borderId="26" fillId="0" fontId="22" numFmtId="178" xfId="80"/>
    <xf applyBorder="1" applyFont="1" applyNumberFormat="1" borderId="27" fillId="0" fontId="22" numFmtId="178" xfId="79"/>
    <xf applyBorder="1" applyFont="1" applyNumberFormat="1" borderId="28" fillId="0" fontId="22" numFmtId="178" xfId="79"/>
    <xf applyBorder="1" applyFont="1" applyNumberFormat="1" borderId="26" fillId="0" fontId="22" numFmtId="177" xfId="80"/>
    <xf applyBorder="1" applyFont="1" applyNumberFormat="1" borderId="27" fillId="0" fontId="22" numFmtId="177" xfId="79"/>
    <xf applyBorder="1" applyFont="1" applyNumberFormat="1" borderId="28" fillId="0" fontId="22" numFmtId="177" xfId="79"/>
    <xf applyFont="1" applyNumberFormat="1" borderId="0" fillId="0" fontId="22" numFmtId="177" xfId="79"/>
    <xf applyBorder="1" applyFont="1" applyNumberFormat="1" borderId="38" fillId="0" fontId="22" numFmtId="178" xfId="79"/>
    <xf applyBorder="1" applyFont="1" applyNumberFormat="1" borderId="39" fillId="0" fontId="22" numFmtId="178" xfId="79"/>
    <xf applyAlignment="1" applyBorder="1" applyFont="1" applyNumberFormat="1" borderId="0" fillId="0" fontId="22" numFmtId="178" xfId="80">
      <alignment horizontal="center"/>
    </xf>
    <xf applyBorder="1" applyFont="1" applyNumberFormat="1" borderId="0" fillId="0" fontId="22" numFmtId="178" xfId="80"/>
    <xf applyBorder="1" applyFont="1" applyNumberFormat="1" borderId="0" fillId="0" fontId="22" numFmtId="178" xfId="81"/>
    <xf applyBorder="1" applyFill="1" applyFont="1" applyNumberFormat="1" borderId="0" fillId="0" fontId="22" numFmtId="178" xfId="81"/>
    <xf applyFont="1" applyNumberFormat="1" borderId="0" fillId="0" fontId="22" numFmtId="178" xfId="80"/>
    <xf applyBorder="1" applyFill="1" applyFont="1" applyNumberFormat="1" borderId="0" fillId="0" fontId="22" numFmtId="178" xfId="80"/>
    <xf applyAlignment="1" applyFont="1" borderId="0" fillId="0" fontId="22" numFmtId="0" quotePrefix="1" xfId="80">
      <alignment horizontal="right"/>
    </xf>
    <xf applyAlignment="1" applyFill="1" applyFont="1" borderId="0" fillId="0" fontId="22" numFmtId="0" quotePrefix="1" xfId="80">
      <alignment horizontal="right"/>
    </xf>
    <xf applyFill="1" applyFont="1" borderId="0" fillId="0" fontId="22" numFmtId="0" xfId="79"/>
    <xf applyAlignment="1" applyFont="1" applyNumberFormat="1" borderId="0" fillId="0" fontId="23" numFmtId="188" xfId="58"/>
    <xf applyFont="1" borderId="0" fillId="0" fontId="23" numFmtId="0" xfId="55">
      <alignment vertical="center"/>
    </xf>
    <xf applyFont="1" applyNumberFormat="1" borderId="0" fillId="0" fontId="22" numFmtId="179" xfId="84"/>
    <xf applyFont="1" borderId="0" fillId="0" fontId="22" numFmtId="0" xfId="84"/>
    <xf applyFill="1" applyFont="1" borderId="0" fillId="0" fontId="22" numFmtId="0" xfId="84"/>
    <xf applyFont="1" borderId="0" fillId="0" fontId="22" numFmtId="0" xfId="83"/>
    <xf applyAlignment="1" applyFill="1" applyFont="1" applyNumberFormat="1" borderId="0" fillId="0" fontId="24" numFmtId="179" xfId="84">
      <alignment horizontal="right"/>
    </xf>
    <xf applyAlignment="1" applyBorder="1" applyFill="1" applyFont="1" borderId="42" fillId="0" fontId="25" numFmtId="0" xfId="84">
      <alignment horizontal="center" shrinkToFit="1"/>
    </xf>
    <xf applyAlignment="1" applyBorder="1" applyFill="1" applyFont="1" borderId="43" fillId="0" fontId="25" numFmtId="0" xfId="84">
      <alignment horizontal="center" shrinkToFit="1"/>
    </xf>
    <xf applyBorder="1" applyFont="1" applyNumberFormat="1" borderId="23" fillId="0" fontId="22" numFmtId="179" xfId="83"/>
    <xf applyBorder="1" applyFont="1" applyNumberFormat="1" borderId="24" fillId="0" fontId="22" numFmtId="179" xfId="83"/>
    <xf applyBorder="1" applyFont="1" applyNumberFormat="1" borderId="27" fillId="0" fontId="22" numFmtId="179" xfId="83"/>
    <xf applyBorder="1" applyFont="1" applyNumberFormat="1" borderId="28" fillId="0" fontId="22" numFmtId="179" xfId="83"/>
    <xf applyBorder="1" applyFont="1" applyNumberFormat="1" borderId="38" fillId="0" fontId="22" numFmtId="179" xfId="83"/>
    <xf applyBorder="1" applyFont="1" applyNumberFormat="1" borderId="39" fillId="0" fontId="22" numFmtId="179" xfId="83"/>
    <xf applyFont="1" borderId="0" fillId="0" fontId="22" numFmtId="0" xfId="55">
      <alignment vertical="center"/>
    </xf>
    <xf applyFill="1" applyFont="1" borderId="0" fillId="0" fontId="22" numFmtId="0" xfId="55">
      <alignment vertical="center"/>
    </xf>
    <xf applyAlignment="1" applyFill="1" applyFont="1" applyNumberFormat="1" borderId="0" fillId="0" fontId="22" numFmtId="179" quotePrefix="1" xfId="84">
      <alignment horizontal="right"/>
    </xf>
    <xf applyFont="1" applyNumberFormat="1" borderId="0" fillId="0" fontId="22" numFmtId="179" xfId="83"/>
    <xf applyAlignment="1" applyFill="1" applyFont="1" borderId="0" fillId="0" fontId="22" numFmtId="0" xfId="83">
      <alignment horizontal="center"/>
    </xf>
    <xf applyFill="1" applyFont="1" borderId="0" fillId="0" fontId="22" numFmtId="0" xfId="83"/>
    <xf applyFont="1" applyNumberFormat="1" borderId="0" fillId="0" fontId="26" numFmtId="188" xfId="58"/>
    <xf applyAlignment="1" applyBorder="1" applyFill="1" applyFont="1" borderId="44" fillId="0" fontId="22" numFmtId="0" xfId="76">
      <alignment horizontal="center" shrinkToFit="1"/>
    </xf>
    <xf applyAlignment="1" applyBorder="1" applyFill="1" applyFont="1" borderId="45" fillId="0" fontId="22" numFmtId="0" xfId="76">
      <alignment horizontal="center" shrinkToFit="1"/>
    </xf>
    <xf applyFont="1" borderId="0" fillId="0" fontId="25" numFmtId="0" xfId="75"/>
    <xf applyAlignment="1" applyFont="1" borderId="0" fillId="0" fontId="25" numFmtId="0" xfId="0">
      <alignment vertical="center"/>
    </xf>
    <xf applyBorder="1" applyFont="1" applyNumberFormat="1" borderId="31" fillId="0" fontId="22" numFmtId="177" xfId="75"/>
    <xf applyBorder="1" applyFont="1" applyNumberFormat="1" borderId="32" fillId="0" fontId="22" numFmtId="177" xfId="75"/>
    <xf applyBorder="1" applyFont="1" applyNumberFormat="1" borderId="46" fillId="0" fontId="22" numFmtId="177" xfId="75"/>
    <xf applyBorder="1" applyFont="1" applyNumberFormat="1" borderId="47" fillId="0" fontId="22" numFmtId="178" xfId="78"/>
    <xf applyBorder="1" applyFont="1" applyNumberFormat="1" borderId="48" fillId="0" fontId="22" numFmtId="178" xfId="75"/>
    <xf applyBorder="1" applyFont="1" applyNumberFormat="1" borderId="49" fillId="0" fontId="22" numFmtId="178" xfId="75"/>
    <xf applyAlignment="1" applyBorder="1" applyFont="1" applyNumberFormat="1" borderId="36" fillId="0" fontId="22" numFmtId="178" xfId="76"/>
    <xf applyAlignment="1" applyBorder="1" applyFont="1" applyNumberFormat="1" borderId="33" fillId="0" fontId="22" numFmtId="177" xfId="76">
      <alignment vertical="center" wrapText="1"/>
    </xf>
    <xf applyAlignment="1" applyBorder="1" applyFont="1" applyNumberFormat="1" borderId="31" fillId="0" fontId="22" numFmtId="177" xfId="75">
      <alignment vertical="center"/>
    </xf>
    <xf applyAlignment="1" applyBorder="1" applyFont="1" applyNumberFormat="1" borderId="32" fillId="0" fontId="22" numFmtId="177" xfId="75">
      <alignment vertical="center"/>
    </xf>
    <xf applyAlignment="1" applyBorder="1" applyFont="1" applyNumberFormat="1" borderId="46" fillId="0" fontId="22" numFmtId="177" xfId="75">
      <alignment vertical="center"/>
    </xf>
    <xf applyAlignment="1" applyFont="1" applyNumberFormat="1" borderId="0" fillId="0" fontId="23" numFmtId="188" xfId="58">
      <alignment shrinkToFit="1"/>
    </xf>
    <xf applyFont="1" borderId="0" fillId="0" fontId="22" numFmtId="0" xfId="85"/>
    <xf applyFont="1" applyNumberFormat="1" borderId="0" fillId="0" fontId="22" numFmtId="180" xfId="85"/>
    <xf applyFont="1" borderId="0" fillId="0" fontId="22" numFmtId="0" xfId="87"/>
    <xf applyFont="1" applyNumberFormat="1" borderId="0" fillId="0" fontId="22" numFmtId="180" xfId="87"/>
    <xf applyAlignment="1" applyFont="1" borderId="0" fillId="0" fontId="22" numFmtId="0" xfId="87">
      <alignment horizontal="right"/>
    </xf>
    <xf applyFont="1" borderId="0" fillId="0" fontId="22" numFmtId="0" xfId="86"/>
    <xf applyFont="1" borderId="0" fillId="0" fontId="22" numFmtId="0" xfId="56">
      <alignment vertical="center"/>
    </xf>
    <xf applyAlignment="1" applyBorder="1" applyFill="1" applyFont="1" borderId="0" fillId="0" fontId="22" numFmtId="0" xfId="86">
      <alignment vertical="center"/>
    </xf>
    <xf applyAlignment="1" applyBorder="1" applyFill="1" applyFont="1" applyNumberFormat="1" borderId="0" fillId="0" fontId="22" numFmtId="180" xfId="86">
      <alignment vertical="center"/>
    </xf>
    <xf applyAlignment="1" applyBorder="1" applyFill="1" applyFont="1" borderId="0" fillId="0" fontId="22" numFmtId="0" xfId="86">
      <alignment horizontal="center" vertical="center"/>
    </xf>
    <xf applyFont="1" borderId="0" fillId="0" fontId="27" numFmtId="0" xfId="87"/>
    <xf applyBorder="1" applyFont="1" borderId="0" fillId="0" fontId="22" numFmtId="0" xfId="87"/>
    <xf applyAlignment="1" applyBorder="1" applyFill="1" applyFont="1" borderId="0" fillId="0" fontId="22" numFmtId="0" quotePrefix="1" xfId="87">
      <alignment horizontal="right"/>
    </xf>
    <xf applyAlignment="1" applyBorder="1" applyFont="1" borderId="0" fillId="0" fontId="22" numFmtId="0" xfId="87">
      <alignment horizontal="center" vertical="center"/>
    </xf>
    <xf applyFont="1" borderId="0" fillId="0" fontId="27" numFmtId="0" xfId="85"/>
    <xf applyAlignment="1" applyBorder="1" applyFill="1" applyFont="1" borderId="0" fillId="0" fontId="22" numFmtId="0" xfId="85">
      <alignment vertical="center"/>
    </xf>
    <xf applyAlignment="1" applyBorder="1" applyFill="1" applyFont="1" borderId="23" fillId="24" fontId="22" numFmtId="0" xfId="88">
      <alignment horizontal="center" vertical="center"/>
    </xf>
    <xf applyAlignment="1" applyBorder="1" applyFill="1" applyFont="1" borderId="50" fillId="24" fontId="22" numFmtId="0" xfId="88">
      <alignment horizontal="center" vertical="center"/>
    </xf>
    <xf applyAlignment="1" applyBorder="1" applyFill="1" applyFont="1" borderId="51" fillId="24" fontId="22" numFmtId="0" xfId="88">
      <alignment horizontal="center" vertical="center"/>
    </xf>
    <xf applyAlignment="1" applyBorder="1" applyFill="1" applyFont="1" borderId="52" fillId="24" fontId="22" numFmtId="0" xfId="88">
      <alignment horizontal="center" vertical="center"/>
    </xf>
    <xf applyAlignment="1" applyBorder="1" applyFill="1" applyFont="1" borderId="53" fillId="24" fontId="22" numFmtId="0" xfId="88">
      <alignment horizontal="center" vertical="center"/>
    </xf>
    <xf applyAlignment="1" applyFont="1" applyProtection="1" borderId="0" fillId="0" fontId="28" numFmtId="0" xfId="0">
      <alignment vertical="center"/>
      <protection locked="0"/>
    </xf>
    <xf applyAlignment="1" applyFont="1" applyProtection="1" borderId="0" fillId="0" fontId="28" numFmtId="0" xfId="0">
      <alignment horizontal="center" vertical="center"/>
      <protection locked="0"/>
    </xf>
    <xf applyAlignment="1" applyFont="1" applyNumberFormat="1" applyProtection="1" borderId="0" fillId="0" fontId="28" numFmtId="189" xfId="0">
      <alignment vertical="center"/>
      <protection locked="0"/>
    </xf>
    <xf applyFill="1" applyFont="1" applyNumberFormat="1" borderId="0" fillId="0" fontId="23" numFmtId="188" xfId="58"/>
    <xf applyAlignment="1" applyFill="1" applyFont="1" borderId="0" fillId="0" fontId="23" numFmtId="0" xfId="0">
      <alignment vertical="center"/>
    </xf>
    <xf applyFill="1" applyFont="1" borderId="0" fillId="0" fontId="22" numFmtId="0" xfId="90"/>
    <xf applyFill="1" applyFont="1" borderId="0" fillId="0" fontId="22" numFmtId="0" xfId="89"/>
    <xf applyAlignment="1" applyFill="1" applyFont="1" borderId="0" fillId="0" fontId="22" numFmtId="0" xfId="90">
      <alignment horizontal="right"/>
    </xf>
    <xf applyAlignment="1" applyBorder="1" applyFill="1" applyFont="1" borderId="32" fillId="0" fontId="22" numFmtId="0" xfId="90">
      <alignment horizontal="center"/>
    </xf>
    <xf applyAlignment="1" applyBorder="1" applyFill="1" applyFont="1" borderId="54" fillId="0" fontId="22" numFmtId="0" xfId="90">
      <alignment horizontal="center"/>
    </xf>
    <xf applyBorder="1" applyFill="1" applyFont="1" borderId="55" fillId="0" fontId="22" numFmtId="0" xfId="90"/>
    <xf applyAlignment="1" applyBorder="1" applyFill="1" applyFont="1" borderId="56" fillId="0" fontId="22" numFmtId="0" xfId="90">
      <alignment horizontal="right"/>
    </xf>
    <xf applyAlignment="1" applyBorder="1" applyFill="1" applyFont="1" borderId="35" fillId="0" fontId="22" numFmtId="0" xfId="90">
      <alignment horizontal="right"/>
    </xf>
    <xf applyAlignment="1" applyBorder="1" applyFill="1" applyFont="1" borderId="57" fillId="0" fontId="22" numFmtId="0" xfId="90">
      <alignment horizontal="right"/>
    </xf>
    <xf applyBorder="1" applyFill="1" applyFont="1" borderId="58" fillId="0" fontId="22" numFmtId="0" xfId="90"/>
    <xf applyAlignment="1" applyBorder="1" applyFill="1" applyFont="1" borderId="59" fillId="0" fontId="22" numFmtId="0" xfId="90">
      <alignment horizontal="right"/>
    </xf>
    <xf applyAlignment="1" applyBorder="1" applyFill="1" applyFont="1" borderId="28" fillId="0" fontId="22" numFmtId="0" xfId="90">
      <alignment horizontal="right"/>
    </xf>
    <xf applyAlignment="1" applyBorder="1" applyFill="1" applyFont="1" borderId="51" fillId="0" fontId="22" numFmtId="0" xfId="90">
      <alignment horizontal="right"/>
    </xf>
    <xf applyBorder="1" applyFill="1" applyFont="1" borderId="60" fillId="0" fontId="22" numFmtId="0" xfId="90"/>
    <xf applyAlignment="1" applyBorder="1" applyFill="1" applyFont="1" borderId="61" fillId="0" fontId="22" numFmtId="0" xfId="90">
      <alignment horizontal="right"/>
    </xf>
    <xf applyBorder="1" applyFill="1" applyFont="1" borderId="62" fillId="0" fontId="22" numFmtId="0" xfId="90"/>
    <xf applyAlignment="1" applyBorder="1" applyFill="1" applyFont="1" borderId="63" fillId="0" fontId="22" numFmtId="0" xfId="90">
      <alignment horizontal="right"/>
    </xf>
    <xf applyAlignment="1" applyBorder="1" applyFill="1" applyFont="1" applyNumberFormat="1" borderId="47" fillId="0" fontId="22" numFmtId="49" xfId="90">
      <alignment horizontal="right"/>
    </xf>
    <xf applyAlignment="1" applyFill="1" applyFont="1" borderId="0" fillId="0" fontId="22" numFmtId="0" xfId="0">
      <alignment vertical="center"/>
    </xf>
    <xf applyAlignment="1" applyFill="1" applyFont="1" borderId="0" fillId="0" fontId="22" numFmtId="0" quotePrefix="1" xfId="90">
      <alignment horizontal="right"/>
    </xf>
    <xf applyFill="1" applyFont="1" borderId="0" fillId="0" fontId="22" numFmtId="0" xfId="92"/>
    <xf applyFill="1" applyFont="1" borderId="0" fillId="0" fontId="22" numFmtId="0" xfId="91"/>
    <xf applyAlignment="1" applyFill="1" applyFont="1" borderId="0" fillId="0" fontId="22" numFmtId="0" xfId="92">
      <alignment horizontal="right"/>
    </xf>
    <xf applyBorder="1" applyFill="1" applyFont="1" borderId="64" fillId="0" fontId="22" numFmtId="0" xfId="92"/>
    <xf applyBorder="1" applyFill="1" applyFont="1" borderId="65" fillId="0" fontId="22" numFmtId="0" xfId="92"/>
    <xf applyAlignment="1" applyBorder="1" applyFill="1" applyFont="1" borderId="42" fillId="0" fontId="22" numFmtId="0" xfId="92">
      <alignment horizontal="center"/>
    </xf>
    <xf applyAlignment="1" applyBorder="1" applyFill="1" applyFont="1" borderId="43" fillId="0" fontId="22" numFmtId="0" xfId="92">
      <alignment horizontal="center"/>
    </xf>
    <xf applyAlignment="1" applyBorder="1" applyFill="1" applyFont="1" borderId="66" fillId="0" fontId="22" numFmtId="0" xfId="92">
      <alignment horizontal="center"/>
    </xf>
    <xf applyBorder="1" applyFill="1" applyFont="1" borderId="55" fillId="0" fontId="22" numFmtId="0" xfId="92"/>
    <xf applyAlignment="1" applyBorder="1" applyFill="1" applyFont="1" borderId="23" fillId="0" fontId="22" numFmtId="0" xfId="93">
      <alignment horizontal="right"/>
    </xf>
    <xf applyAlignment="1" applyBorder="1" applyFill="1" applyFont="1" borderId="24" fillId="0" fontId="22" numFmtId="0" xfId="93">
      <alignment horizontal="right"/>
    </xf>
    <xf applyBorder="1" applyFill="1" applyFont="1" borderId="67" fillId="0" fontId="22" numFmtId="0" xfId="92"/>
    <xf applyAlignment="1" applyBorder="1" applyFill="1" applyFont="1" borderId="68" fillId="0" fontId="22" numFmtId="0" xfId="93">
      <alignment horizontal="right"/>
    </xf>
    <xf applyAlignment="1" applyBorder="1" applyFill="1" applyFont="1" borderId="69" fillId="0" fontId="22" numFmtId="0" xfId="93">
      <alignment horizontal="right"/>
    </xf>
    <xf applyAlignment="1" applyBorder="1" applyFill="1" applyFont="1" borderId="70" fillId="0" fontId="22" numFmtId="0" xfId="93">
      <alignment horizontal="right"/>
    </xf>
    <xf applyAlignment="1" applyFill="1" applyFont="1" borderId="0" fillId="0" fontId="22" numFmtId="0" quotePrefix="1" xfId="92">
      <alignment horizontal="right"/>
    </xf>
    <xf applyBorder="1" applyFill="1" applyFont="1" borderId="0" fillId="0" fontId="22" numFmtId="0" xfId="91"/>
    <xf applyFill="1" applyFont="1" borderId="0" fillId="0" fontId="22" numFmtId="0" xfId="96"/>
    <xf applyFill="1" applyFont="1" applyNumberFormat="1" borderId="0" fillId="0" fontId="22" numFmtId="181" xfId="96"/>
    <xf applyFill="1" applyFont="1" borderId="0" fillId="0" fontId="22" numFmtId="0" xfId="95"/>
    <xf applyAlignment="1" applyFill="1" applyFont="1" applyNumberFormat="1" borderId="0" fillId="0" fontId="22" numFmtId="181" xfId="96">
      <alignment horizontal="right"/>
    </xf>
    <xf applyAlignment="1" applyBorder="1" applyFill="1" applyFont="1" borderId="65" fillId="0" fontId="22" numFmtId="0" xfId="96">
      <alignment horizontal="center"/>
    </xf>
    <xf applyAlignment="1" applyBorder="1" applyFill="1" applyFont="1" borderId="71" fillId="0" fontId="22" numFmtId="0" xfId="96">
      <alignment horizontal="center"/>
    </xf>
    <xf applyAlignment="1" applyBorder="1" applyFill="1" applyFont="1" borderId="43" fillId="0" fontId="22" numFmtId="0" xfId="96">
      <alignment horizontal="center"/>
    </xf>
    <xf applyAlignment="1" applyBorder="1" applyFill="1" applyFont="1" applyNumberFormat="1" borderId="72" fillId="0" fontId="22" numFmtId="181" xfId="96">
      <alignment horizontal="center"/>
    </xf>
    <xf applyBorder="1" applyFill="1" applyFont="1" borderId="55" fillId="0" fontId="22" numFmtId="0" xfId="96"/>
    <xf applyBorder="1" applyFill="1" applyFont="1" borderId="60" fillId="0" fontId="22" numFmtId="0" xfId="96"/>
    <xf applyBorder="1" applyFill="1" applyFont="1" borderId="62" fillId="0" fontId="22" numFmtId="0" xfId="96"/>
    <xf applyAlignment="1" applyFill="1" applyFont="1" applyNumberFormat="1" borderId="0" fillId="0" fontId="22" numFmtId="181" quotePrefix="1" xfId="96">
      <alignment horizontal="right"/>
    </xf>
    <xf applyFill="1" applyFont="1" applyNumberFormat="1" borderId="0" fillId="0" fontId="22" numFmtId="181" xfId="95"/>
    <xf applyFill="1" applyFont="1" borderId="0" fillId="0" fontId="22" numFmtId="0" xfId="98"/>
    <xf applyFill="1" applyFont="1" borderId="0" fillId="0" fontId="22" numFmtId="0" xfId="97"/>
    <xf applyAlignment="1" applyBorder="1" applyFill="1" applyFont="1" borderId="65" fillId="0" fontId="22" numFmtId="0" xfId="98">
      <alignment horizontal="center"/>
    </xf>
    <xf applyAlignment="1" applyBorder="1" applyFill="1" applyFont="1" borderId="66" fillId="0" fontId="22" numFmtId="0" xfId="98">
      <alignment horizontal="center"/>
    </xf>
    <xf applyBorder="1" applyFill="1" applyFont="1" borderId="58" fillId="0" fontId="22" numFmtId="0" xfId="98"/>
    <xf applyBorder="1" applyFill="1" applyFont="1" borderId="60" fillId="0" fontId="22" numFmtId="0" xfId="98"/>
    <xf applyBorder="1" applyFill="1" applyFont="1" borderId="62" fillId="0" fontId="22" numFmtId="0" xfId="98"/>
    <xf applyAlignment="1" applyFill="1" applyFont="1" borderId="0" fillId="0" fontId="22" numFmtId="0" quotePrefix="1" xfId="97">
      <alignment horizontal="right"/>
    </xf>
    <xf applyAlignment="1" applyFill="1" applyFont="1" borderId="0" fillId="0" fontId="22" numFmtId="0" quotePrefix="1" xfId="98">
      <alignment horizontal="right"/>
    </xf>
    <xf applyFill="1" applyFont="1" borderId="0" fillId="0" fontId="23" numFmtId="0" xfId="82">
      <alignment vertical="center"/>
    </xf>
    <xf applyFill="1" applyFont="1" borderId="0" fillId="0" fontId="22" numFmtId="0" xfId="62"/>
    <xf applyFill="1" applyFont="1" applyNumberFormat="1" borderId="0" fillId="0" fontId="22" numFmtId="182" xfId="62"/>
    <xf applyFill="1" applyFont="1" borderId="0" fillId="0" fontId="22" numFmtId="0" xfId="61"/>
    <xf applyAlignment="1" applyFill="1" applyFont="1" borderId="0" fillId="0" fontId="22" numFmtId="0" xfId="62">
      <alignment horizontal="right"/>
    </xf>
    <xf applyFill="1" applyFont="1" applyNumberFormat="1" borderId="0" fillId="0" fontId="22" numFmtId="182" xfId="61"/>
    <xf applyAlignment="1" applyFill="1" applyFont="1" applyNumberFormat="1" borderId="0" fillId="0" fontId="23" numFmtId="188" xfId="58"/>
    <xf applyFill="1" applyFont="1" borderId="0" fillId="0" fontId="22" numFmtId="0" xfId="64"/>
    <xf applyFill="1" applyFont="1" borderId="0" fillId="0" fontId="22" numFmtId="0" xfId="63"/>
    <xf applyAlignment="1" applyFill="1" applyFont="1" borderId="0" fillId="0" fontId="22" numFmtId="0" xfId="64">
      <alignment horizontal="right"/>
    </xf>
    <xf applyAlignment="1" applyBorder="1" applyFill="1" applyFont="1" borderId="73" fillId="0" fontId="22" numFmtId="0" xfId="64">
      <alignment horizontal="center"/>
    </xf>
    <xf applyAlignment="1" applyBorder="1" applyFill="1" applyFont="1" borderId="39" fillId="0" fontId="22" numFmtId="0" xfId="64">
      <alignment horizontal="center"/>
    </xf>
    <xf applyAlignment="1" applyBorder="1" applyFill="1" applyFont="1" borderId="74" fillId="0" fontId="22" numFmtId="0" xfId="64">
      <alignment horizontal="center"/>
    </xf>
    <xf applyBorder="1" applyFill="1" applyFont="1" borderId="75" fillId="0" fontId="22" numFmtId="0" xfId="64"/>
    <xf applyAlignment="1" applyBorder="1" applyFill="1" applyFont="1" borderId="76" fillId="0" fontId="22" numFmtId="38" xfId="35"/>
    <xf applyAlignment="1" applyBorder="1" applyFill="1" applyFont="1" borderId="19" fillId="0" fontId="22" numFmtId="38" xfId="35"/>
    <xf applyAlignment="1" applyBorder="1" applyFill="1" applyFont="1" borderId="19" fillId="0" fontId="22" numFmtId="38" xfId="35">
      <alignment horizontal="right"/>
    </xf>
    <xf applyAlignment="1" applyBorder="1" applyFill="1" applyFont="1" borderId="49" fillId="0" fontId="22" numFmtId="38" xfId="35">
      <alignment horizontal="right"/>
    </xf>
    <xf applyAlignment="1" applyBorder="1" applyFill="1" applyFont="1" borderId="77" fillId="0" fontId="22" numFmtId="38" xfId="35">
      <alignment horizontal="right"/>
    </xf>
    <xf applyBorder="1" applyFill="1" applyFont="1" borderId="30" fillId="0" fontId="22" numFmtId="0" xfId="64"/>
    <xf applyAlignment="1" applyBorder="1" applyFill="1" applyFont="1" borderId="61" fillId="25" fontId="22" numFmtId="38" xfId="35"/>
    <xf applyAlignment="1" applyBorder="1" applyFill="1" applyFont="1" borderId="31" fillId="25" fontId="22" numFmtId="38" xfId="35"/>
    <xf applyAlignment="1" applyBorder="1" applyFill="1" applyFont="1" borderId="32" fillId="25" fontId="22" numFmtId="38" xfId="35"/>
    <xf applyAlignment="1" applyBorder="1" applyFill="1" applyFont="1" borderId="32" fillId="25" fontId="22" numFmtId="38" xfId="35">
      <alignment horizontal="right"/>
    </xf>
    <xf applyAlignment="1" applyBorder="1" applyFill="1" applyFont="1" borderId="46" fillId="25" fontId="22" numFmtId="38" xfId="35">
      <alignment horizontal="right"/>
    </xf>
    <xf applyAlignment="1" applyBorder="1" applyFill="1" applyFont="1" borderId="52" fillId="25" fontId="22" numFmtId="38" xfId="35">
      <alignment horizontal="right"/>
    </xf>
    <xf applyBorder="1" applyFill="1" applyFont="1" borderId="78" fillId="0" fontId="22" numFmtId="0" xfId="64"/>
    <xf applyAlignment="1" applyBorder="1" applyFill="1" applyFont="1" borderId="47" fillId="0" fontId="22" numFmtId="38" xfId="35"/>
    <xf applyAlignment="1" applyBorder="1" applyFill="1" applyFont="1" borderId="79" fillId="0" fontId="22" numFmtId="38" xfId="35"/>
    <xf applyBorder="1" applyFill="1" applyFont="1" borderId="80" fillId="0" fontId="22" numFmtId="0" xfId="64"/>
    <xf applyAlignment="1" applyBorder="1" applyFill="1" applyFont="1" borderId="35" fillId="0" fontId="22" numFmtId="38" xfId="35"/>
    <xf applyAlignment="1" applyBorder="1" applyFill="1" applyFont="1" borderId="35" fillId="0" fontId="22" numFmtId="38" xfId="35">
      <alignment horizontal="right"/>
    </xf>
    <xf applyAlignment="1" applyBorder="1" applyFill="1" applyFont="1" borderId="57" fillId="0" fontId="22" numFmtId="38" xfId="35">
      <alignment horizontal="right"/>
    </xf>
    <xf applyAlignment="1" applyBorder="1" applyFill="1" applyFont="1" borderId="46" fillId="25" fontId="22" numFmtId="38" xfId="35"/>
    <xf applyBorder="1" applyFill="1" applyFont="1" borderId="81" fillId="0" fontId="22" numFmtId="0" xfId="64"/>
    <xf applyAlignment="1" applyBorder="1" applyFill="1" applyFont="1" borderId="82" fillId="0" fontId="22" numFmtId="38" xfId="35"/>
    <xf applyAlignment="1" applyBorder="1" applyFill="1" applyFont="1" borderId="49" fillId="0" fontId="22" numFmtId="38" xfId="35"/>
    <xf applyBorder="1" applyFill="1" applyFont="1" borderId="83" fillId="0" fontId="22" numFmtId="0" xfId="64"/>
    <xf applyAlignment="1" applyBorder="1" applyFill="1" applyFont="1" borderId="28" fillId="25" fontId="22" numFmtId="38" xfId="35"/>
    <xf applyAlignment="1" applyBorder="1" applyFill="1" applyFont="1" borderId="28" fillId="25" fontId="22" numFmtId="38" xfId="35">
      <alignment horizontal="right"/>
    </xf>
    <xf applyAlignment="1" applyBorder="1" applyFill="1" applyFont="1" borderId="51" fillId="25" fontId="22" numFmtId="38" xfId="35">
      <alignment horizontal="right"/>
    </xf>
    <xf applyBorder="1" applyFill="1" applyFont="1" borderId="84" fillId="0" fontId="22" numFmtId="0" xfId="64"/>
    <xf applyAlignment="1" applyBorder="1" applyFill="1" applyFont="1" borderId="77" fillId="0" fontId="22" numFmtId="38" xfId="35"/>
    <xf applyAlignment="1" applyBorder="1" applyFill="1" applyFont="1" borderId="54" fillId="25" fontId="22" numFmtId="38" xfId="35"/>
    <xf applyAlignment="1" applyBorder="1" applyFill="1" applyFont="1" borderId="69" fillId="0" fontId="22" numFmtId="38" xfId="35"/>
    <xf applyAlignment="1" applyBorder="1" applyFill="1" applyFont="1" borderId="53" fillId="0" fontId="22" numFmtId="38" xfId="35"/>
    <xf applyBorder="1" applyFill="1" applyFont="1" borderId="0" fillId="0" fontId="22" numFmtId="0" xfId="64"/>
    <xf applyBorder="1" applyFill="1" applyFont="1" borderId="20" fillId="0" fontId="22" numFmtId="0" xfId="64"/>
    <xf applyFill="1" applyFont="1" applyNumberFormat="1" borderId="0" fillId="0" fontId="22" numFmtId="38" xfId="64"/>
    <xf applyBorder="1" applyFill="1" applyFont="1" borderId="85" fillId="0" fontId="22" numFmtId="0" xfId="64"/>
    <xf applyBorder="1" applyFill="1" applyFont="1" borderId="0" fillId="0" fontId="22" numFmtId="0" xfId="63"/>
    <xf applyBorder="1" applyFill="1" applyFont="1" borderId="55" fillId="0" fontId="22" numFmtId="0" xfId="64"/>
    <xf applyBorder="1" applyFill="1" applyFont="1" applyNumberFormat="1" borderId="35" fillId="0" fontId="22" numFmtId="176" xfId="64"/>
    <xf applyBorder="1" applyFill="1" applyFont="1" applyNumberFormat="1" borderId="56" fillId="0" fontId="22" numFmtId="176" xfId="64"/>
    <xf applyBorder="1" applyFill="1" applyFont="1" applyNumberFormat="1" borderId="34" fillId="0" fontId="22" numFmtId="176" xfId="64"/>
    <xf applyBorder="1" applyFill="1" applyFont="1" applyNumberFormat="1" borderId="35" fillId="0" fontId="22" numFmtId="38" xfId="64"/>
    <xf applyBorder="1" applyFill="1" applyFont="1" borderId="60" fillId="0" fontId="22" numFmtId="0" xfId="64"/>
    <xf applyBorder="1" applyFill="1" applyFont="1" applyNumberFormat="1" borderId="46" fillId="25" fontId="22" numFmtId="176" xfId="64"/>
    <xf applyBorder="1" applyFill="1" applyFont="1" applyNumberFormat="1" borderId="86" fillId="25" fontId="22" numFmtId="176" xfId="64"/>
    <xf applyBorder="1" applyFill="1" applyFont="1" applyNumberFormat="1" borderId="87" fillId="25" fontId="22" numFmtId="176" xfId="64"/>
    <xf applyBorder="1" applyFill="1" applyFont="1" applyNumberFormat="1" borderId="46" fillId="25" fontId="22" numFmtId="38" xfId="64"/>
    <xf applyBorder="1" applyFill="1" applyFont="1" borderId="62" fillId="0" fontId="22" numFmtId="0" xfId="64"/>
    <xf applyBorder="1" applyFill="1" applyFont="1" applyNumberFormat="1" borderId="47" fillId="0" fontId="22" numFmtId="176" xfId="64"/>
    <xf applyBorder="1" applyFill="1" applyFont="1" applyNumberFormat="1" borderId="88" fillId="0" fontId="22" numFmtId="176" xfId="64"/>
    <xf applyBorder="1" applyFill="1" applyFont="1" applyNumberFormat="1" borderId="89" fillId="0" fontId="22" numFmtId="176" xfId="64"/>
    <xf applyBorder="1" applyFill="1" applyFont="1" applyNumberFormat="1" borderId="47" fillId="0" fontId="22" numFmtId="38" xfId="64"/>
    <xf applyAlignment="1" applyFill="1" applyFont="1" borderId="0" fillId="0" fontId="22" numFmtId="0" quotePrefix="1" xfId="64">
      <alignment horizontal="right"/>
    </xf>
    <xf applyFill="1" applyFont="1" applyNumberFormat="1" borderId="0" fillId="0" fontId="22" numFmtId="176" xfId="69"/>
    <xf applyFill="1" applyFont="1" borderId="0" fillId="0" fontId="22" numFmtId="0" xfId="68"/>
    <xf applyFill="1" applyFont="1" borderId="0" fillId="0" fontId="22" numFmtId="0" xfId="69"/>
    <xf applyAlignment="1" applyFill="1" applyFont="1" applyNumberFormat="1" borderId="0" fillId="0" fontId="22" numFmtId="176" xfId="69">
      <alignment horizontal="right"/>
    </xf>
    <xf applyFill="1" applyFont="1" applyNumberFormat="1" borderId="0" fillId="0" fontId="22" numFmtId="176" xfId="68"/>
    <xf applyAlignment="1" applyBorder="1" applyFill="1" applyFont="1" applyNumberFormat="1" borderId="90" fillId="0" fontId="22" numFmtId="176" xfId="69">
      <alignment horizontal="center"/>
    </xf>
    <xf applyAlignment="1" applyBorder="1" applyFill="1" applyFont="1" applyNumberFormat="1" borderId="44" fillId="0" fontId="22" numFmtId="176" xfId="69">
      <alignment horizontal="center"/>
    </xf>
    <xf applyAlignment="1" applyBorder="1" applyFill="1" applyFont="1" applyNumberFormat="1" borderId="80" fillId="0" fontId="22" numFmtId="178" xfId="69">
      <alignment horizontal="distributed"/>
    </xf>
    <xf applyBorder="1" applyFill="1" applyFont="1" applyNumberFormat="1" borderId="34" fillId="0" fontId="22" numFmtId="178" xfId="70"/>
    <xf applyBorder="1" applyFill="1" applyFont="1" applyNumberFormat="1" borderId="35" fillId="0" fontId="22" numFmtId="178" xfId="70"/>
    <xf applyBorder="1" applyFill="1" applyFont="1" applyNumberFormat="1" borderId="49" fillId="0" fontId="22" numFmtId="178" xfId="70"/>
    <xf applyFill="1" applyFont="1" applyNumberFormat="1" borderId="0" fillId="0" fontId="22" numFmtId="178" xfId="68"/>
    <xf applyAlignment="1" applyBorder="1" applyFill="1" applyFont="1" applyNumberFormat="1" borderId="30" fillId="0" fontId="22" numFmtId="178" xfId="69">
      <alignment horizontal="distributed"/>
    </xf>
    <xf applyBorder="1" applyFill="1" applyFont="1" applyNumberFormat="1" borderId="91" fillId="25" fontId="22" numFmtId="178" xfId="70"/>
    <xf applyBorder="1" applyFill="1" applyFont="1" applyNumberFormat="1" borderId="92" fillId="25" fontId="22" numFmtId="178" xfId="70"/>
    <xf applyAlignment="1" applyBorder="1" applyFill="1" applyFont="1" applyNumberFormat="1" borderId="78" fillId="0" fontId="22" numFmtId="178" xfId="69">
      <alignment horizontal="distributed"/>
    </xf>
    <xf applyBorder="1" applyFill="1" applyFont="1" applyNumberFormat="1" borderId="47" fillId="0" fontId="22" numFmtId="178" xfId="70"/>
    <xf applyBorder="1" applyFill="1" applyFont="1" applyNumberFormat="1" borderId="88" fillId="0" fontId="22" numFmtId="178" xfId="70"/>
    <xf applyAlignment="1" applyBorder="1" applyFill="1" applyFont="1" applyNumberFormat="1" borderId="75" fillId="0" fontId="22" numFmtId="178" xfId="69">
      <alignment horizontal="distributed"/>
    </xf>
    <xf applyBorder="1" applyFill="1" applyFont="1" applyNumberFormat="1" borderId="48" fillId="0" fontId="22" numFmtId="178" xfId="70"/>
    <xf applyAlignment="1" applyBorder="1" applyFill="1" applyFont="1" applyNumberFormat="1" borderId="22" fillId="0" fontId="22" numFmtId="178" xfId="69">
      <alignment horizontal="distributed"/>
    </xf>
    <xf applyBorder="1" applyFill="1" applyFont="1" applyNumberFormat="1" borderId="93" fillId="0" fontId="22" numFmtId="178" xfId="70"/>
    <xf applyBorder="1" applyFill="1" applyFont="1" applyNumberFormat="1" borderId="94" fillId="0" fontId="22" numFmtId="178" xfId="70"/>
    <xf applyBorder="1" applyFill="1" applyFont="1" applyNumberFormat="1" borderId="95" fillId="0" fontId="22" numFmtId="178" xfId="70"/>
    <xf applyAlignment="1" applyBorder="1" applyFill="1" applyFont="1" applyNumberFormat="1" borderId="26" fillId="0" fontId="22" numFmtId="178" xfId="69">
      <alignment horizontal="distributed"/>
    </xf>
    <xf applyBorder="1" applyFill="1" applyFont="1" applyNumberFormat="1" borderId="27" fillId="0" fontId="22" numFmtId="178" xfId="70"/>
    <xf applyBorder="1" applyFill="1" applyFont="1" applyNumberFormat="1" borderId="28" fillId="0" fontId="22" numFmtId="178" xfId="70"/>
    <xf applyAlignment="1" applyBorder="1" applyFill="1" applyFont="1" applyNumberFormat="1" borderId="96" fillId="0" fontId="22" numFmtId="38" xfId="35"/>
    <xf applyAlignment="1" applyBorder="1" applyFill="1" applyFont="1" applyNumberFormat="1" borderId="24" fillId="0" fontId="22" numFmtId="38" xfId="35"/>
    <xf applyBorder="1" applyFill="1" applyFont="1" applyNumberFormat="1" borderId="91" fillId="0" fontId="22" numFmtId="178" xfId="70"/>
    <xf applyBorder="1" applyFill="1" applyFont="1" applyNumberFormat="1" borderId="92" fillId="0" fontId="22" numFmtId="178" xfId="70"/>
    <xf applyBorder="1" applyFill="1" applyFont="1" applyNumberFormat="1" borderId="87" fillId="25" fontId="22" numFmtId="178" xfId="70"/>
    <xf applyBorder="1" applyFill="1" applyFont="1" applyNumberFormat="1" borderId="46" fillId="25" fontId="22" numFmtId="178" xfId="70"/>
    <xf applyBorder="1" applyFill="1" applyFont="1" applyNumberFormat="1" borderId="96" fillId="0" fontId="22" numFmtId="178" xfId="70"/>
    <xf applyBorder="1" applyFill="1" applyFont="1" applyNumberFormat="1" borderId="24" fillId="0" fontId="22" numFmtId="178" xfId="70"/>
    <xf applyAlignment="1" applyBorder="1" applyFill="1" applyFont="1" applyNumberFormat="1" borderId="26" fillId="0" fontId="22" numFmtId="178" xfId="69">
      <alignment horizontal="distributed" vertical="center"/>
    </xf>
    <xf applyAlignment="1" applyBorder="1" applyFill="1" applyFont="1" applyNumberFormat="1" borderId="81" fillId="0" fontId="22" numFmtId="178" xfId="69">
      <alignment horizontal="distributed"/>
    </xf>
    <xf applyBorder="1" applyFill="1" applyFont="1" applyNumberFormat="1" borderId="97" fillId="0" fontId="22" numFmtId="178" xfId="70"/>
    <xf applyAlignment="1" applyBorder="1" applyFill="1" applyFont="1" applyNumberFormat="1" borderId="75" fillId="0" fontId="22" numFmtId="177" xfId="69">
      <alignment horizontal="distributed"/>
    </xf>
    <xf applyBorder="1" applyFill="1" applyFont="1" applyNumberFormat="1" borderId="91" fillId="0" fontId="22" numFmtId="37" xfId="70"/>
    <xf applyBorder="1" applyFill="1" applyFont="1" applyNumberFormat="1" borderId="92" fillId="0" fontId="22" numFmtId="37" xfId="70"/>
    <xf applyFill="1" applyFont="1" applyNumberFormat="1" borderId="0" fillId="0" fontId="22" numFmtId="177" xfId="68"/>
    <xf applyAlignment="1" applyBorder="1" applyFill="1" applyFont="1" applyNumberFormat="1" borderId="30" fillId="0" fontId="22" numFmtId="177" xfId="69">
      <alignment horizontal="distributed"/>
    </xf>
    <xf applyBorder="1" applyFill="1" applyFont="1" applyNumberFormat="1" borderId="87" fillId="25" fontId="22" numFmtId="37" xfId="70"/>
    <xf applyBorder="1" applyFill="1" applyFont="1" applyNumberFormat="1" borderId="46" fillId="25" fontId="22" numFmtId="37" xfId="70"/>
    <xf applyAlignment="1" applyBorder="1" applyFill="1" applyFont="1" applyNumberFormat="1" borderId="78" fillId="0" fontId="22" numFmtId="177" xfId="69">
      <alignment horizontal="distributed"/>
    </xf>
    <xf applyBorder="1" applyFill="1" applyFont="1" applyNumberFormat="1" borderId="97" fillId="0" fontId="22" numFmtId="37" xfId="70"/>
    <xf applyBorder="1" applyFill="1" applyFont="1" applyNumberFormat="1" borderId="47" fillId="0" fontId="22" numFmtId="37" xfId="70"/>
    <xf applyAlignment="1" applyBorder="1" applyFill="1" applyFont="1" applyNumberFormat="1" borderId="97" fillId="0" fontId="22" numFmtId="38" xfId="35"/>
    <xf applyAlignment="1" applyBorder="1" applyFill="1" applyFont="1" applyNumberFormat="1" borderId="47" fillId="0" fontId="22" numFmtId="38" xfId="35"/>
    <xf applyBorder="1" applyFill="1" applyFont="1" applyNumberFormat="1" borderId="17" fillId="0" fontId="22" numFmtId="178" xfId="68"/>
    <xf applyAlignment="1" applyBorder="1" applyFill="1" applyFont="1" applyNumberFormat="1" borderId="0" fillId="0" fontId="22" numFmtId="178" xfId="69">
      <alignment horizontal="distributed"/>
    </xf>
    <xf applyAlignment="1" applyBorder="1" applyFill="1" applyFont="1" applyNumberFormat="1" borderId="0" fillId="0" fontId="22" numFmtId="176" xfId="35"/>
    <xf applyAlignment="1" applyFill="1" applyFont="1" applyNumberFormat="1" borderId="0" fillId="0" fontId="22" numFmtId="176" quotePrefix="1" xfId="69">
      <alignment horizontal="right"/>
    </xf>
    <xf applyFont="1" borderId="0" fillId="0" fontId="23" numFmtId="0" xfId="82">
      <alignment vertical="center"/>
    </xf>
    <xf applyFont="1" borderId="0" fillId="0" fontId="22" numFmtId="0" xfId="72"/>
    <xf applyFill="1" applyFont="1" borderId="0" fillId="0" fontId="22" numFmtId="0" xfId="72"/>
    <xf applyFont="1" applyNumberFormat="1" borderId="0" fillId="0" fontId="22" numFmtId="176" xfId="72"/>
    <xf applyFont="1" borderId="0" fillId="0" fontId="22" numFmtId="0" xfId="71"/>
    <xf applyAlignment="1" applyFill="1" applyFont="1" applyNumberFormat="1" borderId="0" fillId="0" fontId="22" numFmtId="176" xfId="72">
      <alignment horizontal="right"/>
    </xf>
    <xf applyFont="1" applyNumberFormat="1" borderId="0" fillId="0" fontId="22" numFmtId="176" xfId="71"/>
    <xf applyAlignment="1" applyBorder="1" applyFill="1" applyFont="1" borderId="44" fillId="0" fontId="22" numFmtId="0" xfId="72">
      <alignment horizontal="center"/>
    </xf>
    <xf applyAlignment="1" applyBorder="1" applyFill="1" applyFont="1" borderId="45" fillId="0" fontId="22" numFmtId="0" xfId="72">
      <alignment horizontal="center"/>
    </xf>
    <xf applyAlignment="1" applyBorder="1" applyFont="1" borderId="80" fillId="0" fontId="22" numFmtId="0" xfId="72">
      <alignment horizontal="distributed"/>
    </xf>
    <xf applyBorder="1" applyFill="1" applyFont="1" applyNumberFormat="1" borderId="92" fillId="0" fontId="22" numFmtId="38" xfId="73"/>
    <xf applyBorder="1" applyFill="1" applyFont="1" applyNumberFormat="1" borderId="0" fillId="0" fontId="22" numFmtId="38" xfId="73"/>
    <xf applyBorder="1" applyFill="1" applyFont="1" applyNumberFormat="1" borderId="19" fillId="0" fontId="22" numFmtId="38" xfId="73"/>
    <xf applyAlignment="1" applyBorder="1" applyFont="1" borderId="30" fillId="0" fontId="22" numFmtId="0" xfId="72">
      <alignment horizontal="distributed"/>
    </xf>
    <xf applyBorder="1" applyFill="1" applyFont="1" applyNumberFormat="1" borderId="46" fillId="25" fontId="22" numFmtId="38" xfId="73"/>
    <xf applyBorder="1" applyFill="1" applyFont="1" applyNumberFormat="1" borderId="98" fillId="25" fontId="22" numFmtId="38" xfId="73"/>
    <xf applyAlignment="1" applyBorder="1" applyFont="1" borderId="78" fillId="0" fontId="22" numFmtId="0" xfId="72">
      <alignment horizontal="distributed"/>
    </xf>
    <xf applyBorder="1" applyFill="1" applyFont="1" applyNumberFormat="1" borderId="95" fillId="0" fontId="22" numFmtId="38" xfId="73"/>
    <xf applyBorder="1" applyFill="1" applyFont="1" applyNumberFormat="1" borderId="99" fillId="0" fontId="22" numFmtId="38" xfId="73"/>
    <xf applyBorder="1" applyFill="1" applyFont="1" applyNumberFormat="1" borderId="47" fillId="0" fontId="22" numFmtId="38" xfId="73"/>
    <xf applyAlignment="1" applyBorder="1" applyFont="1" borderId="75" fillId="0" fontId="22" numFmtId="0" xfId="72">
      <alignment horizontal="distributed"/>
    </xf>
    <xf applyBorder="1" applyFill="1" applyFont="1" applyNumberFormat="1" borderId="49" fillId="0" fontId="22" numFmtId="38" xfId="73"/>
    <xf applyBorder="1" applyFill="1" applyFont="1" applyNumberFormat="1" borderId="48" fillId="0" fontId="22" numFmtId="38" xfId="73"/>
    <xf applyBorder="1" applyFill="1" applyFont="1" applyNumberFormat="1" borderId="87" fillId="25" fontId="22" numFmtId="38" xfId="73"/>
    <xf applyBorder="1" applyFill="1" applyFont="1" applyNumberFormat="1" borderId="89" fillId="0" fontId="22" numFmtId="38" xfId="73"/>
    <xf applyBorder="1" applyFill="1" applyFont="1" applyNumberFormat="1" borderId="91" fillId="0" fontId="22" numFmtId="38" xfId="73"/>
    <xf applyBorder="1" applyFill="1" applyFont="1" applyNumberFormat="1" borderId="92" fillId="25" fontId="22" numFmtId="38" xfId="73"/>
    <xf applyBorder="1" applyFill="1" applyFont="1" applyNumberFormat="1" borderId="91" fillId="25" fontId="22" numFmtId="38" xfId="73"/>
    <xf applyAlignment="1" applyBorder="1" applyFont="1" borderId="81" fillId="0" fontId="22" numFmtId="0" xfId="72">
      <alignment horizontal="distributed"/>
    </xf>
    <xf applyAlignment="1" applyBorder="1" applyFont="1" borderId="22" fillId="0" fontId="22" numFmtId="0" xfId="72">
      <alignment horizontal="distributed"/>
    </xf>
    <xf applyBorder="1" applyFill="1" applyFont="1" applyNumberFormat="1" borderId="24" fillId="0" fontId="22" numFmtId="38" xfId="73"/>
    <xf applyAlignment="1" applyBorder="1" applyFont="1" borderId="0" fillId="0" fontId="22" numFmtId="0" xfId="72">
      <alignment horizontal="distributed" vertical="center"/>
    </xf>
    <xf applyAlignment="1" applyBorder="1" applyFont="1" borderId="0" fillId="0" fontId="22" numFmtId="0" xfId="72">
      <alignment horizontal="distributed"/>
    </xf>
    <xf applyBorder="1" applyFont="1" applyNumberFormat="1" borderId="0" fillId="0" fontId="22" numFmtId="176" xfId="72"/>
    <xf applyBorder="1" applyFill="1" applyFont="1" applyNumberFormat="1" borderId="0" fillId="0" fontId="22" numFmtId="176" xfId="72"/>
    <xf applyAlignment="1" applyFont="1" applyNumberFormat="1" borderId="0" fillId="0" fontId="22" numFmtId="176" quotePrefix="1" xfId="72">
      <alignment horizontal="right"/>
    </xf>
    <xf applyFill="1" applyFont="1" borderId="0" fillId="0" fontId="22" numFmtId="0" xfId="71"/>
    <xf applyAlignment="1" applyFont="1" borderId="0" fillId="0" fontId="23" numFmtId="0" xfId="0">
      <alignment vertical="center"/>
    </xf>
    <xf applyFont="1" borderId="0" fillId="0" fontId="22" numFmtId="0" xfId="66"/>
    <xf applyAlignment="1" applyFont="1" borderId="0" fillId="0" fontId="22" numFmtId="0" xfId="66">
      <alignment horizontal="right"/>
    </xf>
    <xf applyAlignment="1" applyBorder="1" applyFill="1" applyFont="1" borderId="43" fillId="0" fontId="22" numFmtId="0" xfId="82">
      <alignment shrinkToFit="1" vertical="center"/>
    </xf>
    <xf applyAlignment="1" applyBorder="1" applyFill="1" applyFont="1" borderId="100" fillId="0" fontId="22" numFmtId="0" xfId="82">
      <alignment shrinkToFit="1" vertical="center"/>
    </xf>
    <xf applyAlignment="1" applyBorder="1" applyFont="1" borderId="0" fillId="0" fontId="22" numFmtId="0" xfId="71">
      <alignment horizontal="center"/>
    </xf>
    <xf applyBorder="1" applyFont="1" applyNumberFormat="1" borderId="0" fillId="0" fontId="22" numFmtId="176" xfId="71"/>
    <xf applyAlignment="1" applyFont="1" borderId="0" fillId="0" fontId="22" numFmtId="0" quotePrefix="1" xfId="65">
      <alignment horizontal="right"/>
    </xf>
    <xf applyBorder="1" applyFont="1" borderId="0" fillId="0" fontId="22" numFmtId="0" xfId="66"/>
    <xf applyFont="1" borderId="0" fillId="0" fontId="22" numFmtId="0" xfId="74"/>
    <xf applyAlignment="1" applyFont="1" borderId="0" fillId="0" fontId="22" numFmtId="0" quotePrefix="1" xfId="66">
      <alignment horizontal="right"/>
    </xf>
    <xf applyFont="1" borderId="0" fillId="0" fontId="22" numFmtId="0" xfId="65"/>
    <xf applyAlignment="1" applyBorder="1" applyFont="1" borderId="0" fillId="0" fontId="22" numFmtId="0" xfId="71">
      <alignment vertical="center"/>
    </xf>
    <xf applyBorder="1" applyFont="1" borderId="0" fillId="0" fontId="22" numFmtId="0" xfId="71"/>
    <xf applyBorder="1" applyFont="1" applyNumberFormat="1" borderId="0" fillId="0" fontId="22" numFmtId="184" xfId="71"/>
    <xf applyAlignment="1" applyBorder="1" applyFont="1" borderId="0" fillId="0" fontId="22" numFmtId="0" xfId="71"/>
    <xf applyAlignment="1" applyBorder="1" applyFont="1" applyNumberFormat="1" borderId="0" fillId="0" fontId="22" numFmtId="176" xfId="71">
      <alignment horizontal="center"/>
    </xf>
    <xf applyBorder="1" applyFont="1" applyNumberFormat="1" borderId="0" fillId="0" fontId="22" numFmtId="3" xfId="71"/>
    <xf applyAlignment="1" applyBorder="1" applyFont="1" borderId="0" fillId="0" fontId="22" numFmtId="0" xfId="71">
      <alignment horizontal="distributed" vertical="center"/>
    </xf>
    <xf applyAlignment="1" applyFont="1" applyNumberFormat="1" borderId="0" fillId="0" fontId="22" numFmtId="176" quotePrefix="1" xfId="71">
      <alignment horizontal="right"/>
    </xf>
    <xf applyAlignment="1" applyBorder="1" applyFont="1" borderId="101" fillId="0" fontId="22" numFmtId="0" xfId="66">
      <alignment vertical="center"/>
    </xf>
    <xf applyAlignment="1" applyBorder="1" applyFill="1" applyFont="1" borderId="96" fillId="0" fontId="22" numFmtId="0" xfId="67">
      <alignment vertical="center"/>
    </xf>
    <xf applyAlignment="1" applyBorder="1" applyFill="1" applyFont="1" borderId="24" fillId="0" fontId="22" numFmtId="0" xfId="67">
      <alignment vertical="center"/>
    </xf>
    <xf applyAlignment="1" applyBorder="1" applyFont="1" borderId="67" fillId="0" fontId="22" numFmtId="0" xfId="66">
      <alignment vertical="center"/>
    </xf>
    <xf applyAlignment="1" applyBorder="1" applyFill="1" applyFont="1" borderId="64" fillId="0" fontId="22" numFmtId="0" xfId="67">
      <alignment vertical="center"/>
    </xf>
    <xf applyAlignment="1" applyBorder="1" applyFill="1" applyFont="1" borderId="69" fillId="0" fontId="22" numFmtId="0" xfId="67">
      <alignment vertical="center"/>
    </xf>
    <xf applyAlignment="1" applyBorder="1" applyFont="1" borderId="65" fillId="0" fontId="22" numFmtId="0" xfId="66">
      <alignment horizontal="center" vertical="center"/>
    </xf>
    <xf applyAlignment="1" applyBorder="1" applyFill="1" applyFont="1" borderId="102" fillId="0" fontId="22" numFmtId="0" xfId="90">
      <alignment horizontal="right"/>
    </xf>
    <xf applyAlignment="1" applyBorder="1" applyFill="1" applyFont="1" borderId="54" fillId="0" fontId="22" numFmtId="0" xfId="90">
      <alignment horizontal="right"/>
    </xf>
    <xf applyBorder="1" applyFont="1" borderId="65" fillId="0" fontId="25" numFmtId="0" xfId="84"/>
    <xf applyAlignment="1" applyBorder="1" applyFont="1" borderId="55" fillId="0" fontId="25" numFmtId="0" xfId="84">
      <alignment horizontal="center" vertical="center"/>
    </xf>
    <xf applyAlignment="1" applyBorder="1" applyFont="1" borderId="58" fillId="0" fontId="25" numFmtId="0" xfId="84">
      <alignment horizontal="center" vertical="center"/>
    </xf>
    <xf applyAlignment="1" applyBorder="1" applyFont="1" borderId="67" fillId="0" fontId="25" numFmtId="0" xfId="84">
      <alignment horizontal="center" vertical="center"/>
    </xf>
    <xf applyFont="1" borderId="0" fillId="0" fontId="23" numFmtId="0" xfId="56">
      <alignment vertical="center"/>
    </xf>
    <xf applyAlignment="1" applyBorder="1" applyFill="1" applyFont="1" borderId="103" fillId="0" fontId="22" numFmtId="0" xfId="86">
      <alignment horizontal="center" vertical="center"/>
    </xf>
    <xf applyAlignment="1" applyBorder="1" applyFill="1" applyFont="1" borderId="71" fillId="0" fontId="22" numFmtId="0" xfId="86">
      <alignment horizontal="center" vertical="center"/>
    </xf>
    <xf applyAlignment="1" applyBorder="1" applyFill="1" applyFont="1" borderId="72" fillId="0" fontId="22" numFmtId="0" xfId="86">
      <alignment horizontal="center" vertical="center"/>
    </xf>
    <xf applyBorder="1" applyFont="1" borderId="56" fillId="0" fontId="22" numFmtId="0" xfId="85"/>
    <xf applyBorder="1" applyFont="1" borderId="35" fillId="0" fontId="22" numFmtId="0" xfId="85"/>
    <xf applyBorder="1" applyFont="1" applyNumberFormat="1" borderId="35" fillId="0" fontId="22" numFmtId="180" xfId="85"/>
    <xf applyBorder="1" applyFont="1" borderId="36" fillId="0" fontId="22" numFmtId="0" xfId="85"/>
    <xf applyAlignment="1" applyBorder="1" applyFont="1" borderId="104" fillId="0" fontId="22" numFmtId="0" xfId="85">
      <alignment vertical="center" wrapText="1"/>
    </xf>
    <xf applyBorder="1" applyFont="1" borderId="105" fillId="0" fontId="22" numFmtId="0" xfId="85"/>
    <xf applyBorder="1" applyFont="1" borderId="69" fillId="0" fontId="22" numFmtId="0" xfId="85"/>
    <xf applyBorder="1" applyFont="1" applyNumberFormat="1" borderId="69" fillId="0" fontId="22" numFmtId="180" xfId="85"/>
    <xf applyBorder="1" applyFont="1" borderId="70" fillId="0" fontId="22" numFmtId="0" xfId="85"/>
    <xf applyAlignment="1" applyBorder="1" applyFill="1" applyFont="1" borderId="20" fillId="0" fontId="22" numFmtId="0" xfId="80">
      <alignment horizontal="center" shrinkToFit="1"/>
    </xf>
    <xf applyBorder="1" applyFont="1" applyNumberFormat="1" borderId="96" fillId="0" fontId="22" numFmtId="178" xfId="79"/>
    <xf applyBorder="1" applyFont="1" applyNumberFormat="1" borderId="106" fillId="0" fontId="22" numFmtId="178" xfId="79"/>
    <xf applyBorder="1" applyFont="1" applyNumberFormat="1" borderId="106" fillId="0" fontId="22" numFmtId="177" xfId="79"/>
    <xf applyBorder="1" applyFont="1" applyNumberFormat="1" borderId="107" fillId="0" fontId="22" numFmtId="178" xfId="79"/>
    <xf applyAlignment="1" applyBorder="1" applyFill="1" applyFont="1" borderId="108" fillId="0" fontId="22" numFmtId="0" xfId="80">
      <alignment horizontal="center" shrinkToFit="1"/>
    </xf>
    <xf applyAlignment="1" applyBorder="1" applyFill="1" applyFont="1" borderId="100" fillId="0" fontId="25" numFmtId="0" xfId="84">
      <alignment horizontal="center" shrinkToFit="1"/>
    </xf>
    <xf applyBorder="1" applyFont="1" applyNumberFormat="1" borderId="96" fillId="0" fontId="22" numFmtId="179" xfId="83"/>
    <xf applyBorder="1" applyFont="1" applyNumberFormat="1" borderId="106" fillId="0" fontId="22" numFmtId="179" xfId="83"/>
    <xf applyBorder="1" applyFont="1" applyNumberFormat="1" borderId="107" fillId="0" fontId="22" numFmtId="179" xfId="83"/>
    <xf applyAlignment="1" applyBorder="1" applyFill="1" applyFont="1" borderId="72" fillId="0" fontId="25" numFmtId="0" xfId="84">
      <alignment horizontal="center" shrinkToFit="1"/>
    </xf>
    <xf applyBorder="1" applyFont="1" applyNumberFormat="1" borderId="109" fillId="0" fontId="22" numFmtId="178" xfId="75"/>
    <xf applyBorder="1" applyFont="1" applyNumberFormat="1" borderId="106" fillId="0" fontId="22" numFmtId="177" xfId="75"/>
    <xf applyBorder="1" applyFont="1" applyNumberFormat="1" borderId="106" fillId="0" fontId="22" numFmtId="178" xfId="75"/>
    <xf applyBorder="1" applyFont="1" applyNumberFormat="1" borderId="107" fillId="0" fontId="22" numFmtId="178" xfId="75"/>
    <xf applyAlignment="1" applyBorder="1" applyFill="1" applyFont="1" borderId="16" fillId="0" fontId="22" numFmtId="0" xfId="76">
      <alignment horizontal="center" shrinkToFit="1"/>
    </xf>
    <xf applyBorder="1" applyFont="1" applyNumberFormat="1" borderId="98" fillId="0" fontId="22" numFmtId="177" xfId="75"/>
    <xf applyBorder="1" applyFont="1" applyNumberFormat="1" borderId="97" fillId="0" fontId="22" numFmtId="178" xfId="78"/>
    <xf applyBorder="1" applyFont="1" applyNumberFormat="1" borderId="110" fillId="0" fontId="22" numFmtId="178" xfId="75"/>
    <xf applyAlignment="1" applyBorder="1" applyFont="1" applyNumberFormat="1" borderId="98" fillId="0" fontId="22" numFmtId="177" xfId="75">
      <alignment vertical="center"/>
    </xf>
    <xf applyBorder="1" applyFont="1" applyNumberFormat="1" borderId="77" fillId="0" fontId="22" numFmtId="178" xfId="75"/>
    <xf applyBorder="1" applyFill="1" applyFont="1" applyNumberFormat="1" borderId="34" fillId="0" fontId="22" numFmtId="38" xfId="64"/>
    <xf applyBorder="1" applyFill="1" applyFont="1" applyNumberFormat="1" borderId="87" fillId="25" fontId="22" numFmtId="38" xfId="64"/>
    <xf applyBorder="1" applyFill="1" applyFont="1" applyNumberFormat="1" borderId="89" fillId="0" fontId="22" numFmtId="38" xfId="64"/>
    <xf applyBorder="1" applyFill="1" applyFont="1" applyNumberFormat="1" borderId="49" fillId="0" fontId="22" numFmtId="38" xfId="64"/>
    <xf applyAlignment="1" applyBorder="1" applyFill="1" applyFont="1" applyNumberFormat="1" borderId="45" fillId="0" fontId="22" numFmtId="176" xfId="69">
      <alignment horizontal="center"/>
    </xf>
    <xf applyBorder="1" applyFill="1" applyFont="1" applyNumberFormat="1" borderId="110" fillId="0" fontId="22" numFmtId="178" xfId="70"/>
    <xf applyBorder="1" applyFill="1" applyFont="1" applyNumberFormat="1" borderId="0" fillId="26" fontId="22" numFmtId="178" xfId="70"/>
    <xf applyBorder="1" applyFill="1" applyFont="1" applyNumberFormat="1" borderId="106" fillId="0" fontId="22" numFmtId="178" xfId="70"/>
    <xf applyAlignment="1" applyBorder="1" applyFill="1" applyFont="1" applyNumberFormat="1" borderId="96" fillId="0" fontId="22" numFmtId="185" xfId="35"/>
    <xf applyBorder="1" applyFill="1" applyFont="1" applyNumberFormat="1" borderId="0" fillId="0" fontId="22" numFmtId="178" xfId="70"/>
    <xf applyBorder="1" applyFill="1" applyFont="1" applyNumberFormat="1" borderId="98" fillId="26" fontId="22" numFmtId="178" xfId="70"/>
    <xf applyBorder="1" applyFill="1" applyFont="1" applyNumberFormat="1" borderId="109" fillId="0" fontId="22" numFmtId="178" xfId="70"/>
    <xf applyBorder="1" applyFill="1" applyFont="1" applyNumberFormat="1" borderId="0" fillId="25" fontId="22" numFmtId="178" xfId="70"/>
    <xf applyBorder="1" applyFill="1" applyFont="1" applyNumberFormat="1" borderId="98" fillId="25" fontId="22" numFmtId="178" xfId="70"/>
    <xf applyBorder="1" applyFill="1" applyFont="1" applyNumberFormat="1" borderId="0" fillId="0" fontId="22" numFmtId="37" xfId="70"/>
    <xf applyBorder="1" applyFill="1" applyFont="1" applyNumberFormat="1" borderId="98" fillId="25" fontId="22" numFmtId="37" xfId="70"/>
    <xf applyAlignment="1" applyBorder="1" applyFill="1" applyFont="1" applyNumberFormat="1" borderId="97" fillId="0" fontId="22" numFmtId="185" xfId="35"/>
    <xf applyAlignment="1" applyBorder="1" applyFill="1" applyFont="1" applyNumberFormat="1" borderId="16" fillId="0" fontId="22" numFmtId="176" xfId="69">
      <alignment horizontal="center"/>
    </xf>
    <xf applyAlignment="1" applyBorder="1" applyFill="1" applyFont="1" borderId="16" fillId="0" fontId="22" numFmtId="0" xfId="72">
      <alignment horizontal="center"/>
    </xf>
    <xf applyAlignment="1" applyBorder="1" applyFill="1" applyFont="1" borderId="72" fillId="0" fontId="22" numFmtId="0" xfId="82">
      <alignment shrinkToFit="1" vertical="center"/>
    </xf>
    <xf applyAlignment="1" applyBorder="1" applyFill="1" applyFont="1" borderId="50" fillId="0" fontId="22" numFmtId="0" xfId="67">
      <alignment vertical="center"/>
    </xf>
    <xf applyAlignment="1" applyBorder="1" applyFill="1" applyFont="1" borderId="53" fillId="0" fontId="22" numFmtId="0" xfId="67">
      <alignment vertical="center"/>
    </xf>
    <xf applyAlignment="1" applyBorder="1" applyFont="1" borderId="55" fillId="0" fontId="22" numFmtId="0" xfId="85">
      <alignment vertical="center" wrapText="1"/>
    </xf>
    <xf applyAlignment="1" applyBorder="1" applyFont="1" applyProtection="1" borderId="0" fillId="0" fontId="29" numFmtId="0" xfId="0">
      <alignment horizontal="right" vertical="center"/>
      <protection locked="0"/>
    </xf>
    <xf applyAlignment="1" applyBorder="1" applyFont="1" borderId="44" fillId="0" fontId="22" numFmtId="0" xfId="59">
      <alignment horizontal="center"/>
    </xf>
    <xf applyAlignment="1" applyBorder="1" applyFont="1" applyNumberFormat="1" borderId="29" fillId="0" fontId="22" numFmtId="178" xfId="76"/>
    <xf applyAlignment="1" applyBorder="1" applyFont="1" applyNumberFormat="1" borderId="40" fillId="0" fontId="22" numFmtId="178" xfId="76"/>
    <xf applyAlignment="1" applyBorder="1" applyFont="1" applyNumberFormat="1" borderId="111" fillId="0" fontId="22" numFmtId="178" xfId="76"/>
    <xf applyAlignment="1" applyBorder="1" applyFont="1" applyProtection="1" borderId="0" fillId="0" fontId="29" numFmtId="0" xfId="0">
      <alignment horizontal="right" vertical="center"/>
      <protection locked="0"/>
    </xf>
    <xf applyAlignment="1" applyFont="1" borderId="0" fillId="0" fontId="22" numFmtId="0" xfId="0">
      <alignment vertical="center"/>
    </xf>
    <xf applyAlignment="1" applyBorder="1" applyFill="1" applyFont="1" applyNumberFormat="1" borderId="0" fillId="0" fontId="22" numFmtId="178" xfId="69">
      <alignment horizontal="distributed" vertical="center"/>
    </xf>
    <xf applyAlignment="1" applyBorder="1" applyFont="1" borderId="112" fillId="0" fontId="22" numFmtId="0" xfId="59">
      <alignment vertical="center" wrapText="1"/>
    </xf>
    <xf applyAlignment="1" applyBorder="1" applyFont="1" borderId="113" fillId="0" fontId="22" numFmtId="0" xfId="59">
      <alignment vertical="center" wrapText="1"/>
    </xf>
    <xf applyBorder="1" applyFont="1" borderId="35" fillId="0" fontId="22" numFmtId="0" xfId="60"/>
    <xf applyAlignment="1" applyBorder="1" applyFont="1" borderId="35" fillId="0" fontId="22" numFmtId="0" xfId="60">
      <alignment horizontal="left"/>
    </xf>
    <xf applyAlignment="1" applyBorder="1" applyFont="1" applyNumberFormat="1" borderId="57" fillId="0" fontId="22" numFmtId="49" xfId="60">
      <alignment horizontal="left"/>
    </xf>
    <xf applyBorder="1" applyFont="1" borderId="28" fillId="0" fontId="22" numFmtId="0" xfId="60"/>
    <xf applyAlignment="1" applyBorder="1" applyFont="1" borderId="28" fillId="0" fontId="22" numFmtId="0" xfId="60">
      <alignment horizontal="left"/>
    </xf>
    <xf applyBorder="1" applyFont="1" borderId="51" fillId="0" fontId="22" numFmtId="0" xfId="60"/>
    <xf applyAlignment="1" applyBorder="1" applyFont="1" applyNumberFormat="1" borderId="51" fillId="0" fontId="22" numFmtId="49" xfId="60">
      <alignment horizontal="left"/>
    </xf>
    <xf applyBorder="1" applyFont="1" borderId="92" fillId="0" fontId="22" numFmtId="0" xfId="60"/>
    <xf applyBorder="1" applyFont="1" applyNumberFormat="1" borderId="51" fillId="0" fontId="22" numFmtId="49" xfId="60"/>
    <xf applyBorder="1" applyFont="1" borderId="46" fillId="0" fontId="22" numFmtId="0" xfId="60"/>
    <xf applyAlignment="1" applyBorder="1" applyFont="1" borderId="28" fillId="0" fontId="22" numFmtId="0" xfId="60"/>
    <xf applyAlignment="1" applyBorder="1" applyFont="1" borderId="59" fillId="0" fontId="22" numFmtId="0" xfId="60"/>
    <xf applyAlignment="1" applyBorder="1" applyFont="1" borderId="92" fillId="0" fontId="22" numFmtId="0" xfId="60">
      <alignment horizontal="center" vertical="center" wrapText="1"/>
    </xf>
    <xf applyAlignment="1" applyBorder="1" applyFont="1" borderId="28" fillId="0" fontId="22" numFmtId="0" xfId="60">
      <alignment horizontal="center"/>
    </xf>
    <xf applyFont="1" borderId="0" fillId="0" fontId="22" numFmtId="0" xfId="60"/>
    <xf applyBorder="1" applyFont="1" borderId="0" fillId="0" fontId="22" numFmtId="0" xfId="60"/>
    <xf applyBorder="1" applyFont="1" applyNumberFormat="1" borderId="50" fillId="0" fontId="22" numFmtId="178" xfId="79"/>
    <xf applyBorder="1" applyFont="1" applyNumberFormat="1" borderId="51" fillId="0" fontId="22" numFmtId="178" xfId="79"/>
    <xf applyBorder="1" applyFont="1" applyNumberFormat="1" borderId="51" fillId="0" fontId="22" numFmtId="37" xfId="79"/>
    <xf applyBorder="1" applyFont="1" applyNumberFormat="1" borderId="74" fillId="0" fontId="22" numFmtId="178" xfId="79"/>
    <xf applyBorder="1" applyFont="1" applyNumberFormat="1" borderId="50" fillId="0" fontId="22" numFmtId="179" xfId="83"/>
    <xf applyBorder="1" applyFont="1" applyNumberFormat="1" borderId="51" fillId="0" fontId="22" numFmtId="179" xfId="83"/>
    <xf applyBorder="1" applyFont="1" applyNumberFormat="1" borderId="74" fillId="0" fontId="22" numFmtId="179" xfId="83"/>
    <xf applyBorder="1" applyFont="1" applyNumberFormat="1" borderId="57" fillId="0" fontId="22" numFmtId="178" xfId="75"/>
    <xf applyBorder="1" applyFont="1" applyNumberFormat="1" borderId="51" fillId="0" fontId="22" numFmtId="177" xfId="75"/>
    <xf applyBorder="1" applyFont="1" applyNumberFormat="1" borderId="51" fillId="0" fontId="22" numFmtId="178" xfId="75"/>
    <xf applyBorder="1" applyFont="1" applyNumberFormat="1" borderId="74" fillId="0" fontId="22" numFmtId="178" xfId="75"/>
    <xf applyBorder="1" applyFont="1" applyNumberFormat="1" borderId="52" fillId="0" fontId="22" numFmtId="177" xfId="75"/>
    <xf applyBorder="1" applyFont="1" applyNumberFormat="1" borderId="79" fillId="0" fontId="22" numFmtId="178" xfId="78"/>
    <xf applyAlignment="1" applyBorder="1" applyFont="1" applyNumberFormat="1" borderId="52" fillId="0" fontId="22" numFmtId="177" xfId="75">
      <alignment vertical="center"/>
    </xf>
    <xf applyAlignment="1" applyBorder="1" applyFill="1" applyFont="1" borderId="114" fillId="0" fontId="22" numFmtId="0" xfId="86">
      <alignment vertical="center"/>
    </xf>
    <xf applyAlignment="1" applyBorder="1" applyFill="1" applyFont="1" applyNumberFormat="1" borderId="56" fillId="0" fontId="22" numFmtId="180" xfId="86">
      <alignment vertical="center"/>
    </xf>
    <xf applyAlignment="1" applyBorder="1" applyFill="1" applyFont="1" borderId="57" fillId="0" fontId="22" numFmtId="0" xfId="86">
      <alignment horizontal="center" vertical="center"/>
    </xf>
    <xf applyAlignment="1" applyBorder="1" applyFill="1" applyFont="1" borderId="115" fillId="0" fontId="22" numFmtId="0" xfId="86">
      <alignment vertical="center"/>
    </xf>
    <xf applyAlignment="1" applyBorder="1" applyFill="1" applyFont="1" applyNumberFormat="1" borderId="28" fillId="0" fontId="22" numFmtId="180" xfId="86">
      <alignment vertical="center"/>
    </xf>
    <xf applyBorder="1" applyFont="1" borderId="116" fillId="0" fontId="22" numFmtId="0" xfId="87"/>
    <xf applyBorder="1" applyFont="1" borderId="117" fillId="0" fontId="22" numFmtId="0" xfId="87"/>
    <xf applyBorder="1" applyFont="1" borderId="92" fillId="0" fontId="22" numFmtId="0" xfId="87"/>
    <xf applyBorder="1" applyFont="1" applyNumberFormat="1" borderId="92" fillId="0" fontId="22" numFmtId="180" xfId="87"/>
    <xf applyAlignment="1" applyBorder="1" applyFont="1" borderId="92" fillId="0" fontId="22" numFmtId="0" xfId="87">
      <alignment shrinkToFit="1"/>
    </xf>
    <xf applyBorder="1" applyFont="1" borderId="118" fillId="0" fontId="22" numFmtId="0" xfId="87"/>
    <xf applyAlignment="1" applyBorder="1" applyFill="1" applyFont="1" applyNumberFormat="1" borderId="59" fillId="0" fontId="22" numFmtId="180" xfId="86">
      <alignment vertical="center"/>
    </xf>
    <xf applyAlignment="1" applyBorder="1" applyFill="1" applyFont="1" borderId="51" fillId="0" fontId="22" numFmtId="0" xfId="86">
      <alignment horizontal="center" vertical="center"/>
    </xf>
    <xf applyBorder="1" applyFont="1" borderId="55" fillId="0" fontId="22" numFmtId="0" xfId="87"/>
    <xf applyBorder="1" applyFont="1" borderId="56" fillId="0" fontId="22" numFmtId="0" xfId="87"/>
    <xf applyAlignment="1" applyBorder="1" applyFont="1" borderId="35" fillId="0" fontId="22" numFmtId="0" xfId="87"/>
    <xf applyBorder="1" applyFont="1" applyNumberFormat="1" borderId="35" fillId="0" fontId="22" numFmtId="180" xfId="87"/>
    <xf applyAlignment="1" applyBorder="1" applyFont="1" borderId="35" fillId="0" fontId="22" numFmtId="0" xfId="87">
      <alignment shrinkToFit="1"/>
    </xf>
    <xf applyBorder="1" applyFont="1" borderId="57" fillId="0" fontId="22" numFmtId="0" xfId="87"/>
    <xf applyAlignment="1" applyBorder="1" applyFont="1" borderId="115" fillId="0" fontId="22" numFmtId="0" xfId="85">
      <alignment vertical="center"/>
    </xf>
    <xf applyAlignment="1" applyBorder="1" applyFont="1" applyNumberFormat="1" borderId="28" fillId="0" fontId="22" numFmtId="194" xfId="85">
      <alignment vertical="center"/>
    </xf>
    <xf applyBorder="1" applyFont="1" borderId="60" fillId="0" fontId="22" numFmtId="0" xfId="87"/>
    <xf applyBorder="1" applyFont="1" borderId="86" fillId="0" fontId="22" numFmtId="0" xfId="87"/>
    <xf applyAlignment="1" applyBorder="1" applyFont="1" borderId="46" fillId="0" fontId="22" numFmtId="0" xfId="87">
      <alignment vertical="center"/>
    </xf>
    <xf applyAlignment="1" applyBorder="1" applyFont="1" applyNumberFormat="1" borderId="46" fillId="0" fontId="22" numFmtId="180" xfId="87">
      <alignment vertical="center"/>
    </xf>
    <xf applyAlignment="1" applyBorder="1" applyFont="1" borderId="46" fillId="0" fontId="22" numFmtId="0" xfId="87">
      <alignment shrinkToFit="1" vertical="center"/>
    </xf>
    <xf applyAlignment="1" applyBorder="1" applyFont="1" borderId="52" fillId="0" fontId="22" numFmtId="0" xfId="87">
      <alignment vertical="top"/>
    </xf>
    <xf applyAlignment="1" applyBorder="1" applyFont="1" borderId="35" fillId="0" fontId="22" numFmtId="0" xfId="87">
      <alignment vertical="center"/>
    </xf>
    <xf applyAlignment="1" applyBorder="1" applyFont="1" applyNumberFormat="1" borderId="35" fillId="0" fontId="22" numFmtId="180" xfId="87">
      <alignment vertical="center"/>
    </xf>
    <xf applyAlignment="1" applyBorder="1" applyFont="1" borderId="35" fillId="0" fontId="22" numFmtId="0" xfId="87">
      <alignment shrinkToFit="1" vertical="center"/>
    </xf>
    <xf applyAlignment="1" applyBorder="1" applyFont="1" borderId="57" fillId="0" fontId="22" numFmtId="0" xfId="87">
      <alignment vertical="top"/>
    </xf>
    <xf applyBorder="1" applyFont="1" borderId="46" fillId="0" fontId="22" numFmtId="0" xfId="87"/>
    <xf applyBorder="1" applyFont="1" applyNumberFormat="1" borderId="46" fillId="0" fontId="22" numFmtId="180" xfId="87"/>
    <xf applyAlignment="1" applyBorder="1" applyFont="1" borderId="46" fillId="0" fontId="22" numFmtId="0" xfId="87">
      <alignment shrinkToFit="1"/>
    </xf>
    <xf applyBorder="1" applyFont="1" borderId="52" fillId="0" fontId="22" numFmtId="0" xfId="87"/>
    <xf applyAlignment="1" applyBorder="1" applyFill="1" applyFont="1" borderId="115" fillId="0" fontId="22" numFmtId="0" xfId="86">
      <alignment shrinkToFit="1" vertical="center"/>
    </xf>
    <xf applyBorder="1" applyFont="1" borderId="35" fillId="0" fontId="22" numFmtId="0" xfId="87"/>
    <xf applyAlignment="1" applyBorder="1" applyFill="1" applyFont="1" borderId="119" fillId="0" fontId="22" numFmtId="0" xfId="85">
      <alignment shrinkToFit="1" vertical="center"/>
    </xf>
    <xf applyAlignment="1" applyBorder="1" applyFont="1" borderId="51" fillId="0" fontId="22" numFmtId="0" xfId="85">
      <alignment horizontal="center" vertical="center"/>
    </xf>
    <xf applyAlignment="1" applyBorder="1" applyFont="1" borderId="119" fillId="0" fontId="22" numFmtId="0" xfId="85">
      <alignment vertical="center"/>
    </xf>
    <xf applyAlignment="1" applyBorder="1" applyFill="1" applyFont="1" borderId="27" fillId="0" fontId="22" numFmtId="0" xfId="86">
      <alignment horizontal="center" vertical="center"/>
    </xf>
    <xf applyAlignment="1" applyBorder="1" applyFill="1" applyFont="1" borderId="119" fillId="0" fontId="22" numFmtId="0" xfId="85">
      <alignment vertical="center"/>
    </xf>
    <xf applyAlignment="1" applyBorder="1" applyFill="1" applyFont="1" borderId="120" fillId="0" fontId="22" numFmtId="0" xfId="86">
      <alignment vertical="center"/>
    </xf>
    <xf applyAlignment="1" applyBorder="1" applyFill="1" applyFont="1" applyNumberFormat="1" borderId="46" fillId="0" fontId="22" numFmtId="180" xfId="86">
      <alignment vertical="center"/>
    </xf>
    <xf applyAlignment="1" applyBorder="1" applyFill="1" applyFont="1" borderId="52" fillId="0" fontId="22" numFmtId="0" xfId="86">
      <alignment horizontal="center" vertical="center"/>
    </xf>
    <xf applyAlignment="1" applyBorder="1" applyFill="1" applyFont="1" applyNumberFormat="1" borderId="35" fillId="0" fontId="22" numFmtId="180" xfId="86">
      <alignment vertical="center"/>
    </xf>
    <xf applyBorder="1" applyFont="1" applyNumberFormat="1" borderId="118" fillId="0" fontId="22" numFmtId="4" xfId="87"/>
    <xf applyAlignment="1" applyBorder="1" applyFill="1" applyFont="1" borderId="121" fillId="0" fontId="22" numFmtId="0" xfId="86">
      <alignment vertical="center"/>
    </xf>
    <xf applyAlignment="1" applyBorder="1" applyFill="1" applyFont="1" applyNumberFormat="1" borderId="39" fillId="0" fontId="22" numFmtId="180" xfId="86">
      <alignment vertical="center"/>
    </xf>
    <xf applyAlignment="1" applyBorder="1" applyFill="1" applyFont="1" borderId="74" fillId="0" fontId="22" numFmtId="0" xfId="86">
      <alignment horizontal="center" vertical="center"/>
    </xf>
    <xf applyBorder="1" applyFill="1" applyFont="1" borderId="122" fillId="0" fontId="22" numFmtId="0" xfId="86"/>
    <xf applyBorder="1" applyFill="1" applyFont="1" applyNumberFormat="1" borderId="97" fillId="0" fontId="22" numFmtId="180" xfId="86"/>
    <xf applyAlignment="1" applyBorder="1" applyFont="1" borderId="117" fillId="0" fontId="22" numFmtId="0" xfId="87"/>
    <xf applyAlignment="1" applyBorder="1" applyFont="1" borderId="92" fillId="0" fontId="22" numFmtId="0" xfId="87">
      <alignment wrapText="1"/>
    </xf>
    <xf applyAlignment="1" applyBorder="1" applyFont="1" borderId="98" fillId="0" fontId="22" numFmtId="0" xfId="87">
      <alignment horizontal="left" vertical="center"/>
    </xf>
    <xf applyAlignment="1" applyBorder="1" applyFont="1" borderId="46" fillId="0" fontId="22" numFmtId="0" xfId="87">
      <alignment horizontal="left" vertical="center"/>
    </xf>
    <xf applyAlignment="1" applyBorder="1" applyFont="1" borderId="98" fillId="0" fontId="22" numFmtId="0" xfId="87">
      <alignment horizontal="right" vertical="center"/>
    </xf>
    <xf applyAlignment="1" applyBorder="1" applyFont="1" borderId="123" fillId="0" fontId="22" numFmtId="0" xfId="87">
      <alignment horizontal="left" vertical="center"/>
    </xf>
    <xf applyAlignment="1" applyBorder="1" applyFont="1" borderId="92" fillId="0" fontId="22" numFmtId="0" xfId="87">
      <alignment horizontal="left"/>
    </xf>
    <xf applyAlignment="1" applyBorder="1" applyFont="1" applyNumberFormat="1" borderId="0" fillId="0" fontId="22" numFmtId="180" xfId="87">
      <alignment horizontal="right"/>
    </xf>
    <xf applyAlignment="1" applyBorder="1" applyFont="1" borderId="85" fillId="0" fontId="22" numFmtId="0" xfId="56">
      <alignment vertical="top" wrapText="1"/>
    </xf>
    <xf applyAlignment="1" applyBorder="1" applyFont="1" borderId="35" fillId="0" fontId="22" numFmtId="0" xfId="85">
      <alignment horizontal="left"/>
    </xf>
    <xf applyAlignment="1" applyBorder="1" applyFont="1" applyNumberFormat="1" borderId="109" fillId="0" fontId="22" numFmtId="180" xfId="85">
      <alignment horizontal="right"/>
    </xf>
    <xf applyAlignment="1" applyBorder="1" applyFont="1" borderId="92" fillId="0" fontId="22" numFmtId="0" xfId="87">
      <alignment horizontal="left" vertical="center"/>
    </xf>
    <xf applyAlignment="1" applyBorder="1" applyFont="1" borderId="0" fillId="0" fontId="22" numFmtId="0" xfId="87">
      <alignment horizontal="right" vertical="center"/>
    </xf>
    <xf applyAlignment="1" applyBorder="1" applyFont="1" borderId="85" fillId="0" fontId="22" numFmtId="0" quotePrefix="1" xfId="87">
      <alignment horizontal="left"/>
    </xf>
    <xf applyAlignment="1" applyBorder="1" applyFont="1" borderId="46" fillId="0" fontId="25" numFmtId="0" xfId="87">
      <alignment horizontal="left" vertical="center"/>
    </xf>
    <xf applyAlignment="1" applyBorder="1" applyFont="1" borderId="0" fillId="0" fontId="22" numFmtId="0" xfId="87">
      <alignment horizontal="left" vertical="center"/>
    </xf>
    <xf applyAlignment="1" applyBorder="1" applyFont="1" borderId="85" fillId="0" fontId="22" numFmtId="0" xfId="87">
      <alignment horizontal="left" vertical="center"/>
    </xf>
    <xf applyBorder="1" applyFont="1" borderId="109" fillId="0" fontId="22" numFmtId="0" xfId="85"/>
    <xf applyAlignment="1" applyBorder="1" applyFont="1" borderId="36" fillId="0" fontId="22" numFmtId="0" xfId="85">
      <alignment horizontal="left"/>
    </xf>
    <xf applyBorder="1" applyFill="1" applyFont="1" borderId="124" fillId="0" fontId="22" numFmtId="0" xfId="85"/>
    <xf applyBorder="1" applyFill="1" applyFont="1" borderId="92" fillId="0" fontId="22" numFmtId="0" xfId="85"/>
    <xf applyBorder="1" applyFill="1" applyFont="1" applyNumberFormat="1" borderId="92" fillId="0" fontId="22" numFmtId="180" xfId="85"/>
    <xf applyBorder="1" applyFill="1" applyFont="1" borderId="85" fillId="0" fontId="22" numFmtId="0" xfId="85"/>
    <xf applyBorder="1" applyFill="1" applyFont="1" borderId="125" fillId="0" fontId="22" numFmtId="0" xfId="85"/>
    <xf applyBorder="1" applyFill="1" applyFont="1" borderId="46" fillId="0" fontId="22" numFmtId="0" xfId="85"/>
    <xf applyAlignment="1" applyBorder="1" applyFill="1" applyFont="1" applyNumberFormat="1" borderId="46" fillId="0" fontId="22" numFmtId="180" xfId="85">
      <alignment horizontal="right"/>
    </xf>
    <xf applyBorder="1" applyFill="1" applyFont="1" borderId="123" fillId="0" fontId="22" numFmtId="0" xfId="85"/>
    <xf applyBorder="1" applyFont="1" borderId="86" fillId="0" fontId="22" numFmtId="0" xfId="85"/>
    <xf applyBorder="1" applyFont="1" borderId="46" fillId="0" fontId="22" numFmtId="0" xfId="85"/>
    <xf applyBorder="1" applyFont="1" applyNumberFormat="1" borderId="46" fillId="0" fontId="22" numFmtId="180" xfId="85"/>
    <xf applyBorder="1" applyFont="1" borderId="52" fillId="0" fontId="22" numFmtId="0" xfId="85"/>
    <xf applyBorder="1" applyFont="1" borderId="117" fillId="0" fontId="22" numFmtId="0" xfId="85"/>
    <xf applyBorder="1" applyFont="1" borderId="92" fillId="0" fontId="22" numFmtId="0" xfId="85"/>
    <xf applyBorder="1" applyFont="1" applyNumberFormat="1" borderId="92" fillId="0" fontId="22" numFmtId="180" xfId="85"/>
    <xf applyBorder="1" applyFont="1" borderId="118" fillId="0" fontId="22" numFmtId="0" xfId="85"/>
    <xf applyBorder="1" applyFont="1" borderId="123" fillId="0" fontId="22" numFmtId="0" xfId="85"/>
    <xf applyBorder="1" applyFont="1" borderId="85" fillId="0" fontId="22" numFmtId="0" xfId="85"/>
    <xf applyBorder="1" applyFont="1" borderId="86" fillId="0" fontId="30" numFmtId="0" xfId="85"/>
    <xf applyBorder="1" applyFont="1" borderId="46" fillId="0" fontId="30" numFmtId="0" xfId="85"/>
    <xf applyBorder="1" applyFont="1" applyNumberFormat="1" borderId="46" fillId="0" fontId="30" numFmtId="180" xfId="85"/>
    <xf applyBorder="1" applyFont="1" borderId="123" fillId="0" fontId="30" numFmtId="0" xfId="85"/>
    <xf applyBorder="1" applyFont="1" borderId="56" fillId="0" fontId="30" numFmtId="0" xfId="85"/>
    <xf applyBorder="1" applyFont="1" borderId="35" fillId="0" fontId="30" numFmtId="0" xfId="85"/>
    <xf applyBorder="1" applyFont="1" applyNumberFormat="1" borderId="35" fillId="0" fontId="30" numFmtId="180" xfId="85"/>
    <xf applyBorder="1" applyFont="1" borderId="36" fillId="0" fontId="30" numFmtId="0" xfId="85"/>
    <xf applyBorder="1" applyFont="1" borderId="117" fillId="0" fontId="30" numFmtId="0" xfId="85"/>
    <xf applyBorder="1" applyFont="1" borderId="92" fillId="0" fontId="30" numFmtId="0" xfId="85"/>
    <xf applyBorder="1" applyFont="1" applyNumberFormat="1" borderId="92" fillId="0" fontId="30" numFmtId="180" xfId="85"/>
    <xf applyBorder="1" applyFont="1" borderId="85" fillId="0" fontId="30" numFmtId="0" xfId="85"/>
    <xf applyAlignment="1" applyBorder="1" applyFont="1" borderId="60" fillId="0" fontId="22" numFmtId="0" xfId="85">
      <alignment vertical="center" wrapText="1"/>
    </xf>
    <xf applyAlignment="1" applyBorder="1" applyFont="1" borderId="116" fillId="0" fontId="22" numFmtId="0" xfId="85">
      <alignment vertical="center" wrapText="1"/>
    </xf>
    <xf applyAlignment="1" applyBorder="1" applyFill="1" applyFont="1" borderId="29" fillId="0" fontId="22" numFmtId="0" xfId="86">
      <alignment horizontal="center" vertical="center"/>
    </xf>
    <xf applyAlignment="1" applyBorder="1" applyFill="1" applyFont="1" borderId="29" fillId="0" fontId="22" numFmtId="0" xfId="85">
      <alignment horizontal="center" vertical="center"/>
    </xf>
    <xf applyAlignment="1" applyBorder="1" applyFont="1" borderId="29" fillId="0" fontId="22" numFmtId="0" xfId="85">
      <alignment horizontal="center" vertical="center"/>
    </xf>
    <xf applyBorder="1" applyFill="1" applyFont="1" borderId="79" fillId="0" fontId="22" numFmtId="0" xfId="86"/>
    <xf applyBorder="1" applyFill="1" applyFont="1" borderId="113" fillId="24" fontId="22" numFmtId="0" xfId="88"/>
    <xf applyAlignment="1" applyBorder="1" applyFill="1" applyFont="1" borderId="113" fillId="24" fontId="22" numFmtId="0" xfId="88">
      <alignment shrinkToFit="1"/>
    </xf>
    <xf applyBorder="1" applyFill="1" applyFont="1" borderId="41" fillId="24" fontId="22" numFmtId="0" xfId="88"/>
    <xf applyBorder="1" applyFill="1" applyFont="1" borderId="108" fillId="24" fontId="22" numFmtId="0" xfId="88"/>
    <xf applyBorder="1" applyFill="1" applyFont="1" borderId="117" fillId="24" fontId="22" numFmtId="0" xfId="88"/>
    <xf applyBorder="1" applyFill="1" applyFont="1" borderId="92" fillId="24" fontId="22" numFmtId="0" xfId="88"/>
    <xf applyBorder="1" applyFill="1" applyFont="1" borderId="91" fillId="24" fontId="22" numFmtId="0" xfId="88"/>
    <xf applyBorder="1" applyFill="1" applyFont="1" borderId="118" fillId="24" fontId="22" numFmtId="0" xfId="88"/>
    <xf applyBorder="1" applyFill="1" applyFont="1" borderId="126" fillId="24" fontId="22" numFmtId="0" xfId="88"/>
    <xf applyBorder="1" applyFill="1" applyFont="1" borderId="127" fillId="24" fontId="22" numFmtId="0" xfId="88"/>
    <xf applyBorder="1" applyFill="1" applyFont="1" borderId="128" fillId="24" fontId="22" numFmtId="0" xfId="88"/>
    <xf applyBorder="1" applyFill="1" applyFont="1" borderId="129" fillId="24" fontId="22" numFmtId="0" xfId="88"/>
    <xf applyAlignment="1" applyBorder="1" applyFill="1" applyFont="1" borderId="130" fillId="24" fontId="22" numFmtId="0" xfId="88">
      <alignment horizontal="right"/>
    </xf>
    <xf applyBorder="1" applyFill="1" applyFont="1" borderId="131" fillId="24" fontId="22" numFmtId="0" xfId="88"/>
    <xf applyAlignment="1" applyBorder="1" applyFill="1" applyFont="1" borderId="59" fillId="24" fontId="22" numFmtId="0" xfId="88">
      <alignment horizontal="right"/>
    </xf>
    <xf applyAlignment="1" applyBorder="1" applyFill="1" applyFont="1" borderId="27" fillId="0" fontId="22" numFmtId="0" xfId="88">
      <alignment horizontal="right" vertical="center"/>
    </xf>
    <xf applyAlignment="1" applyBorder="1" applyFill="1" applyFont="1" borderId="51" fillId="24" fontId="22" numFmtId="0" xfId="88">
      <alignment horizontal="right" vertical="center"/>
    </xf>
    <xf applyAlignment="1" applyBorder="1" applyFill="1" applyFont="1" borderId="0" fillId="24" fontId="22" numFmtId="0" xfId="88">
      <alignment horizontal="center"/>
    </xf>
    <xf applyAlignment="1" applyBorder="1" applyFill="1" applyFont="1" borderId="28" fillId="24" fontId="22" numFmtId="0" xfId="88">
      <alignment horizontal="center" vertical="center"/>
    </xf>
    <xf applyBorder="1" applyFill="1" applyFont="1" borderId="26" fillId="24" fontId="22" numFmtId="0" xfId="88"/>
    <xf applyAlignment="1" applyBorder="1" applyFill="1" applyFont="1" borderId="59" fillId="24" fontId="22" numFmtId="0" xfId="88">
      <alignment horizontal="center"/>
    </xf>
    <xf applyAlignment="1" applyBorder="1" applyFill="1" applyFont="1" borderId="46" fillId="24" fontId="22" numFmtId="0" xfId="88">
      <alignment horizontal="center" vertical="center"/>
    </xf>
    <xf applyAlignment="1" applyBorder="1" applyFill="1" applyFont="1" borderId="87" fillId="0" fontId="22" numFmtId="0" xfId="88">
      <alignment horizontal="center" vertical="center"/>
    </xf>
    <xf applyAlignment="1" applyBorder="1" applyFill="1" applyFont="1" borderId="56" fillId="24" fontId="22" numFmtId="0" xfId="88">
      <alignment horizontal="center"/>
    </xf>
    <xf applyAlignment="1" applyBorder="1" applyFill="1" applyFont="1" borderId="87" fillId="0" fontId="22" numFmtId="0" xfId="88">
      <alignment horizontal="right" vertical="center"/>
    </xf>
    <xf applyBorder="1" applyFill="1" applyFont="1" borderId="132" fillId="24" fontId="22" numFmtId="0" xfId="88"/>
    <xf applyAlignment="1" applyBorder="1" applyFill="1" applyFont="1" borderId="133" fillId="24" fontId="22" numFmtId="0" xfId="88">
      <alignment horizontal="center"/>
    </xf>
    <xf applyAlignment="1" applyBorder="1" applyFill="1" applyFont="1" borderId="26" fillId="24" fontId="22" numFmtId="0" xfId="88">
      <alignment wrapText="1"/>
    </xf>
    <xf applyAlignment="1" applyBorder="1" applyFill="1" applyFont="1" borderId="0" fillId="24" fontId="22" numFmtId="0" xfId="88">
      <alignment horizontal="center" vertical="center"/>
    </xf>
    <xf applyAlignment="1" applyBorder="1" applyFill="1" applyFont="1" borderId="102" fillId="24" fontId="22" numFmtId="0" xfId="88">
      <alignment horizontal="center"/>
    </xf>
    <xf applyBorder="1" applyFill="1" applyFont="1" borderId="84" fillId="24" fontId="22" numFmtId="0" xfId="88"/>
    <xf applyAlignment="1" applyBorder="1" applyFill="1" applyFont="1" borderId="63" fillId="24" fontId="22" numFmtId="0" xfId="88">
      <alignment horizontal="center"/>
    </xf>
    <xf applyAlignment="1" applyBorder="1" applyFill="1" applyFont="1" borderId="69" fillId="24" fontId="22" numFmtId="0" xfId="88">
      <alignment horizontal="center" vertical="center"/>
    </xf>
    <xf applyAlignment="1" applyBorder="1" applyFill="1" applyFont="1" borderId="68" fillId="0" fontId="22" numFmtId="0" xfId="88">
      <alignment horizontal="right" vertical="center"/>
    </xf>
    <xf applyAlignment="1" applyBorder="1" applyFont="1" applyProtection="1" borderId="134" fillId="0" fontId="31" numFmtId="0" xfId="0">
      <alignment horizontal="center" vertical="center"/>
      <protection locked="0"/>
    </xf>
    <xf applyAlignment="1" applyBorder="1" applyFont="1" applyProtection="1" borderId="135" fillId="0" fontId="31" numFmtId="0" xfId="0">
      <alignment horizontal="center" vertical="center"/>
      <protection locked="0"/>
    </xf>
    <xf applyAlignment="1" applyBorder="1" applyFont="1" applyProtection="1" borderId="136" fillId="0" fontId="31" numFmtId="0" xfId="0">
      <alignment horizontal="center" vertical="center"/>
      <protection locked="0"/>
    </xf>
    <xf applyAlignment="1" applyBorder="1" applyFont="1" applyProtection="1" borderId="137" fillId="0" fontId="31" numFmtId="0" xfId="0">
      <alignment horizontal="left" vertical="center"/>
      <protection locked="0"/>
    </xf>
    <xf applyAlignment="1" applyBorder="1" applyFont="1" applyNumberFormat="1" applyProtection="1" borderId="119" fillId="0" fontId="31" numFmtId="183" xfId="0">
      <alignment vertical="center"/>
    </xf>
    <xf applyAlignment="1" applyBorder="1" applyFont="1" applyProtection="1" borderId="36" fillId="0" fontId="31" numFmtId="0" xfId="0">
      <alignment horizontal="center" vertical="center"/>
      <protection locked="0"/>
    </xf>
    <xf applyAlignment="1" applyBorder="1" applyFont="1" applyProtection="1" borderId="138" fillId="0" fontId="31" numFmtId="38" xfId="35">
      <alignment vertical="center"/>
    </xf>
    <xf applyAlignment="1" applyBorder="1" applyFont="1" applyProtection="1" borderId="29" fillId="0" fontId="31" numFmtId="0" xfId="0">
      <alignment horizontal="center" vertical="center"/>
      <protection locked="0"/>
    </xf>
    <xf applyAlignment="1" applyBorder="1" applyFont="1" applyProtection="1" borderId="36" fillId="0" fontId="31" numFmtId="0" xfId="0">
      <alignment vertical="center"/>
      <protection locked="0"/>
    </xf>
    <xf applyAlignment="1" applyBorder="1" applyFont="1" applyProtection="1" borderId="139" fillId="0" fontId="31" numFmtId="0" xfId="0">
      <alignment horizontal="left" vertical="center"/>
      <protection locked="0"/>
    </xf>
    <xf applyAlignment="1" applyBorder="1" applyFont="1" applyNumberFormat="1" applyProtection="1" borderId="29" fillId="0" fontId="31" numFmtId="3" xfId="0">
      <alignment horizontal="center" vertical="center"/>
      <protection locked="0"/>
    </xf>
    <xf applyAlignment="1" applyBorder="1" applyFont="1" applyProtection="1" borderId="29" fillId="0" fontId="31" numFmtId="0" xfId="0">
      <alignment vertical="center"/>
      <protection locked="0"/>
    </xf>
    <xf applyAlignment="1" applyBorder="1" applyFont="1" applyProtection="1" borderId="29" fillId="0" fontId="31" numFmtId="0" xfId="0">
      <alignment shrinkToFit="1" vertical="center"/>
      <protection locked="0"/>
    </xf>
    <xf applyAlignment="1" applyBorder="1" applyFont="1" applyProtection="1" borderId="140" fillId="0" fontId="31" numFmtId="0" xfId="0">
      <alignment horizontal="left" vertical="center"/>
      <protection locked="0"/>
    </xf>
    <xf applyAlignment="1" applyBorder="1" applyFont="1" applyProtection="1" borderId="123" fillId="0" fontId="31" numFmtId="0" xfId="0">
      <alignment horizontal="center" vertical="center"/>
      <protection locked="0"/>
    </xf>
    <xf applyAlignment="1" applyBorder="1" applyFont="1" applyProtection="1" borderId="123" fillId="0" fontId="31" numFmtId="0" xfId="0">
      <alignment vertical="center"/>
      <protection locked="0"/>
    </xf>
    <xf applyAlignment="1" applyBorder="1" applyFont="1" applyNumberFormat="1" applyProtection="1" borderId="107" fillId="0" fontId="31" numFmtId="183" xfId="0">
      <alignment vertical="center"/>
    </xf>
    <xf applyAlignment="1" applyBorder="1" applyFont="1" applyProtection="1" borderId="40" fillId="0" fontId="31" numFmtId="0" xfId="0">
      <alignment horizontal="center" vertical="center"/>
      <protection locked="0"/>
    </xf>
    <xf applyAlignment="1" applyBorder="1" applyFont="1" applyProtection="1" borderId="141" fillId="0" fontId="31" numFmtId="38" xfId="35">
      <alignment vertical="center"/>
    </xf>
    <xf applyAlignment="1" applyBorder="1" applyFont="1" applyProtection="1" borderId="40" fillId="0" fontId="31" numFmtId="0" xfId="0">
      <alignment vertical="center"/>
      <protection locked="0"/>
    </xf>
    <xf applyAlignment="1" applyBorder="1" applyFont="1" applyProtection="1" borderId="142" fillId="0" fontId="31" numFmtId="0" xfId="0">
      <alignment horizontal="left" vertical="center"/>
      <protection locked="0"/>
    </xf>
    <xf applyAlignment="1" applyBorder="1" applyFont="1" applyNumberFormat="1" applyProtection="1" borderId="138" fillId="0" fontId="31" numFmtId="183" xfId="0">
      <alignment vertical="center"/>
    </xf>
    <xf applyAlignment="1" applyBorder="1" applyFont="1" applyProtection="1" borderId="36" fillId="0" fontId="31" numFmtId="0" xfId="0">
      <alignment horizontal="left" vertical="center"/>
      <protection locked="0"/>
    </xf>
    <xf applyAlignment="1" applyBorder="1" applyFont="1" applyNumberFormat="1" applyProtection="1" borderId="143" fillId="0" fontId="31" numFmtId="183" xfId="0">
      <alignment vertical="center"/>
    </xf>
    <xf applyAlignment="1" applyBorder="1" applyFont="1" applyProtection="1" borderId="143" fillId="0" fontId="31" numFmtId="38" xfId="35">
      <alignment vertical="center"/>
    </xf>
    <xf applyAlignment="1" applyBorder="1" applyFont="1" applyProtection="1" borderId="98" fillId="0" fontId="31" numFmtId="38" xfId="35">
      <alignment vertical="center"/>
    </xf>
    <xf applyAlignment="1" applyBorder="1" applyFont="1" applyProtection="1" borderId="123" fillId="0" fontId="31" numFmtId="0" xfId="0">
      <alignment shrinkToFit="1" vertical="center"/>
      <protection locked="0"/>
    </xf>
    <xf applyAlignment="1" applyBorder="1" applyFont="1" applyProtection="1" borderId="140" fillId="0" fontId="31" numFmtId="0" xfId="0">
      <alignment shrinkToFit="1" vertical="center"/>
      <protection locked="0"/>
    </xf>
    <xf applyAlignment="1" applyBorder="1" applyFont="1" applyProtection="1" borderId="106" fillId="0" fontId="31" numFmtId="0" xfId="0">
      <alignment horizontal="center" vertical="center"/>
      <protection locked="0"/>
    </xf>
    <xf applyAlignment="1" applyBorder="1" applyFont="1" applyProtection="1" borderId="119" fillId="0" fontId="31" numFmtId="38" xfId="35">
      <alignment vertical="center"/>
    </xf>
    <xf applyAlignment="1" applyBorder="1" applyFont="1" applyProtection="1" borderId="106" fillId="0" fontId="31" numFmtId="38" xfId="35">
      <alignment vertical="center"/>
    </xf>
    <xf applyAlignment="1" applyBorder="1" applyFont="1" applyProtection="1" borderId="139" fillId="0" fontId="31" numFmtId="0" xfId="0">
      <alignment vertical="center"/>
      <protection locked="0"/>
    </xf>
    <xf applyAlignment="1" applyBorder="1" applyFont="1" applyProtection="1" borderId="144" fillId="0" fontId="31" numFmtId="0" xfId="0">
      <alignment horizontal="left" vertical="center"/>
      <protection locked="0"/>
    </xf>
    <xf applyAlignment="1" applyBorder="1" applyFont="1" applyNumberFormat="1" applyProtection="1" borderId="145" fillId="0" fontId="31" numFmtId="183" xfId="0">
      <alignment vertical="center"/>
    </xf>
    <xf applyAlignment="1" applyBorder="1" applyFont="1" applyProtection="1" borderId="70" fillId="0" fontId="31" numFmtId="0" xfId="0">
      <alignment horizontal="center" vertical="center"/>
      <protection locked="0"/>
    </xf>
    <xf applyAlignment="1" applyBorder="1" applyFont="1" applyProtection="1" borderId="145" fillId="0" fontId="31" numFmtId="38" xfId="35">
      <alignment vertical="center"/>
    </xf>
    <xf applyAlignment="1" applyBorder="1" applyFont="1" applyProtection="1" borderId="64" fillId="0" fontId="31" numFmtId="38" xfId="35">
      <alignment vertical="center"/>
    </xf>
    <xf applyAlignment="1" applyBorder="1" applyFont="1" applyProtection="1" borderId="70" fillId="0" fontId="31" numFmtId="0" xfId="0">
      <alignment vertical="center"/>
      <protection locked="0"/>
    </xf>
    <xf applyAlignment="1" applyBorder="1" applyFont="1" applyNumberFormat="1" applyProtection="1" borderId="17" fillId="0" fontId="31" numFmtId="183" xfId="0">
      <alignment vertical="center"/>
    </xf>
    <xf applyAlignment="1" applyBorder="1" applyFont="1" applyProtection="1" borderId="85" fillId="0" fontId="31" numFmtId="0" xfId="0">
      <alignment horizontal="center" vertical="center"/>
      <protection locked="0"/>
    </xf>
    <xf applyAlignment="1" applyBorder="1" applyFont="1" applyProtection="1" borderId="17" fillId="0" fontId="31" numFmtId="38" xfId="35">
      <alignment vertical="center"/>
    </xf>
    <xf applyAlignment="1" applyBorder="1" applyFont="1" applyProtection="1" borderId="0" fillId="0" fontId="31" numFmtId="38" xfId="35">
      <alignment vertical="center"/>
    </xf>
    <xf applyAlignment="1" applyBorder="1" applyFont="1" applyProtection="1" borderId="85" fillId="0" fontId="31" numFmtId="0" xfId="0">
      <alignment vertical="center"/>
      <protection locked="0"/>
    </xf>
    <xf applyAlignment="1" applyBorder="1" applyFont="1" applyProtection="1" borderId="119" fillId="0" fontId="31" numFmtId="0" xfId="0">
      <alignment horizontal="left" vertical="center"/>
      <protection locked="0"/>
    </xf>
    <xf applyAlignment="1" applyBorder="1" applyFont="1" applyProtection="1" borderId="109" fillId="0" fontId="31" numFmtId="38" xfId="35">
      <alignment vertical="center"/>
    </xf>
    <xf applyAlignment="1" applyBorder="1" applyFont="1" applyProtection="1" borderId="29" fillId="0" fontId="32" numFmtId="0" xfId="0">
      <alignment vertical="center"/>
      <protection locked="0"/>
    </xf>
    <xf applyAlignment="1" applyBorder="1" applyFont="1" applyProtection="1" borderId="146" fillId="0" fontId="31" numFmtId="0" xfId="0">
      <alignment vertical="center"/>
      <protection locked="0"/>
    </xf>
    <xf applyAlignment="1" applyBorder="1" applyFont="1" applyProtection="1" borderId="146" fillId="0" fontId="31" numFmtId="0" xfId="0">
      <alignment horizontal="left" vertical="center"/>
      <protection locked="0"/>
    </xf>
    <xf applyAlignment="1" applyBorder="1" applyFill="1" applyFont="1" applyNumberFormat="1" applyProtection="1" borderId="141" fillId="24" fontId="31" numFmtId="183" xfId="0">
      <alignment vertical="center"/>
    </xf>
    <xf applyAlignment="1" applyBorder="1" applyFill="1" applyFont="1" applyProtection="1" borderId="40" fillId="24" fontId="31" numFmtId="0" xfId="0">
      <alignment horizontal="center" vertical="center"/>
      <protection locked="0"/>
    </xf>
    <xf applyAlignment="1" applyBorder="1" applyFill="1" applyFont="1" applyProtection="1" borderId="40" fillId="24" fontId="31" numFmtId="0" xfId="0">
      <alignment vertical="center"/>
      <protection locked="0"/>
    </xf>
    <xf applyAlignment="1" applyBorder="1" applyFont="1" applyProtection="1" borderId="139" fillId="0" fontId="31" numFmtId="0" xfId="0">
      <alignment shrinkToFit="1" vertical="center"/>
      <protection locked="0"/>
    </xf>
    <xf applyAlignment="1" applyBorder="1" applyFont="1" applyProtection="1" borderId="147" fillId="0" fontId="31" numFmtId="0" xfId="0">
      <alignment horizontal="left" vertical="center"/>
      <protection locked="0"/>
    </xf>
    <xf applyAlignment="1" applyBorder="1" applyFont="1" applyNumberFormat="1" applyProtection="1" borderId="141" fillId="0" fontId="31" numFmtId="183" xfId="0">
      <alignment vertical="center"/>
    </xf>
    <xf applyAlignment="1" applyBorder="1" applyFont="1" applyProtection="1" borderId="139" fillId="0" fontId="31" numFmtId="0" xfId="0">
      <alignment horizontal="left" shrinkToFit="1" vertical="center"/>
      <protection locked="0"/>
    </xf>
    <xf applyAlignment="1" applyBorder="1" applyFont="1" applyNumberFormat="1" applyProtection="1" borderId="148" fillId="0" fontId="31" numFmtId="183" xfId="0">
      <alignment vertical="center"/>
    </xf>
    <xf applyAlignment="1" applyBorder="1" applyFont="1" applyProtection="1" borderId="111" fillId="0" fontId="31" numFmtId="0" xfId="0">
      <alignment horizontal="center" vertical="center"/>
      <protection locked="0"/>
    </xf>
    <xf applyAlignment="1" applyBorder="1" applyFont="1" applyProtection="1" borderId="148" fillId="0" fontId="31" numFmtId="38" xfId="35">
      <alignment vertical="center"/>
    </xf>
    <xf applyAlignment="1" applyBorder="1" applyFont="1" applyProtection="1" borderId="111" fillId="0" fontId="31" numFmtId="0" xfId="0">
      <alignment vertical="center"/>
      <protection locked="0"/>
    </xf>
    <xf applyAlignment="1" applyBorder="1" applyFont="1" applyProtection="1" borderId="123" fillId="0" fontId="31" numFmtId="0" xfId="0">
      <alignment horizontal="left" vertical="center"/>
      <protection locked="0"/>
    </xf>
    <xf applyAlignment="1" applyBorder="1" applyFill="1" applyFont="1" borderId="79" fillId="0" fontId="22" numFmtId="0" xfId="90">
      <alignment horizontal="right"/>
    </xf>
    <xf applyBorder="1" applyFill="1" applyFont="1" borderId="56" fillId="0" fontId="22" numFmtId="0" xfId="96"/>
    <xf applyAlignment="1" applyBorder="1" applyFill="1" applyFont="1" borderId="35" fillId="0" fontId="22" numFmtId="0" xfId="96">
      <alignment horizontal="center"/>
    </xf>
    <xf applyBorder="1" applyFill="1" applyFont="1" applyNumberFormat="1" borderId="57" fillId="0" fontId="22" numFmtId="181" xfId="96"/>
    <xf applyBorder="1" applyFill="1" applyFont="1" borderId="86" fillId="0" fontId="22" numFmtId="0" xfId="96"/>
    <xf applyAlignment="1" applyBorder="1" applyFill="1" applyFont="1" borderId="46" fillId="0" fontId="22" numFmtId="0" xfId="96">
      <alignment horizontal="center"/>
    </xf>
    <xf applyBorder="1" applyFill="1" applyFont="1" applyNumberFormat="1" borderId="52" fillId="0" fontId="22" numFmtId="181" xfId="96"/>
    <xf applyBorder="1" applyFill="1" applyFont="1" borderId="88" fillId="0" fontId="22" numFmtId="0" xfId="96"/>
    <xf applyBorder="1" applyFill="1" applyFont="1" borderId="47" fillId="0" fontId="22" numFmtId="0" xfId="96"/>
    <xf applyBorder="1" applyFill="1" applyFont="1" applyNumberFormat="1" borderId="79" fillId="0" fontId="22" numFmtId="181" xfId="96"/>
    <xf applyAlignment="1" applyBorder="1" applyFill="1" applyFont="1" borderId="51" fillId="0" fontId="22" numFmtId="0" xfId="98">
      <alignment horizontal="right"/>
    </xf>
    <xf applyAlignment="1" applyBorder="1" applyFill="1" applyFont="1" applyNumberFormat="1" borderId="149" fillId="0" fontId="22" numFmtId="3" xfId="98">
      <alignment horizontal="right"/>
    </xf>
    <xf applyAlignment="1" applyBorder="1" applyFill="1" applyFont="1" borderId="150" fillId="0" fontId="22" numFmtId="38" xfId="35"/>
    <xf applyBorder="1" applyFill="1" applyFont="1" applyNumberFormat="1" borderId="79" fillId="0" fontId="22" numFmtId="38" xfId="64"/>
    <xf applyAlignment="1" applyBorder="1" applyFill="1" applyFont="1" borderId="151" fillId="0" fontId="22" numFmtId="38" xfId="35"/>
    <xf applyBorder="1" applyFill="1" applyFont="1" applyNumberFormat="1" borderId="77" fillId="0" fontId="22" numFmtId="178" xfId="70"/>
    <xf applyBorder="1" applyFill="1" applyFont="1" applyNumberFormat="1" borderId="118" fillId="27" fontId="22" numFmtId="178" xfId="70"/>
    <xf applyBorder="1" applyFill="1" applyFont="1" applyNumberFormat="1" borderId="79" fillId="0" fontId="22" numFmtId="178" xfId="70"/>
    <xf applyBorder="1" applyFill="1" applyFont="1" applyNumberFormat="1" borderId="152" fillId="0" fontId="22" numFmtId="178" xfId="70"/>
    <xf applyBorder="1" applyFill="1" applyFont="1" applyNumberFormat="1" borderId="51" fillId="0" fontId="22" numFmtId="178" xfId="70"/>
    <xf applyAlignment="1" applyBorder="1" applyFill="1" applyFont="1" applyNumberFormat="1" borderId="50" fillId="0" fontId="22" numFmtId="185" xfId="35"/>
    <xf applyBorder="1" applyFill="1" applyFont="1" applyNumberFormat="1" borderId="118" fillId="0" fontId="22" numFmtId="178" xfId="70"/>
    <xf applyBorder="1" applyFill="1" applyFont="1" applyNumberFormat="1" borderId="52" fillId="27" fontId="22" numFmtId="178" xfId="70"/>
    <xf applyBorder="1" applyFill="1" applyFont="1" applyNumberFormat="1" borderId="50" fillId="0" fontId="22" numFmtId="178" xfId="70"/>
    <xf applyBorder="1" applyFill="1" applyFont="1" applyNumberFormat="1" borderId="57" fillId="0" fontId="22" numFmtId="178" xfId="70"/>
    <xf applyBorder="1" applyFill="1" applyFont="1" applyNumberFormat="1" borderId="118" fillId="26" fontId="22" numFmtId="178" xfId="70"/>
    <xf applyBorder="1" applyFill="1" applyFont="1" applyNumberFormat="1" borderId="52" fillId="26" fontId="22" numFmtId="178" xfId="70"/>
    <xf applyBorder="1" applyFill="1" applyFont="1" applyNumberFormat="1" borderId="118" fillId="0" fontId="22" numFmtId="37" xfId="70"/>
    <xf applyBorder="1" applyFill="1" applyFont="1" applyNumberFormat="1" borderId="52" fillId="26" fontId="22" numFmtId="37" xfId="70"/>
    <xf applyBorder="1" applyFill="1" applyFont="1" applyNumberFormat="1" borderId="79" fillId="0" fontId="22" numFmtId="37" xfId="70"/>
    <xf applyAlignment="1" applyBorder="1" applyFill="1" applyFont="1" applyNumberFormat="1" borderId="79" fillId="0" fontId="22" numFmtId="185" xfId="35"/>
    <xf applyBorder="1" applyFill="1" applyFont="1" applyNumberFormat="1" borderId="20" fillId="0" fontId="22" numFmtId="38" xfId="73"/>
    <xf applyBorder="1" applyFill="1" applyFont="1" applyNumberFormat="1" borderId="108" fillId="0" fontId="22" numFmtId="38" xfId="73"/>
    <xf applyBorder="1" applyFill="1" applyFont="1" applyNumberFormat="1" borderId="98" fillId="27" fontId="22" numFmtId="38" xfId="73"/>
    <xf applyBorder="1" applyFill="1" applyFont="1" applyNumberFormat="1" borderId="52" fillId="27" fontId="22" numFmtId="38" xfId="73"/>
    <xf applyBorder="1" applyFill="1" applyFont="1" applyNumberFormat="1" borderId="97" fillId="0" fontId="22" numFmtId="38" xfId="73"/>
    <xf applyBorder="1" applyFill="1" applyFont="1" applyNumberFormat="1" borderId="79" fillId="0" fontId="22" numFmtId="38" xfId="73"/>
    <xf applyBorder="1" applyFill="1" applyFont="1" applyNumberFormat="1" borderId="110" fillId="0" fontId="22" numFmtId="38" xfId="73"/>
    <xf applyBorder="1" applyFill="1" applyFont="1" applyNumberFormat="1" borderId="77" fillId="0" fontId="22" numFmtId="38" xfId="73"/>
    <xf applyBorder="1" applyFill="1" applyFont="1" applyNumberFormat="1" borderId="118" fillId="0" fontId="22" numFmtId="38" xfId="73"/>
    <xf applyBorder="1" applyFill="1" applyFont="1" applyNumberFormat="1" borderId="0" fillId="27" fontId="22" numFmtId="38" xfId="73"/>
    <xf applyBorder="1" applyFill="1" applyFont="1" applyNumberFormat="1" borderId="118" fillId="27" fontId="22" numFmtId="38" xfId="73"/>
    <xf applyBorder="1" applyFill="1" applyFont="1" applyNumberFormat="1" borderId="94" fillId="0" fontId="22" numFmtId="38" xfId="73"/>
    <xf applyBorder="1" applyFill="1" applyFont="1" applyNumberFormat="1" borderId="152" fillId="0" fontId="22" numFmtId="38" xfId="73"/>
    <xf applyBorder="1" applyFill="1" applyFont="1" applyNumberFormat="1" borderId="96" fillId="0" fontId="22" numFmtId="38" xfId="73"/>
    <xf applyBorder="1" applyFill="1" applyFont="1" applyNumberFormat="1" borderId="50" fillId="0" fontId="22" numFmtId="38" xfId="73"/>
    <xf applyBorder="1" applyFont="1" applyNumberFormat="1" borderId="40" fillId="0" fontId="1" numFmtId="178" xfId="75"/>
    <xf applyBorder="1" applyFont="1" applyNumberFormat="1" borderId="36" fillId="0" fontId="1" numFmtId="178" xfId="75"/>
    <xf applyBorder="1" applyFont="1" applyNumberFormat="1" borderId="33" fillId="0" fontId="1" numFmtId="178" xfId="75"/>
    <xf applyBorder="1" applyFont="1" applyNumberFormat="1" borderId="29" fillId="0" fontId="1" numFmtId="178" xfId="75"/>
    <xf applyBorder="1" applyFont="1" applyNumberFormat="1" borderId="29" fillId="0" fontId="1" numFmtId="37" xfId="75"/>
    <xf applyBorder="1" applyFont="1" applyNumberFormat="1" borderId="25" fillId="0" fontId="1" numFmtId="178" xfId="75"/>
    <xf applyAlignment="1" applyBorder="1" applyFill="1" applyFont="1" borderId="25" fillId="0" fontId="22" numFmtId="0" xfId="93">
      <alignment horizontal="right"/>
    </xf>
    <xf applyAlignment="1" applyFont="1" borderId="0" fillId="0" fontId="22" numFmtId="0" xfId="0">
      <alignment vertical="center"/>
    </xf>
    <xf applyAlignment="1" applyBorder="1" applyFill="1" applyFont="1" borderId="65" fillId="0" fontId="22" numFmtId="0" xfId="62">
      <alignment horizontal="center"/>
    </xf>
    <xf applyAlignment="1" applyBorder="1" applyFill="1" applyFont="1" borderId="71" fillId="0" fontId="22" numFmtId="0" xfId="62">
      <alignment horizontal="center"/>
    </xf>
    <xf applyAlignment="1" applyBorder="1" applyFill="1" applyFont="1" borderId="43" fillId="0" fontId="22" numFmtId="0" xfId="62">
      <alignment horizontal="center"/>
    </xf>
    <xf applyAlignment="1" applyBorder="1" applyFill="1" applyFont="1" applyNumberFormat="1" borderId="43" fillId="0" fontId="22" numFmtId="182" xfId="62">
      <alignment horizontal="center"/>
    </xf>
    <xf applyAlignment="1" applyBorder="1" applyFill="1" applyFont="1" borderId="72" fillId="0" fontId="22" numFmtId="0" xfId="62">
      <alignment horizontal="center"/>
    </xf>
    <xf applyAlignment="1" applyBorder="1" applyFill="1" applyFont="1" borderId="55" fillId="0" fontId="22" numFmtId="0" xfId="62">
      <alignment horizontal="center"/>
    </xf>
    <xf applyBorder="1" applyFill="1" applyFont="1" borderId="56" fillId="0" fontId="22" numFmtId="0" xfId="62"/>
    <xf applyAlignment="1" applyBorder="1" applyFill="1" applyFont="1" borderId="58" fillId="0" fontId="22" numFmtId="0" xfId="62">
      <alignment horizontal="center"/>
    </xf>
    <xf applyBorder="1" applyFill="1" applyFont="1" borderId="59" fillId="0" fontId="22" numFmtId="0" xfId="62"/>
    <xf applyFill="1" applyFont="1" borderId="0" fillId="0" fontId="22" numFmtId="0" xfId="82">
      <alignment vertical="center"/>
    </xf>
    <xf applyFont="1" borderId="0" fillId="0" fontId="22" numFmtId="0" xfId="57"/>
    <xf applyAlignment="1" applyFont="1" borderId="0" fillId="0" fontId="22" numFmtId="0" xfId="94">
      <alignment vertical="top" wrapText="1"/>
    </xf>
    <xf applyAlignment="1" applyBorder="1" applyFill="1" applyFont="1" borderId="82" fillId="0" fontId="22" numFmtId="0" xfId="62">
      <alignment vertical="center"/>
    </xf>
    <xf applyAlignment="1" applyBorder="1" applyFill="1" applyFont="1" borderId="0" fillId="0" fontId="22" numFmtId="0" xfId="62">
      <alignment vertical="center"/>
    </xf>
    <xf applyAlignment="1" applyBorder="1" applyFill="1" applyFont="1" applyNumberFormat="1" borderId="0" fillId="0" fontId="22" numFmtId="182" xfId="62">
      <alignment vertical="center"/>
    </xf>
    <xf applyAlignment="1" applyBorder="1" applyFill="1" applyFont="1" borderId="67" fillId="0" fontId="22" numFmtId="0" xfId="62">
      <alignment horizontal="center" vertical="center"/>
    </xf>
    <xf applyBorder="1" applyFill="1" applyFont="1" applyNumberFormat="1" borderId="35" fillId="0" fontId="22" numFmtId="182" xfId="62"/>
    <xf applyBorder="1" applyFill="1" applyFont="1" borderId="57" fillId="0" fontId="22" numFmtId="0" xfId="62"/>
    <xf applyAlignment="1" applyBorder="1" applyFill="1" applyFont="1" borderId="28" fillId="0" fontId="22" numFmtId="0" xfId="62">
      <alignment horizontal="left" vertical="center"/>
    </xf>
    <xf applyBorder="1" applyFill="1" applyFont="1" applyNumberFormat="1" borderId="28" fillId="0" fontId="22" numFmtId="182" xfId="62"/>
    <xf applyBorder="1" applyFill="1" applyFont="1" borderId="118" fillId="0" fontId="22" numFmtId="0" xfId="62"/>
    <xf applyBorder="1" applyFill="1" applyFont="1" borderId="57" fillId="0" fontId="33" numFmtId="0" xfId="62"/>
    <xf applyAlignment="1" applyBorder="1" applyFill="1" applyFont="1" borderId="39" fillId="0" fontId="22" numFmtId="0" xfId="62">
      <alignment vertical="center"/>
    </xf>
    <xf applyAlignment="1" applyBorder="1" applyFill="1" applyFont="1" applyNumberFormat="1" borderId="39" fillId="0" fontId="22" numFmtId="182" xfId="62">
      <alignment vertical="center"/>
    </xf>
    <xf applyAlignment="1" applyBorder="1" applyFill="1" applyFont="1" borderId="39" fillId="0" fontId="22" numFmtId="0" xfId="62">
      <alignment horizontal="center" vertical="center"/>
    </xf>
    <xf applyAlignment="1" applyBorder="1" applyFill="1" applyFont="1" borderId="74" fillId="0" fontId="22" numFmtId="0" xfId="62">
      <alignment vertical="center"/>
    </xf>
    <xf applyAlignment="1" applyBorder="1" applyFill="1" applyFont="1" borderId="35" fillId="0" fontId="22" numFmtId="0" xfId="62">
      <alignment horizontal="left" vertical="center"/>
    </xf>
    <xf applyAlignment="1" applyFont="1" borderId="0" fillId="0" fontId="22" numFmtId="0" xfId="0">
      <alignment vertical="center"/>
    </xf>
    <xf applyAlignment="1" applyBorder="1" applyFont="1" applyProtection="1" borderId="36" fillId="0" fontId="31" numFmtId="0" xfId="0">
      <alignment horizontal="left" vertical="center"/>
      <protection locked="0"/>
    </xf>
    <xf applyAlignment="1" applyBorder="1" applyFont="1" applyProtection="1" borderId="153" fillId="0" fontId="31" numFmtId="0" xfId="0">
      <alignment horizontal="center" vertical="center" wrapText="1"/>
      <protection locked="0"/>
    </xf>
    <xf applyAlignment="1" applyBorder="1" applyFont="1" applyProtection="1" borderId="140" fillId="0" fontId="31" numFmtId="0" xfId="0">
      <alignment vertical="center"/>
      <protection locked="0"/>
    </xf>
    <xf applyAlignment="1" applyBorder="1" applyFont="1" applyNumberFormat="1" applyProtection="1" borderId="153" fillId="0" fontId="31" numFmtId="183" xfId="0">
      <alignment vertical="center"/>
    </xf>
    <xf applyAlignment="1" applyBorder="1" applyFont="1" applyProtection="1" borderId="21" fillId="0" fontId="31" numFmtId="0" xfId="0">
      <alignment horizontal="center" vertical="center"/>
      <protection locked="0"/>
    </xf>
    <xf applyAlignment="1" applyBorder="1" applyFont="1" applyProtection="1" borderId="153" fillId="0" fontId="31" numFmtId="38" xfId="35">
      <alignment vertical="center"/>
    </xf>
    <xf applyAlignment="1" applyBorder="1" applyFont="1" applyProtection="1" borderId="21" fillId="0" fontId="31" numFmtId="0" xfId="0">
      <alignment vertical="center"/>
      <protection locked="0"/>
    </xf>
    <xf applyAlignment="1" applyBorder="1" applyFont="1" applyProtection="1" borderId="20" fillId="0" fontId="31" numFmtId="0" xfId="0">
      <alignment horizontal="left" vertical="center"/>
      <protection locked="0"/>
    </xf>
    <xf applyAlignment="1" applyBorder="1" applyFont="1" applyNumberFormat="1" applyProtection="1" borderId="20" fillId="0" fontId="31" numFmtId="183" xfId="0">
      <alignment vertical="center"/>
    </xf>
    <xf applyAlignment="1" applyBorder="1" applyFont="1" applyProtection="1" borderId="20" fillId="0" fontId="31" numFmtId="0" xfId="0">
      <alignment horizontal="center" vertical="center"/>
      <protection locked="0"/>
    </xf>
    <xf applyAlignment="1" applyBorder="1" applyFont="1" applyProtection="1" borderId="20" fillId="0" fontId="31" numFmtId="38" xfId="35">
      <alignment vertical="center"/>
    </xf>
    <xf applyAlignment="1" applyBorder="1" applyFont="1" applyProtection="1" borderId="29" fillId="0" fontId="31" numFmtId="0" xfId="0">
      <alignment horizontal="left" vertical="center"/>
      <protection locked="0"/>
    </xf>
    <xf applyAlignment="1" applyBorder="1" applyFill="1" applyFont="1" applyProtection="1" borderId="85" fillId="24" fontId="31" numFmtId="0" xfId="0">
      <alignment vertical="center"/>
      <protection locked="0"/>
    </xf>
    <xf applyAlignment="1" applyBorder="1" applyFont="1" applyProtection="1" borderId="153" fillId="0" fontId="31" numFmtId="0" xfId="0">
      <alignment horizontal="left" vertical="center"/>
      <protection locked="0"/>
    </xf>
    <xf applyAlignment="1" applyBorder="1" applyFont="1" applyProtection="1" borderId="145" fillId="0" fontId="31" numFmtId="0" xfId="0">
      <alignment horizontal="left" vertical="center"/>
      <protection locked="0"/>
    </xf>
    <xf applyAlignment="1" applyBorder="1" applyFont="1" borderId="44" fillId="0" fontId="22" numFmtId="0" xfId="59">
      <alignment horizontal="center"/>
    </xf>
    <xf applyAlignment="1" applyBorder="1" applyFont="1" borderId="154" fillId="0" fontId="22" numFmtId="0" xfId="59">
      <alignment vertical="distributed"/>
    </xf>
    <xf applyAlignment="1" applyBorder="1" applyFont="1" borderId="117" fillId="0" fontId="22" numFmtId="0" xfId="59">
      <alignment vertical="distributed"/>
    </xf>
    <xf applyAlignment="1" applyBorder="1" applyFont="1" borderId="155" fillId="0" fontId="22" numFmtId="0" xfId="59">
      <alignment horizontal="center" vertical="center"/>
    </xf>
    <xf applyAlignment="1" applyBorder="1" applyFont="1" borderId="56" fillId="0" fontId="22" numFmtId="0" xfId="59">
      <alignment horizontal="center" vertical="center"/>
    </xf>
    <xf applyAlignment="1" applyBorder="1" applyFont="1" borderId="156" fillId="0" fontId="22" numFmtId="0" xfId="59">
      <alignment horizontal="center"/>
    </xf>
    <xf applyAlignment="1" applyBorder="1" applyFont="1" borderId="157" fillId="0" fontId="22" numFmtId="0" xfId="59">
      <alignment vertical="center" wrapText="1"/>
    </xf>
    <xf applyAlignment="1" applyBorder="1" applyFont="1" borderId="86" fillId="0" fontId="22" numFmtId="0" xfId="52">
      <alignment vertical="center" wrapText="1"/>
    </xf>
    <xf applyAlignment="1" applyBorder="1" applyFont="1" borderId="154" fillId="0" fontId="22" numFmtId="0" xfId="52">
      <alignment vertical="center" wrapText="1"/>
    </xf>
    <xf applyAlignment="1" applyBorder="1" applyFont="1" borderId="117" fillId="0" fontId="22" numFmtId="0" xfId="52">
      <alignment vertical="center" wrapText="1"/>
    </xf>
    <xf applyAlignment="1" applyBorder="1" applyFont="1" borderId="158" fillId="0" fontId="22" numFmtId="0" xfId="52">
      <alignment vertical="center" wrapText="1"/>
    </xf>
    <xf applyAlignment="1" applyBorder="1" applyFont="1" borderId="105" fillId="0" fontId="22" numFmtId="0" xfId="52">
      <alignment vertical="center" wrapText="1"/>
    </xf>
    <xf applyAlignment="1" applyBorder="1" applyFont="1" borderId="159" fillId="0" fontId="22" numFmtId="0" xfId="59">
      <alignment horizontal="center" textRotation="255" vertical="distributed"/>
    </xf>
    <xf applyAlignment="1" applyBorder="1" applyFont="1" borderId="160" fillId="0" fontId="22" numFmtId="0" xfId="59">
      <alignment horizontal="center" textRotation="255" vertical="distributed"/>
    </xf>
    <xf applyAlignment="1" applyBorder="1" applyFont="1" borderId="161" fillId="0" fontId="22" numFmtId="0" xfId="59">
      <alignment horizontal="center" textRotation="255" vertical="distributed"/>
    </xf>
    <xf applyAlignment="1" applyBorder="1" applyFont="1" borderId="46" fillId="0" fontId="22" numFmtId="0" xfId="59">
      <alignment horizontal="center" textRotation="255" vertical="distributed"/>
    </xf>
    <xf applyAlignment="1" applyBorder="1" applyFont="1" borderId="92" fillId="0" fontId="22" numFmtId="0" xfId="59">
      <alignment horizontal="center" textRotation="255" vertical="distributed"/>
    </xf>
    <xf applyAlignment="1" applyBorder="1" applyFont="1" borderId="35" fillId="0" fontId="22" numFmtId="0" xfId="59">
      <alignment horizontal="center" textRotation="255" vertical="distributed"/>
    </xf>
    <xf applyAlignment="1" applyBorder="1" applyFont="1" borderId="46" fillId="0" fontId="22" numFmtId="0" xfId="59">
      <alignment textRotation="255" vertical="distributed"/>
    </xf>
    <xf applyAlignment="1" applyBorder="1" applyFont="1" borderId="92" fillId="0" fontId="22" numFmtId="0" xfId="59">
      <alignment textRotation="255" vertical="distributed"/>
    </xf>
    <xf applyAlignment="1" applyBorder="1" applyFont="1" borderId="35" fillId="0" fontId="22" numFmtId="0" xfId="59">
      <alignment textRotation="255" vertical="distributed"/>
    </xf>
    <xf applyAlignment="1" applyBorder="1" applyFont="1" borderId="19" fillId="0" fontId="22" numFmtId="0" xfId="60">
      <alignment horizontal="center" vertical="center" wrapText="1"/>
    </xf>
    <xf applyAlignment="1" applyBorder="1" applyFont="1" borderId="92" fillId="0" fontId="22" numFmtId="0" xfId="60">
      <alignment horizontal="center" vertical="center" wrapText="1"/>
    </xf>
    <xf applyAlignment="1" applyBorder="1" applyFont="1" borderId="35" fillId="0" fontId="22" numFmtId="0" xfId="60">
      <alignment horizontal="center" vertical="center" wrapText="1"/>
    </xf>
    <xf applyAlignment="1" applyBorder="1" applyFont="1" borderId="87" fillId="0" fontId="22" numFmtId="0" xfId="60">
      <alignment vertical="center" wrapText="1"/>
    </xf>
    <xf applyAlignment="1" applyBorder="1" applyFont="1" borderId="98" fillId="0" fontId="22" numFmtId="0" xfId="60">
      <alignment vertical="center" wrapText="1"/>
    </xf>
    <xf applyAlignment="1" applyBorder="1" applyFont="1" borderId="123" fillId="0" fontId="22" numFmtId="0" xfId="60">
      <alignment vertical="center" wrapText="1"/>
    </xf>
    <xf applyAlignment="1" applyBorder="1" applyFont="1" borderId="91" fillId="0" fontId="22" numFmtId="0" xfId="60">
      <alignment vertical="center" wrapText="1"/>
    </xf>
    <xf applyAlignment="1" applyBorder="1" applyFont="1" borderId="0" fillId="0" fontId="22" numFmtId="0" xfId="60">
      <alignment vertical="center" wrapText="1"/>
    </xf>
    <xf applyAlignment="1" applyBorder="1" applyFont="1" borderId="85" fillId="0" fontId="22" numFmtId="0" xfId="60">
      <alignment vertical="center" wrapText="1"/>
    </xf>
    <xf applyAlignment="1" applyBorder="1" applyFont="1" borderId="68" fillId="0" fontId="22" numFmtId="0" xfId="60">
      <alignment vertical="center" wrapText="1"/>
    </xf>
    <xf applyAlignment="1" applyBorder="1" applyFont="1" borderId="64" fillId="0" fontId="22" numFmtId="0" xfId="60">
      <alignment vertical="center" wrapText="1"/>
    </xf>
    <xf applyAlignment="1" applyBorder="1" applyFont="1" borderId="70" fillId="0" fontId="22" numFmtId="0" xfId="60">
      <alignment vertical="center" wrapText="1"/>
    </xf>
    <xf applyAlignment="1" applyBorder="1" applyFont="1" borderId="46" fillId="0" fontId="22" numFmtId="0" xfId="60">
      <alignment horizontal="center" vertical="center" wrapText="1"/>
    </xf>
    <xf applyAlignment="1" applyBorder="1" applyFont="1" borderId="69" fillId="0" fontId="22" numFmtId="0" xfId="60">
      <alignment horizontal="center" vertical="center" wrapText="1"/>
    </xf>
    <xf applyAlignment="1" applyBorder="1" applyFont="1" borderId="46" fillId="0" fontId="22" numFmtId="0" xfId="60">
      <alignment horizontal="left" vertical="center"/>
    </xf>
    <xf applyAlignment="1" applyBorder="1" applyFont="1" borderId="92" fillId="0" fontId="22" numFmtId="0" xfId="60">
      <alignment horizontal="left" vertical="center"/>
    </xf>
    <xf applyAlignment="1" applyBorder="1" applyFont="1" borderId="69" fillId="0" fontId="22" numFmtId="0" xfId="60">
      <alignment horizontal="left" vertical="center"/>
    </xf>
    <xf applyAlignment="1" applyBorder="1" applyFont="1" borderId="46" fillId="0" fontId="22" numFmtId="0" xfId="60">
      <alignment vertical="center" wrapText="1"/>
    </xf>
    <xf applyAlignment="1" applyBorder="1" applyFont="1" borderId="92" fillId="0" fontId="22" numFmtId="0" xfId="60">
      <alignment vertical="center" wrapText="1"/>
    </xf>
    <xf applyAlignment="1" applyBorder="1" applyFont="1" borderId="69" fillId="0" fontId="22" numFmtId="0" xfId="60">
      <alignment wrapText="1"/>
    </xf>
    <xf applyAlignment="1" applyBorder="1" applyFont="1" borderId="35" fillId="0" fontId="22" numFmtId="0" xfId="60">
      <alignment horizontal="left" vertical="center"/>
    </xf>
    <xf applyAlignment="1" applyBorder="1" applyFont="1" borderId="162" fillId="0" fontId="22" numFmtId="0" xfId="76">
      <alignment horizontal="distributed" vertical="center"/>
    </xf>
    <xf applyAlignment="1" applyBorder="1" applyFont="1" borderId="160" fillId="0" fontId="22" numFmtId="0" xfId="76">
      <alignment horizontal="distributed" vertical="center"/>
    </xf>
    <xf applyAlignment="1" applyBorder="1" applyFont="1" borderId="161" fillId="0" fontId="22" numFmtId="0" xfId="76">
      <alignment horizontal="distributed" vertical="center"/>
    </xf>
    <xf applyAlignment="1" applyBorder="1" applyFont="1" borderId="159" fillId="0" fontId="22" numFmtId="0" xfId="76">
      <alignment horizontal="distributed" vertical="center"/>
    </xf>
    <xf applyAlignment="1" applyBorder="1" applyFont="1" borderId="163" fillId="0" fontId="22" numFmtId="0" xfId="76">
      <alignment horizontal="distributed" vertical="center"/>
    </xf>
    <xf applyAlignment="1" applyFont="1" applyNumberFormat="1" borderId="0" fillId="0" fontId="23" numFmtId="188" xfId="58">
      <alignment horizontal="center" shrinkToFit="1"/>
    </xf>
    <xf applyAlignment="1" applyBorder="1" applyFont="1" borderId="164" fillId="0" fontId="22" numFmtId="0" xfId="80">
      <alignment horizontal="center"/>
    </xf>
    <xf applyAlignment="1" applyBorder="1" applyFont="1" borderId="165" fillId="0" fontId="22" numFmtId="0" xfId="80">
      <alignment horizontal="center"/>
    </xf>
    <xf applyAlignment="1" applyBorder="1" applyFont="1" applyNumberFormat="1" borderId="155" fillId="0" fontId="22" numFmtId="178" xfId="80">
      <alignment horizontal="center"/>
    </xf>
    <xf applyAlignment="1" applyBorder="1" applyFont="1" applyNumberFormat="1" borderId="166" fillId="0" fontId="22" numFmtId="178" xfId="80">
      <alignment horizontal="center"/>
    </xf>
    <xf applyAlignment="1" applyBorder="1" applyFont="1" applyNumberFormat="1" borderId="167" fillId="0" fontId="22" numFmtId="178" xfId="80">
      <alignment horizontal="center"/>
    </xf>
    <xf applyAlignment="1" applyBorder="1" applyFont="1" applyNumberFormat="1" borderId="168" fillId="0" fontId="22" numFmtId="178" xfId="80">
      <alignment horizontal="center"/>
    </xf>
    <xf applyAlignment="1" applyBorder="1" applyFont="1" applyNumberFormat="1" borderId="159" fillId="0" fontId="22" numFmtId="178" xfId="80">
      <alignment horizontal="center" vertical="center"/>
    </xf>
    <xf applyAlignment="1" applyBorder="1" applyFont="1" applyNumberFormat="1" borderId="161" fillId="0" fontId="22" numFmtId="178" xfId="80">
      <alignment horizontal="center" vertical="center"/>
    </xf>
    <xf applyAlignment="1" applyFont="1" borderId="0" fillId="0" fontId="25" numFmtId="0" xfId="75">
      <alignment horizontal="left"/>
    </xf>
    <xf applyAlignment="1" applyBorder="1" applyFont="1" borderId="169" fillId="0" fontId="22" numFmtId="0" xfId="76">
      <alignment horizontal="center"/>
    </xf>
    <xf applyAlignment="1" applyBorder="1" applyFont="1" borderId="136" fillId="0" fontId="22" numFmtId="0" xfId="76">
      <alignment horizontal="center"/>
    </xf>
    <xf applyAlignment="1" applyBorder="1" applyFont="1" applyNumberFormat="1" borderId="170" fillId="0" fontId="22" numFmtId="178" xfId="76"/>
    <xf applyAlignment="1" applyBorder="1" applyFont="1" applyNumberFormat="1" borderId="29" fillId="0" fontId="22" numFmtId="178" xfId="76"/>
    <xf applyAlignment="1" applyBorder="1" applyFont="1" applyNumberFormat="1" borderId="167" fillId="0" fontId="22" numFmtId="178" xfId="76"/>
    <xf applyAlignment="1" applyBorder="1" applyFont="1" applyNumberFormat="1" borderId="40" fillId="0" fontId="22" numFmtId="178" xfId="76"/>
    <xf applyAlignment="1" applyBorder="1" applyFont="1" applyNumberFormat="1" borderId="171" fillId="0" fontId="22" numFmtId="178" xfId="76"/>
    <xf applyAlignment="1" applyBorder="1" applyFont="1" applyNumberFormat="1" borderId="111" fillId="0" fontId="22" numFmtId="178" xfId="76"/>
    <xf applyAlignment="1" applyBorder="1" applyFont="1" applyNumberFormat="1" borderId="170" fillId="0" fontId="22" numFmtId="177" xfId="76"/>
    <xf applyAlignment="1" applyBorder="1" applyFont="1" applyNumberFormat="1" borderId="29" fillId="0" fontId="22" numFmtId="177" xfId="76"/>
    <xf applyAlignment="1" applyBorder="1" applyFont="1" applyNumberFormat="1" borderId="172" fillId="0" fontId="22" numFmtId="178" xfId="76">
      <alignment horizontal="center"/>
    </xf>
    <xf applyAlignment="1" applyBorder="1" applyFont="1" applyNumberFormat="1" borderId="149" fillId="0" fontId="22" numFmtId="178" xfId="76">
      <alignment horizontal="center"/>
    </xf>
    <xf applyAlignment="1" applyBorder="1" applyFont="1" applyNumberFormat="1" borderId="157" fillId="0" fontId="22" numFmtId="177" xfId="77"/>
    <xf applyAlignment="1" applyBorder="1" applyFont="1" applyNumberFormat="1" borderId="123" fillId="0" fontId="22" numFmtId="177" xfId="77"/>
    <xf applyAlignment="1" applyBorder="1" applyFont="1" applyNumberFormat="1" borderId="173" fillId="0" fontId="22" numFmtId="178" xfId="76">
      <alignment horizontal="center" vertical="center" wrapText="1"/>
    </xf>
    <xf applyAlignment="1" applyBorder="1" applyFont="1" applyNumberFormat="1" borderId="160" fillId="0" fontId="22" numFmtId="178" xfId="76">
      <alignment horizontal="center" vertical="center" wrapText="1"/>
    </xf>
    <xf applyAlignment="1" applyBorder="1" applyFont="1" applyNumberFormat="1" borderId="163" fillId="0" fontId="22" numFmtId="178" xfId="76">
      <alignment horizontal="center" vertical="center" wrapText="1"/>
    </xf>
    <xf applyAlignment="1" applyBorder="1" applyFont="1" applyNumberFormat="1" borderId="160" fillId="0" fontId="22" numFmtId="177" xfId="77">
      <alignment horizontal="center" vertical="center" wrapText="1"/>
    </xf>
    <xf applyAlignment="1" applyBorder="1" applyFont="1" applyNumberFormat="1" borderId="174" fillId="0" fontId="22" numFmtId="177" xfId="77">
      <alignment horizontal="center" vertical="center" wrapText="1"/>
    </xf>
    <xf applyAlignment="1" applyFont="1" borderId="0" fillId="0" fontId="22" numFmtId="0" xfId="75">
      <alignment horizontal="left"/>
    </xf>
    <xf applyAlignment="1" applyBorder="1" applyFont="1" borderId="60" fillId="0" fontId="30" numFmtId="0" xfId="85">
      <alignment horizontal="left" vertical="center" wrapText="1"/>
    </xf>
    <xf applyAlignment="1" applyBorder="1" applyFont="1" borderId="55" fillId="0" fontId="30" numFmtId="0" xfId="85">
      <alignment horizontal="left" vertical="center" wrapText="1"/>
    </xf>
    <xf applyAlignment="1" applyBorder="1" applyFont="1" borderId="116" fillId="0" fontId="30" numFmtId="0" xfId="85">
      <alignment horizontal="left" wrapText="1"/>
    </xf>
    <xf applyAlignment="1" applyBorder="1" applyFont="1" borderId="77" fillId="0" fontId="22" numFmtId="0" xfId="87">
      <alignment horizontal="center" vertical="center"/>
    </xf>
    <xf applyAlignment="1" applyBorder="1" applyFont="1" borderId="54" fillId="0" fontId="22" numFmtId="0" xfId="87">
      <alignment horizontal="center" vertical="center"/>
    </xf>
    <xf applyAlignment="1" applyBorder="1" applyFont="1" borderId="49" fillId="0" fontId="22" numFmtId="0" xfId="87">
      <alignment horizontal="center" vertical="center"/>
    </xf>
    <xf applyAlignment="1" applyBorder="1" applyFont="1" borderId="32" fillId="0" fontId="22" numFmtId="0" xfId="87">
      <alignment horizontal="center" vertical="center"/>
    </xf>
    <xf applyAlignment="1" applyBorder="1" applyFont="1" borderId="175" fillId="0" fontId="22" numFmtId="0" xfId="87">
      <alignment horizontal="center" vertical="center"/>
    </xf>
    <xf applyAlignment="1" applyBorder="1" applyFont="1" borderId="176" fillId="0" fontId="22" numFmtId="0" xfId="87">
      <alignment horizontal="center" vertical="center"/>
    </xf>
    <xf applyAlignment="1" applyBorder="1" applyFont="1" borderId="60" fillId="0" fontId="22" numFmtId="0" xfId="87">
      <alignment vertical="center" wrapText="1"/>
    </xf>
    <xf applyAlignment="1" applyBorder="1" applyFont="1" borderId="55" fillId="0" fontId="22" numFmtId="0" xfId="87">
      <alignment vertical="center" wrapText="1"/>
    </xf>
    <xf applyAlignment="1" applyBorder="1" applyFont="1" borderId="151" fillId="0" fontId="22" numFmtId="0" xfId="87">
      <alignment horizontal="center" vertical="center"/>
    </xf>
    <xf applyAlignment="1" applyBorder="1" applyFont="1" borderId="177" fillId="0" fontId="22" numFmtId="0" xfId="87">
      <alignment horizontal="center" vertical="center"/>
    </xf>
    <xf applyAlignment="1" applyBorder="1" applyFont="1" applyNumberFormat="1" borderId="19" fillId="0" fontId="22" numFmtId="180" xfId="87">
      <alignment horizontal="center" vertical="center" wrapText="1"/>
    </xf>
    <xf applyAlignment="1" applyBorder="1" applyFont="1" applyNumberFormat="1" borderId="178" fillId="0" fontId="22" numFmtId="180" xfId="87">
      <alignment horizontal="center" vertical="center" wrapText="1"/>
    </xf>
    <xf applyAlignment="1" applyBorder="1" applyFont="1" borderId="116" fillId="0" fontId="22" numFmtId="0" xfId="87">
      <alignment vertical="center" wrapText="1"/>
    </xf>
    <xf applyAlignment="1" applyBorder="1" applyFont="1" borderId="60" fillId="0" fontId="22" numFmtId="0" xfId="87">
      <alignment horizontal="left" vertical="top" wrapText="1"/>
    </xf>
    <xf applyAlignment="1" applyBorder="1" applyFont="1" borderId="55" fillId="0" fontId="22" numFmtId="0" xfId="87">
      <alignment horizontal="left" vertical="top" wrapText="1"/>
    </xf>
    <xf applyAlignment="1" applyBorder="1" applyFont="1" borderId="60" fillId="0" fontId="22" numFmtId="0" xfId="87">
      <alignment horizontal="left" vertical="center" wrapText="1"/>
    </xf>
    <xf applyAlignment="1" applyBorder="1" applyFont="1" borderId="116" fillId="0" fontId="22" numFmtId="0" xfId="87">
      <alignment horizontal="left" vertical="center" wrapText="1"/>
    </xf>
    <xf applyAlignment="1" applyBorder="1" applyFont="1" borderId="55" fillId="0" fontId="22" numFmtId="0" xfId="87">
      <alignment horizontal="left" vertical="center" wrapText="1"/>
    </xf>
    <xf applyAlignment="1" applyBorder="1" applyFont="1" borderId="60" fillId="0" fontId="22" numFmtId="0" xfId="85">
      <alignment horizontal="left" vertical="top" wrapText="1"/>
    </xf>
    <xf applyAlignment="1" applyBorder="1" applyFont="1" borderId="116" fillId="0" fontId="22" numFmtId="0" xfId="85">
      <alignment horizontal="left" vertical="top" wrapText="1"/>
    </xf>
    <xf applyAlignment="1" applyBorder="1" applyFont="1" borderId="52" fillId="0" fontId="22" numFmtId="0" xfId="87">
      <alignment vertical="top" wrapText="1"/>
    </xf>
    <xf applyAlignment="1" applyBorder="1" applyFont="1" borderId="118" fillId="0" fontId="22" numFmtId="0" xfId="56">
      <alignment vertical="top" wrapText="1"/>
    </xf>
    <xf applyAlignment="1" applyBorder="1" applyFont="1" borderId="60" fillId="0" fontId="22" numFmtId="0" xfId="85">
      <alignment horizontal="left" wrapText="1"/>
    </xf>
    <xf applyAlignment="1" applyBorder="1" applyFont="1" borderId="55" fillId="0" fontId="22" numFmtId="0" xfId="85">
      <alignment horizontal="left" wrapText="1"/>
    </xf>
    <xf applyAlignment="1" applyBorder="1" applyFont="1" borderId="60" fillId="0" fontId="22" numFmtId="0" xfId="85">
      <alignment vertical="center" wrapText="1"/>
    </xf>
    <xf applyAlignment="1" applyBorder="1" applyFont="1" borderId="55" fillId="0" fontId="22" numFmtId="0" xfId="85">
      <alignment vertical="center" wrapText="1"/>
    </xf>
    <xf applyAlignment="1" applyBorder="1" applyFont="1" borderId="60" fillId="0" fontId="30" numFmtId="0" xfId="85">
      <alignment horizontal="left" wrapText="1"/>
    </xf>
    <xf applyAlignment="1" applyBorder="1" applyFont="1" borderId="55" fillId="0" fontId="30" numFmtId="0" xfId="85">
      <alignment horizontal="left" wrapText="1"/>
    </xf>
    <xf applyAlignment="1" applyBorder="1" applyFill="1" applyFont="1" borderId="60" fillId="0" fontId="22" numFmtId="0" xfId="85">
      <alignment horizontal="left" vertical="top" wrapText="1"/>
    </xf>
    <xf applyAlignment="1" applyBorder="1" applyFill="1" applyFont="1" borderId="116" fillId="0" fontId="22" numFmtId="0" xfId="85">
      <alignment horizontal="left" vertical="top" wrapText="1"/>
    </xf>
    <xf applyAlignment="1" applyBorder="1" applyFont="1" borderId="116" fillId="0" fontId="22" numFmtId="0" xfId="85">
      <alignment horizontal="left" wrapText="1"/>
    </xf>
    <xf applyAlignment="1" applyBorder="1" applyFill="1" applyFont="1" borderId="179" fillId="24" fontId="22" numFmtId="0" xfId="88">
      <alignment horizontal="center" textRotation="255" vertical="distributed"/>
    </xf>
    <xf applyAlignment="1" applyBorder="1" applyFill="1" applyFont="1" borderId="12" fillId="24" fontId="22" numFmtId="0" xfId="88">
      <alignment horizontal="center" textRotation="255" vertical="distributed"/>
    </xf>
    <xf applyAlignment="1" applyBorder="1" applyFill="1" applyFont="1" borderId="180" fillId="24" fontId="22" numFmtId="0" xfId="88">
      <alignment horizontal="center" textRotation="255" vertical="distributed"/>
    </xf>
    <xf applyAlignment="1" applyBorder="1" applyFont="1" applyProtection="1" borderId="123" fillId="0" fontId="31" numFmtId="0" xfId="0">
      <alignment horizontal="left" vertical="center" wrapText="1"/>
      <protection locked="0"/>
    </xf>
    <xf applyAlignment="1" applyBorder="1" applyFont="1" applyProtection="1" borderId="85" fillId="0" fontId="31" numFmtId="0" xfId="0">
      <alignment horizontal="left" vertical="center"/>
      <protection locked="0"/>
    </xf>
    <xf applyAlignment="1" applyBorder="1" applyFont="1" applyProtection="1" borderId="36" fillId="0" fontId="31" numFmtId="0" xfId="0">
      <alignment horizontal="left" vertical="center"/>
      <protection locked="0"/>
    </xf>
    <xf applyAlignment="1" applyBorder="1" applyFont="1" applyProtection="1" borderId="146" fillId="0" fontId="31" numFmtId="0" xfId="0">
      <alignment horizontal="center" vertical="center" wrapText="1"/>
      <protection locked="0"/>
    </xf>
    <xf applyAlignment="1" applyBorder="1" applyFont="1" applyProtection="1" borderId="144" fillId="0" fontId="31" numFmtId="0" xfId="0">
      <alignment horizontal="center" vertical="center" wrapText="1"/>
      <protection locked="0"/>
    </xf>
    <xf applyAlignment="1" applyFont="1" applyProtection="1" borderId="0" fillId="0" fontId="34" numFmtId="0" xfId="0">
      <alignment horizontal="left" vertical="center"/>
      <protection locked="0"/>
    </xf>
    <xf applyAlignment="1" applyBorder="1" applyFont="1" applyProtection="1" borderId="0" fillId="0" fontId="29" numFmtId="0" xfId="0">
      <alignment horizontal="right" vertical="center"/>
      <protection locked="0"/>
    </xf>
    <xf applyAlignment="1" applyBorder="1" applyFont="1" applyProtection="1" borderId="134" fillId="0" fontId="32" numFmtId="0" xfId="0">
      <alignment horizontal="center" vertical="center"/>
      <protection locked="0"/>
    </xf>
    <xf applyAlignment="1" applyBorder="1" applyFont="1" applyProtection="1" borderId="136" fillId="0" fontId="32" numFmtId="0" xfId="0">
      <alignment horizontal="center" vertical="center"/>
      <protection locked="0"/>
    </xf>
    <xf applyAlignment="1" applyBorder="1" applyFont="1" applyProtection="1" borderId="134" fillId="0" fontId="31" numFmtId="0" xfId="0">
      <alignment horizontal="center" vertical="center"/>
      <protection locked="0"/>
    </xf>
    <xf applyAlignment="1" applyBorder="1" applyFont="1" applyProtection="1" borderId="136" fillId="0" fontId="31" numFmtId="0" xfId="0">
      <alignment horizontal="center" vertical="center"/>
      <protection locked="0"/>
    </xf>
    <xf applyAlignment="1" applyBorder="1" applyFont="1" applyProtection="1" borderId="181" fillId="0" fontId="31" numFmtId="0" xfId="0">
      <alignment horizontal="center" vertical="center" wrapText="1"/>
      <protection locked="0"/>
    </xf>
    <xf applyAlignment="1" applyBorder="1" applyFont="1" applyProtection="1" borderId="153" fillId="0" fontId="31" numFmtId="0" xfId="0">
      <alignment horizontal="center" vertical="center" wrapText="1"/>
      <protection locked="0"/>
    </xf>
    <xf applyAlignment="1" applyBorder="1" applyFont="1" applyProtection="1" borderId="17" fillId="0" fontId="31" numFmtId="0" xfId="0">
      <alignment horizontal="center" vertical="center" wrapText="1"/>
      <protection locked="0"/>
    </xf>
    <xf applyAlignment="1" applyBorder="1" applyFont="1" applyProtection="1" borderId="145" fillId="0" fontId="31" numFmtId="0" xfId="0">
      <alignment horizontal="center" vertical="center" wrapText="1"/>
      <protection locked="0"/>
    </xf>
    <xf applyAlignment="1" applyBorder="1" applyFill="1" applyFont="1" borderId="19" fillId="0" fontId="22" numFmtId="0" xfId="90">
      <alignment horizontal="center"/>
    </xf>
    <xf applyAlignment="1" applyBorder="1" applyFill="1" applyFont="1" borderId="108" fillId="0" fontId="22" numFmtId="0" xfId="90">
      <alignment horizontal="center"/>
    </xf>
    <xf applyAlignment="1" applyBorder="1" applyFill="1" applyFont="1" borderId="182" fillId="0" fontId="22" numFmtId="0" xfId="90">
      <alignment horizontal="center" vertical="center"/>
    </xf>
    <xf applyAlignment="1" applyBorder="1" applyFill="1" applyFont="1" borderId="183" fillId="0" fontId="22" numFmtId="0" xfId="90">
      <alignment vertical="center"/>
    </xf>
    <xf applyAlignment="1" applyBorder="1" applyFill="1" applyFont="1" borderId="113" fillId="0" fontId="22" numFmtId="0" xfId="90">
      <alignment horizontal="center" vertical="center"/>
    </xf>
    <xf applyAlignment="1" applyBorder="1" applyFill="1" applyFont="1" borderId="126" fillId="0" fontId="22" numFmtId="0" xfId="90">
      <alignment vertical="center"/>
    </xf>
    <xf applyAlignment="1" applyBorder="1" applyFill="1" applyFont="1" borderId="19" fillId="0" fontId="22" numFmtId="0" xfId="90">
      <alignment horizontal="center" vertical="center"/>
    </xf>
    <xf applyAlignment="1" applyBorder="1" applyFill="1" applyFont="1" borderId="178" fillId="0" fontId="22" numFmtId="0" xfId="90">
      <alignment vertical="center"/>
    </xf>
    <xf applyAlignment="1" applyBorder="1" applyFill="1" applyFont="1" borderId="178" fillId="0" fontId="22" numFmtId="0" xfId="90">
      <alignment horizontal="center" vertical="center"/>
    </xf>
    <xf applyAlignment="1" applyFill="1" applyFont="1" borderId="0" fillId="0" fontId="23" numFmtId="0" xfId="0">
      <alignment vertical="center"/>
    </xf>
    <xf applyAlignment="1" applyFont="1" borderId="0" fillId="0" fontId="22" numFmtId="0" xfId="0">
      <alignment vertical="center"/>
    </xf>
    <xf applyAlignment="1" applyBorder="1" applyFill="1" applyFont="1" borderId="60" fillId="0" fontId="22" numFmtId="0" xfId="62">
      <alignment horizontal="center" vertical="center"/>
    </xf>
    <xf applyAlignment="1" applyBorder="1" applyFill="1" applyFont="1" borderId="55" fillId="0" fontId="22" numFmtId="0" xfId="62">
      <alignment horizontal="center" vertical="center"/>
    </xf>
    <xf applyAlignment="1" applyFont="1" borderId="0" fillId="0" fontId="22" numFmtId="0" xfId="94">
      <alignment horizontal="left" vertical="top" wrapText="1"/>
    </xf>
    <xf applyAlignment="1" applyFont="1" borderId="0" fillId="0" fontId="22" numFmtId="0" xfId="94">
      <alignment horizontal="left" vertical="top"/>
    </xf>
    <xf applyAlignment="1" applyBorder="1" applyFill="1" applyFont="1" borderId="125" fillId="0" fontId="22" numFmtId="0" xfId="62">
      <alignment horizontal="left" vertical="center"/>
    </xf>
    <xf applyAlignment="1" applyBorder="1" applyFill="1" applyFont="1" borderId="133" fillId="0" fontId="22" numFmtId="0" xfId="62">
      <alignment horizontal="left" vertical="center"/>
    </xf>
    <xf applyAlignment="1" applyBorder="1" applyFill="1" applyFont="1" borderId="46" fillId="0" fontId="22" numFmtId="0" xfId="62">
      <alignment horizontal="left" vertical="center"/>
    </xf>
    <xf applyAlignment="1" applyBorder="1" applyFill="1" applyFont="1" borderId="35" fillId="0" fontId="22" numFmtId="0" xfId="62">
      <alignment horizontal="left" vertical="center"/>
    </xf>
    <xf applyAlignment="1" applyBorder="1" applyFill="1" applyFont="1" applyNumberFormat="1" borderId="46" fillId="0" fontId="22" numFmtId="182" xfId="62">
      <alignment horizontal="right" vertical="center"/>
    </xf>
    <xf applyAlignment="1" applyBorder="1" applyFill="1" applyFont="1" applyNumberFormat="1" borderId="35" fillId="0" fontId="22" numFmtId="182" xfId="62">
      <alignment horizontal="right" vertical="center"/>
    </xf>
    <xf applyAlignment="1" applyFont="1" borderId="0" fillId="0" fontId="22" numFmtId="0" xfId="94">
      <alignment horizontal="left" vertical="center" wrapText="1"/>
    </xf>
    <xf applyAlignment="1" applyBorder="1" applyFill="1" applyFont="1" borderId="10" fillId="0" fontId="22" numFmtId="0" xfId="64">
      <alignment horizontal="distributed" vertical="center" wrapText="1"/>
    </xf>
    <xf applyAlignment="1" applyBorder="1" applyFill="1" applyFont="1" borderId="12" fillId="0" fontId="22" numFmtId="0" xfId="64">
      <alignment horizontal="distributed" vertical="center" wrapText="1"/>
    </xf>
    <xf applyAlignment="1" applyBorder="1" applyFill="1" applyFont="1" borderId="180" fillId="0" fontId="22" numFmtId="0" xfId="64">
      <alignment horizontal="distributed" vertical="center" wrapText="1"/>
    </xf>
    <xf applyAlignment="1" applyBorder="1" applyFill="1" applyFont="1" borderId="48" fillId="0" fontId="22" numFmtId="0" xfId="64">
      <alignment horizontal="center"/>
    </xf>
    <xf applyAlignment="1" applyBorder="1" applyFill="1" applyFont="1" borderId="151" fillId="0" fontId="22" numFmtId="0" xfId="64">
      <alignment horizontal="center"/>
    </xf>
    <xf applyAlignment="1" applyBorder="1" applyFill="1" applyFont="1" borderId="182" fillId="0" fontId="22" numFmtId="0" xfId="64">
      <alignment vertical="center"/>
    </xf>
    <xf applyAlignment="1" applyBorder="1" applyFill="1" applyFont="1" borderId="104" fillId="0" fontId="22" numFmtId="0" xfId="64">
      <alignment vertical="center"/>
    </xf>
    <xf applyAlignment="1" applyBorder="1" applyFill="1" applyFont="1" borderId="186" fillId="0" fontId="22" numFmtId="0" xfId="64">
      <alignment horizontal="center"/>
    </xf>
    <xf applyAlignment="1" applyBorder="1" applyFill="1" applyFont="1" borderId="10" fillId="0" fontId="22" numFmtId="0" xfId="64">
      <alignment horizontal="distributed" vertical="center"/>
    </xf>
    <xf applyAlignment="1" applyBorder="1" applyFill="1" applyFont="1" borderId="12" fillId="0" fontId="22" numFmtId="0" xfId="64">
      <alignment horizontal="distributed" vertical="center"/>
    </xf>
    <xf applyAlignment="1" applyBorder="1" applyFill="1" applyFont="1" borderId="180" fillId="0" fontId="22" numFmtId="0" xfId="64">
      <alignment horizontal="distributed" vertical="center"/>
    </xf>
    <xf applyAlignment="1" applyBorder="1" applyFill="1" applyFont="1" borderId="111" fillId="0" fontId="22" numFmtId="0" xfId="64">
      <alignment horizontal="center"/>
    </xf>
    <xf applyAlignment="1" applyBorder="1" applyFill="1" applyFont="1" borderId="181" fillId="0" fontId="22" numFmtId="0" xfId="64">
      <alignment horizontal="center" textRotation="255" vertical="distributed"/>
    </xf>
    <xf applyAlignment="1" applyBorder="1" applyFill="1" applyFont="1" borderId="146" fillId="0" fontId="22" numFmtId="0" xfId="64">
      <alignment horizontal="center" textRotation="255" vertical="distributed"/>
    </xf>
    <xf applyAlignment="1" applyBorder="1" applyFill="1" applyFont="1" borderId="144" fillId="0" fontId="22" numFmtId="0" xfId="64">
      <alignment horizontal="center" textRotation="255" vertical="distributed"/>
    </xf>
    <xf applyAlignment="1" applyBorder="1" applyFill="1" applyFont="1" borderId="153" fillId="0" fontId="22" numFmtId="0" xfId="64">
      <alignment horizontal="center" vertical="center"/>
    </xf>
    <xf applyAlignment="1" applyBorder="1" applyFill="1" applyFont="1" borderId="184" fillId="0" fontId="22" numFmtId="0" xfId="64">
      <alignment horizontal="center" vertical="center"/>
    </xf>
    <xf applyAlignment="1" applyBorder="1" applyFill="1" applyFont="1" borderId="145" fillId="0" fontId="22" numFmtId="0" xfId="64">
      <alignment horizontal="center" vertical="center"/>
    </xf>
    <xf applyAlignment="1" applyBorder="1" applyFill="1" applyFont="1" borderId="185" fillId="0" fontId="22" numFmtId="0" xfId="64">
      <alignment horizontal="center" vertical="center"/>
    </xf>
    <xf applyAlignment="1" applyFill="1" applyFont="1" borderId="0" fillId="0" fontId="21" numFmtId="0" xfId="82">
      <alignment horizontal="left" vertical="center"/>
    </xf>
    <xf applyAlignment="1" applyBorder="1" applyFill="1" applyFont="1" borderId="187" fillId="0" fontId="22" numFmtId="0" xfId="69">
      <alignment horizontal="center"/>
    </xf>
    <xf applyAlignment="1" applyBorder="1" applyFill="1" applyFont="1" borderId="44" fillId="0" fontId="22" numFmtId="0" xfId="69">
      <alignment horizontal="center"/>
    </xf>
    <xf applyAlignment="1" applyBorder="1" applyFill="1" applyFont="1" borderId="188" fillId="0" fontId="22" numFmtId="0" xfId="69">
      <alignment horizontal="center"/>
    </xf>
    <xf applyAlignment="1" applyBorder="1" applyFill="1" applyFont="1" applyNumberFormat="1" borderId="17" fillId="0" fontId="22" numFmtId="178" xfId="69">
      <alignment vertical="center"/>
    </xf>
    <xf applyAlignment="1" applyBorder="1" applyFill="1" applyFont="1" applyNumberFormat="1" borderId="0" fillId="0" fontId="22" numFmtId="178" xfId="69">
      <alignment vertical="center"/>
    </xf>
    <xf applyAlignment="1" applyBorder="1" applyFill="1" applyFont="1" applyNumberFormat="1" borderId="117" fillId="0" fontId="22" numFmtId="178" xfId="69">
      <alignment vertical="center"/>
    </xf>
    <xf applyAlignment="1" applyBorder="1" applyFill="1" applyFont="1" applyNumberFormat="1" borderId="145" fillId="0" fontId="22" numFmtId="178" xfId="69">
      <alignment vertical="center"/>
    </xf>
    <xf applyAlignment="1" applyBorder="1" applyFill="1" applyFont="1" applyNumberFormat="1" borderId="64" fillId="0" fontId="22" numFmtId="178" xfId="69">
      <alignment vertical="center"/>
    </xf>
    <xf applyAlignment="1" applyBorder="1" applyFill="1" applyFont="1" applyNumberFormat="1" borderId="105" fillId="0" fontId="22" numFmtId="178" xfId="69">
      <alignment vertical="center"/>
    </xf>
    <xf applyAlignment="1" applyBorder="1" applyFill="1" applyFont="1" applyNumberFormat="1" borderId="10" fillId="0" fontId="22" numFmtId="178" xfId="69">
      <alignment horizontal="center" textRotation="255" vertical="distributed"/>
    </xf>
    <xf applyAlignment="1" applyBorder="1" applyFill="1" applyFont="1" applyNumberFormat="1" borderId="12" fillId="0" fontId="22" numFmtId="178" xfId="69">
      <alignment horizontal="center" textRotation="255" vertical="distributed"/>
    </xf>
    <xf applyAlignment="1" applyBorder="1" applyFill="1" applyFont="1" applyNumberFormat="1" borderId="180" fillId="0" fontId="22" numFmtId="178" xfId="69">
      <alignment horizontal="center" textRotation="255" vertical="distributed"/>
    </xf>
    <xf applyAlignment="1" applyBorder="1" applyFill="1" applyFont="1" applyNumberFormat="1" borderId="19" fillId="0" fontId="22" numFmtId="178" xfId="69">
      <alignment textRotation="255" vertical="distributed"/>
    </xf>
    <xf applyAlignment="1" applyBorder="1" applyFill="1" applyFont="1" applyNumberFormat="1" borderId="92" fillId="0" fontId="22" numFmtId="178" xfId="69">
      <alignment textRotation="255" vertical="distributed"/>
    </xf>
    <xf applyAlignment="1" applyBorder="1" applyFill="1" applyFont="1" applyNumberFormat="1" borderId="69" fillId="0" fontId="22" numFmtId="178" xfId="69">
      <alignment textRotation="255" vertical="distributed"/>
    </xf>
    <xf applyAlignment="1" applyBorder="1" applyFill="1" applyFont="1" applyNumberFormat="1" borderId="19" fillId="0" fontId="22" numFmtId="178" xfId="69">
      <alignment horizontal="distributed" vertical="center"/>
    </xf>
    <xf applyAlignment="1" applyBorder="1" applyFill="1" applyFont="1" applyNumberFormat="1" borderId="92" fillId="0" fontId="22" numFmtId="178" xfId="69">
      <alignment horizontal="distributed" vertical="center"/>
    </xf>
    <xf applyAlignment="1" applyBorder="1" applyFill="1" applyFont="1" applyNumberFormat="1" borderId="35" fillId="0" fontId="22" numFmtId="178" xfId="69">
      <alignment horizontal="distributed" vertical="center"/>
    </xf>
    <xf applyAlignment="1" applyBorder="1" applyFill="1" applyFont="1" applyNumberFormat="1" borderId="46" fillId="0" fontId="22" numFmtId="178" xfId="69">
      <alignment horizontal="distributed" vertical="center"/>
    </xf>
    <xf applyAlignment="1" applyBorder="1" applyFill="1" applyFont="1" applyNumberFormat="1" borderId="69" fillId="0" fontId="22" numFmtId="178" xfId="69">
      <alignment horizontal="distributed" vertical="center"/>
    </xf>
    <xf applyAlignment="1" applyBorder="1" applyFill="1" applyFont="1" applyNumberFormat="1" borderId="41" fillId="0" fontId="22" numFmtId="178" xfId="69">
      <alignment horizontal="distributed" vertical="center"/>
    </xf>
    <xf applyAlignment="1" applyBorder="1" applyFill="1" applyFont="1" applyNumberFormat="1" borderId="113" fillId="0" fontId="22" numFmtId="178" xfId="69">
      <alignment horizontal="distributed" vertical="center"/>
    </xf>
    <xf applyAlignment="1" applyBorder="1" applyFill="1" applyFont="1" applyNumberFormat="1" borderId="91" fillId="0" fontId="22" numFmtId="178" xfId="69">
      <alignment horizontal="distributed" vertical="center"/>
    </xf>
    <xf applyAlignment="1" applyBorder="1" applyFill="1" applyFont="1" applyNumberFormat="1" borderId="117" fillId="0" fontId="22" numFmtId="178" xfId="69">
      <alignment horizontal="distributed" vertical="center"/>
    </xf>
    <xf applyAlignment="1" applyBorder="1" applyFill="1" applyFont="1" applyNumberFormat="1" borderId="34" fillId="0" fontId="22" numFmtId="178" xfId="69">
      <alignment horizontal="distributed" vertical="center"/>
    </xf>
    <xf applyAlignment="1" applyBorder="1" applyFill="1" applyFont="1" applyNumberFormat="1" borderId="56" fillId="0" fontId="22" numFmtId="178" xfId="69">
      <alignment horizontal="distributed" vertical="center"/>
    </xf>
    <xf applyAlignment="1" applyBorder="1" applyFill="1" applyFont="1" applyNumberFormat="1" borderId="87" fillId="0" fontId="22" numFmtId="178" xfId="69">
      <alignment horizontal="distributed" vertical="center"/>
    </xf>
    <xf applyAlignment="1" applyBorder="1" applyFill="1" applyFont="1" applyNumberFormat="1" borderId="86" fillId="0" fontId="22" numFmtId="178" xfId="69">
      <alignment horizontal="distributed" vertical="center"/>
    </xf>
    <xf applyAlignment="1" applyBorder="1" applyFill="1" applyFont="1" applyNumberFormat="1" borderId="68" fillId="0" fontId="22" numFmtId="178" xfId="69">
      <alignment horizontal="distributed" vertical="center"/>
    </xf>
    <xf applyAlignment="1" applyBorder="1" applyFill="1" applyFont="1" applyNumberFormat="1" borderId="105" fillId="0" fontId="22" numFmtId="178" xfId="69">
      <alignment horizontal="distributed" vertical="center"/>
    </xf>
    <xf applyAlignment="1" applyBorder="1" applyFill="1" applyFont="1" applyNumberFormat="1" borderId="153" fillId="0" fontId="22" numFmtId="178" xfId="69">
      <alignment horizontal="center" textRotation="255" vertical="distributed"/>
    </xf>
    <xf applyAlignment="1" applyBorder="1" applyFill="1" applyFont="1" applyNumberFormat="1" borderId="113" fillId="0" fontId="22" numFmtId="178" xfId="69">
      <alignment textRotation="255" vertical="distributed"/>
    </xf>
    <xf applyAlignment="1" applyBorder="1" applyFill="1" applyFont="1" applyNumberFormat="1" borderId="17" fillId="0" fontId="22" numFmtId="178" xfId="69">
      <alignment textRotation="255" vertical="distributed"/>
    </xf>
    <xf applyAlignment="1" applyBorder="1" applyFill="1" applyFont="1" applyNumberFormat="1" borderId="117" fillId="0" fontId="22" numFmtId="178" xfId="69">
      <alignment textRotation="255" vertical="distributed"/>
    </xf>
    <xf applyAlignment="1" applyBorder="1" applyFill="1" applyFont="1" applyNumberFormat="1" borderId="145" fillId="0" fontId="22" numFmtId="178" xfId="69">
      <alignment textRotation="255" vertical="distributed"/>
    </xf>
    <xf applyAlignment="1" applyBorder="1" applyFill="1" applyFont="1" applyNumberFormat="1" borderId="105" fillId="0" fontId="22" numFmtId="178" xfId="69">
      <alignment textRotation="255" vertical="distributed"/>
    </xf>
    <xf applyAlignment="1" applyBorder="1" applyFill="1" applyFont="1" applyNumberFormat="1" borderId="153" fillId="0" fontId="22" numFmtId="178" xfId="69">
      <alignment horizontal="distributed" vertical="center"/>
    </xf>
    <xf applyAlignment="1" applyBorder="1" applyFill="1" applyFont="1" applyNumberFormat="1" borderId="20" fillId="0" fontId="22" numFmtId="178" xfId="69">
      <alignment horizontal="distributed" vertical="center"/>
    </xf>
    <xf applyAlignment="1" applyBorder="1" applyFill="1" applyFont="1" applyNumberFormat="1" borderId="17" fillId="0" fontId="22" numFmtId="178" xfId="69">
      <alignment horizontal="distributed" vertical="center"/>
    </xf>
    <xf applyAlignment="1" applyBorder="1" applyFill="1" applyFont="1" applyNumberFormat="1" borderId="0" fillId="0" fontId="22" numFmtId="178" xfId="69">
      <alignment horizontal="distributed" vertical="center"/>
    </xf>
    <xf applyAlignment="1" applyBorder="1" applyFill="1" applyFont="1" applyNumberFormat="1" borderId="145" fillId="0" fontId="22" numFmtId="178" xfId="69">
      <alignment horizontal="distributed" vertical="center"/>
    </xf>
    <xf applyAlignment="1" applyBorder="1" applyFill="1" applyFont="1" applyNumberFormat="1" borderId="64" fillId="0" fontId="22" numFmtId="178" xfId="69">
      <alignment horizontal="distributed" vertical="center"/>
    </xf>
    <xf applyAlignment="1" applyBorder="1" applyFill="1" applyFont="1" applyNumberFormat="1" borderId="153" fillId="0" fontId="22" numFmtId="177" xfId="69">
      <alignment horizontal="distributed" vertical="center"/>
    </xf>
    <xf applyAlignment="1" applyBorder="1" applyFill="1" applyFont="1" applyNumberFormat="1" borderId="20" fillId="0" fontId="22" numFmtId="177" xfId="69">
      <alignment horizontal="distributed" vertical="center"/>
    </xf>
    <xf applyAlignment="1" applyBorder="1" applyFill="1" applyFont="1" applyNumberFormat="1" borderId="113" fillId="0" fontId="22" numFmtId="177" xfId="69">
      <alignment horizontal="distributed" vertical="center"/>
    </xf>
    <xf applyAlignment="1" applyBorder="1" applyFill="1" applyFont="1" applyNumberFormat="1" borderId="17" fillId="0" fontId="22" numFmtId="177" xfId="69">
      <alignment horizontal="distributed" vertical="center"/>
    </xf>
    <xf applyAlignment="1" applyBorder="1" applyFill="1" applyFont="1" applyNumberFormat="1" borderId="0" fillId="0" fontId="22" numFmtId="177" xfId="69">
      <alignment horizontal="distributed" vertical="center"/>
    </xf>
    <xf applyAlignment="1" applyBorder="1" applyFill="1" applyFont="1" applyNumberFormat="1" borderId="117" fillId="0" fontId="22" numFmtId="177" xfId="69">
      <alignment horizontal="distributed" vertical="center"/>
    </xf>
    <xf applyAlignment="1" applyBorder="1" applyFill="1" applyFont="1" applyNumberFormat="1" borderId="145" fillId="0" fontId="22" numFmtId="177" xfId="69">
      <alignment horizontal="distributed" vertical="center"/>
    </xf>
    <xf applyAlignment="1" applyBorder="1" applyFill="1" applyFont="1" applyNumberFormat="1" borderId="64" fillId="0" fontId="22" numFmtId="177" xfId="69">
      <alignment horizontal="distributed" vertical="center"/>
    </xf>
    <xf applyAlignment="1" applyBorder="1" applyFill="1" applyFont="1" applyNumberFormat="1" borderId="105" fillId="0" fontId="22" numFmtId="177" xfId="69">
      <alignment horizontal="distributed" vertical="center"/>
    </xf>
    <xf applyAlignment="1" applyFill="1" applyFont="1" applyNumberFormat="1" borderId="0" fillId="0" fontId="22" numFmtId="178" xfId="69">
      <alignment horizontal="distributed" vertical="center"/>
    </xf>
    <xf applyAlignment="1" applyBorder="1" applyFont="1" borderId="134" fillId="0" fontId="22" numFmtId="0" xfId="72">
      <alignment horizontal="center"/>
    </xf>
    <xf applyAlignment="1" applyBorder="1" applyFont="1" borderId="189" fillId="0" fontId="22" numFmtId="0" xfId="72">
      <alignment horizontal="center"/>
    </xf>
    <xf applyAlignment="1" applyBorder="1" applyFont="1" borderId="10" fillId="0" fontId="22" numFmtId="0" xfId="72">
      <alignment horizontal="distributed" vertical="center"/>
    </xf>
    <xf applyAlignment="1" applyBorder="1" applyFont="1" borderId="12" fillId="0" fontId="22" numFmtId="0" xfId="72">
      <alignment horizontal="distributed" vertical="center"/>
    </xf>
    <xf applyAlignment="1" applyBorder="1" applyFont="1" borderId="180" fillId="0" fontId="22" numFmtId="0" xfId="72">
      <alignment horizontal="distributed" vertical="center"/>
    </xf>
    <xf applyAlignment="1" applyBorder="1" applyFont="1" borderId="179" fillId="0" fontId="22" numFmtId="0" xfId="72">
      <alignment horizontal="distributed" vertical="center"/>
    </xf>
    <xf applyAlignment="1" applyBorder="1" applyFont="1" borderId="10" fillId="0" fontId="22" numFmtId="0" xfId="72">
      <alignment horizontal="distributed" vertical="distributed"/>
    </xf>
    <xf applyAlignment="1" applyBorder="1" applyFont="1" borderId="12" fillId="0" fontId="22" numFmtId="0" xfId="72">
      <alignment horizontal="distributed" vertical="distributed"/>
    </xf>
    <xf applyAlignment="1" applyBorder="1" applyFont="1" borderId="14" fillId="0" fontId="22" numFmtId="0" xfId="72">
      <alignment horizontal="distributed" vertical="distributed"/>
    </xf>
    <xf applyAlignment="1" applyBorder="1" applyFont="1" borderId="0" fillId="0" fontId="22" numFmtId="0" xfId="71">
      <alignment horizontal="distributed" vertical="center"/>
    </xf>
    <xf applyAlignment="1" applyBorder="1" applyFont="1" borderId="0" fillId="0" fontId="22" numFmtId="0" xfId="71">
      <alignment horizontal="distributed" vertical="distributed"/>
    </xf>
  </cellXfs>
  <cellStyles count="100">
    <cellStyle builtinId="30" customBuiltin="1" name="20% - アクセント 1" xfId="1"/>
    <cellStyle builtinId="34" customBuiltin="1" name="20% - アクセント 2" xfId="2"/>
    <cellStyle builtinId="38" customBuiltin="1" name="20% - アクセント 3" xfId="3"/>
    <cellStyle builtinId="42" customBuiltin="1" name="20% - アクセント 4" xfId="4"/>
    <cellStyle builtinId="46" customBuiltin="1" name="20% - アクセント 5" xfId="5"/>
    <cellStyle builtinId="50" customBuiltin="1" name="20% - アクセント 6" xfId="6"/>
    <cellStyle builtinId="31" customBuiltin="1" name="40% - アクセント 1" xfId="7"/>
    <cellStyle builtinId="35" customBuiltin="1" name="40% - アクセント 2" xfId="8"/>
    <cellStyle builtinId="39" customBuiltin="1" name="40% - アクセント 3" xfId="9"/>
    <cellStyle builtinId="43" customBuiltin="1" name="40% - アクセント 4" xfId="10"/>
    <cellStyle builtinId="47" customBuiltin="1" name="40% - アクセント 5" xfId="11"/>
    <cellStyle builtinId="51" customBuiltin="1" name="40% - アクセント 6" xfId="12"/>
    <cellStyle builtinId="32" customBuiltin="1" name="60% - アクセント 1" xfId="13"/>
    <cellStyle builtinId="36" customBuiltin="1" name="60% - アクセント 2" xfId="14"/>
    <cellStyle builtinId="40" customBuiltin="1" name="60% - アクセント 3" xfId="15"/>
    <cellStyle builtinId="44" customBuiltin="1" name="60% - アクセント 4" xfId="16"/>
    <cellStyle builtinId="48" customBuiltin="1" name="60% - アクセント 5" xfId="17"/>
    <cellStyle builtinId="52" customBuiltin="1" name="60% - アクセント 6" xfId="18"/>
    <cellStyle builtinId="29" customBuiltin="1" name="アクセント 1" xfId="19"/>
    <cellStyle builtinId="33" customBuiltin="1" name="アクセント 2" xfId="20"/>
    <cellStyle builtinId="37" customBuiltin="1" name="アクセント 3" xfId="21"/>
    <cellStyle builtinId="41" customBuiltin="1" name="アクセント 4" xfId="22"/>
    <cellStyle builtinId="45" customBuiltin="1" name="アクセント 5" xfId="23"/>
    <cellStyle builtinId="49" customBuiltin="1" name="アクセント 6" xfId="24"/>
    <cellStyle builtinId="15" customBuiltin="1" name="タイトル" xfId="25"/>
    <cellStyle builtinId="23" customBuiltin="1" name="チェック セル" xfId="26"/>
    <cellStyle builtinId="28" customBuiltin="1" name="どちらでもない" xfId="27"/>
    <cellStyle name="パーセント 2" xfId="28"/>
    <cellStyle builtinId="10" customBuiltin="1" name="メモ" xfId="29"/>
    <cellStyle name="メモ 2" xfId="30"/>
    <cellStyle builtinId="24" customBuiltin="1" name="リンク セル" xfId="31"/>
    <cellStyle builtinId="27" customBuiltin="1" name="悪い" xfId="32"/>
    <cellStyle builtinId="22" customBuiltin="1" name="計算" xfId="33"/>
    <cellStyle builtinId="11" customBuiltin="1" name="警告文" xfId="34"/>
    <cellStyle builtinId="6" name="桁区切り" xfId="35"/>
    <cellStyle name="桁区切り 2" xfId="36"/>
    <cellStyle builtinId="16" customBuiltin="1" name="見出し 1" xfId="37"/>
    <cellStyle builtinId="17" customBuiltin="1" name="見出し 2" xfId="38"/>
    <cellStyle builtinId="18" customBuiltin="1" name="見出し 3" xfId="39"/>
    <cellStyle builtinId="19" customBuiltin="1" name="見出し 4" xfId="40"/>
    <cellStyle builtinId="25" customBuiltin="1" name="集計" xfId="41"/>
    <cellStyle builtinId="21" customBuiltin="1" name="出力" xfId="42"/>
    <cellStyle builtinId="53" customBuiltin="1" name="説明文" xfId="43"/>
    <cellStyle builtinId="20" customBuiltin="1" name="入力" xfId="44"/>
    <cellStyle builtinId="0" name="標準" xfId="0"/>
    <cellStyle name="標準 2" xfId="45"/>
    <cellStyle name="標準 3" xfId="46"/>
    <cellStyle name="標準 4" xfId="47"/>
    <cellStyle name="標準 5" xfId="48"/>
    <cellStyle name="標準 6" xfId="49"/>
    <cellStyle name="標準 7" xfId="50"/>
    <cellStyle name="標準 8" xfId="51"/>
    <cellStyle name="標準_（１）不燃化促進地域" xfId="52"/>
    <cellStyle name="標準_（２）不燃化促進助成" xfId="53"/>
    <cellStyle name="標準_（３）主要生活道路沿道不燃化助成" xfId="54"/>
    <cellStyle name="標準_（４）不燃化率の推移" xfId="55"/>
    <cellStyle name="標準_（５）備蓄倉庫の現況（学校備蓄倉庫）" xfId="56"/>
    <cellStyle name="標準_1　道路管理別状況" xfId="57"/>
    <cellStyle name="標準_1　不燃化促進区域" xfId="58"/>
    <cellStyle name="標準_1　不燃化促進区域_（１）不燃化促進地域" xfId="59"/>
    <cellStyle name="標準_1　不燃化促進区域_（１）不燃化促進地域 2" xfId="60"/>
    <cellStyle name="標準_10　水防倉庫の現況" xfId="61"/>
    <cellStyle name="標準_10　水防倉庫の現況_（１０）水防倉庫の現況_（１０）水防倉庫の現況" xfId="62"/>
    <cellStyle name="標準_11  消防水利の現況" xfId="63"/>
    <cellStyle name="標準_11  消防水利の現況_（１１）消防水利の現況 2" xfId="64"/>
    <cellStyle name="標準_11　雨水利用促進助成金交付実績" xfId="65"/>
    <cellStyle name="標準_11　雨水利用促進助成金交付実績_（１4）防犯カメラ整備事業補助状況" xfId="66"/>
    <cellStyle name="標準_11　雨水利用促進助成金交付実績_（１4）防犯カメラ整備事業補助状況 2" xfId="67"/>
    <cellStyle name="標準_12　火災発生状況" xfId="68"/>
    <cellStyle name="標準_12　火災発生状況_（１２）火災発生状況 2" xfId="69"/>
    <cellStyle name="標準_12　火災発生状況_（１２）火災発生状況_（１２）火災発生状況" xfId="70"/>
    <cellStyle name="標準_13  救急事故別救護人数" xfId="71"/>
    <cellStyle name="標準_13  救急事故別救護人数_（１３）救急事故別救護人数 2" xfId="72"/>
    <cellStyle name="標準_13  救急事故別救護人数_（１３）救急事故別救護人数_（１３）救急事故別救護人数" xfId="73"/>
    <cellStyle name="標準_13  救急事故別救護人数_（１4）防犯カメラ整備事業補助状況" xfId="74"/>
    <cellStyle name="標準_2　不燃化促進助成" xfId="75"/>
    <cellStyle name="標準_2　不燃化促進助成_（２）不燃化促進助成" xfId="76"/>
    <cellStyle name="標準_2　不燃化促進助成_（２）不燃化促進助成 2" xfId="77"/>
    <cellStyle name="標準_2　不燃化促進助成_（２）不燃化促進助成_（２）不燃化促進助成" xfId="78"/>
    <cellStyle name="標準_3　主要生活道路沿道不燃化助成" xfId="79"/>
    <cellStyle name="標準_3　主要生活道路沿道不燃化助成_（３）主要生活道路沿道不燃化助成" xfId="80"/>
    <cellStyle name="標準_3　主要生活道路沿道不燃化助成_（３）主要生活道路沿道不燃化助成_（３）主要生活道路沿道不燃化助成" xfId="81"/>
    <cellStyle name="標準_3　防災・防犯　32～36" xfId="82"/>
    <cellStyle name="標準_4　不燃化率の推移" xfId="83"/>
    <cellStyle name="標準_4　不燃化率の推移_（４）不燃化率の推移" xfId="84"/>
    <cellStyle name="標準_5　備蓄倉庫の現況" xfId="85"/>
    <cellStyle name="標準_5　備蓄倉庫の現況_（５）備蓄倉庫の現況（学校備蓄倉庫）_（５）備蓄倉庫の現況（学校備蓄倉庫）" xfId="86"/>
    <cellStyle name="標準_5　備蓄倉庫の現況_（５）備蓄倉庫の現況（学校備蓄倉庫）_防災課" xfId="87"/>
    <cellStyle name="標準_5　備蓄倉庫の現況_東京都備蓄物資一覧_東京都備蓄物資一覧" xfId="88"/>
    <cellStyle name="標準_6　地域防災行政無線システム" xfId="89"/>
    <cellStyle name="標準_6　地域防災行政無線システム_（６）地域防災行政無線システム配備状況 2" xfId="90"/>
    <cellStyle name="標準_7　住民防災組織" xfId="91"/>
    <cellStyle name="標準_7　住民防災組織_（７）住民防災組織・区民消火隊 2" xfId="92"/>
    <cellStyle name="標準_7　住民防災組織_（７）住民防災組織・区民消火隊_（７）住民防災組織・区民消火隊" xfId="93"/>
    <cellStyle name="標準_8　道路標識等(区設置分)" xfId="94"/>
    <cellStyle name="標準_8　防災広場" xfId="95"/>
    <cellStyle name="標準_8　防災広場_（８）防災広場 2" xfId="96"/>
    <cellStyle name="標準_9　消火器配備状況" xfId="97"/>
    <cellStyle name="標準_9　消火器配備状況_（９）消火器配備状況 2" xfId="98"/>
    <cellStyle builtinId="26" customBuiltin="1" name="良い" xfId="99"/>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theme/theme1.xml" Type="http://schemas.openxmlformats.org/officeDocument/2006/relationships/theme"/>
<Relationship Id="rId21" Target="styles.xml" Type="http://schemas.openxmlformats.org/officeDocument/2006/relationships/styles"/>
<Relationship Id="rId22" Target="sharedStrings.xml" Type="http://schemas.openxmlformats.org/officeDocument/2006/relationships/sharedStrings"/>
<Relationship Id="rId23" Target="calcChain.xml" Type="http://schemas.openxmlformats.org/officeDocument/2006/relationships/calcChain"/>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6.bin" Type="http://schemas.openxmlformats.org/officeDocument/2006/relationships/printerSettings"/>
<Relationship Id="rId2" Target="../drawings/vmlDrawing1.vml" Type="http://schemas.openxmlformats.org/officeDocument/2006/relationships/vmlDrawing"/>
</Relationships>

</file>

<file path=xl/worksheets/_rels/sheet17.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M36"/>
  <sheetViews>
    <sheetView showGridLines="0" tabSelected="1" workbookViewId="0" zoomScale="85" zoomScaleNormal="85">
      <selection activeCell="C1" sqref="C1"/>
    </sheetView>
  </sheetViews>
  <sheetFormatPr defaultColWidth="9" defaultRowHeight="13" x14ac:dyDescent="0.2"/>
  <cols>
    <col min="1" max="1" customWidth="true" style="11" width="9.0" collapsed="false"/>
    <col min="2" max="2" customWidth="true" style="11" width="0.6328125" collapsed="false"/>
    <col min="3" max="3" customWidth="true" style="11" width="3.08984375" collapsed="false"/>
    <col min="4" max="4" customWidth="true" style="11" width="11.453125" collapsed="false"/>
    <col min="5" max="5" customWidth="true" style="11" width="22.0" collapsed="false"/>
    <col min="6" max="6" customWidth="true" style="11" width="22.6328125" collapsed="false"/>
    <col min="7" max="9" customWidth="true" style="11" width="11.90625" collapsed="false"/>
    <col min="10" max="10" customWidth="true" style="11" width="20.1796875" collapsed="false"/>
    <col min="11" max="11" customWidth="true" style="11" width="5.6328125" collapsed="false"/>
    <col min="12" max="16384" style="11" width="9.0" collapsed="false"/>
  </cols>
  <sheetData>
    <row ht="16.5" r="1" spans="1:10" x14ac:dyDescent="0.25">
      <c r="A1" s="11" t="s">
        <v>290</v>
      </c>
      <c r="C1" s="12" t="s">
        <v>296</v>
      </c>
    </row>
    <row ht="16.5" r="2" spans="1:10" x14ac:dyDescent="0.2">
      <c r="A2" s="11" t="s">
        <v>291</v>
      </c>
      <c r="C2" s="13" t="s">
        <v>214</v>
      </c>
      <c r="D2" s="14"/>
      <c r="E2" s="14"/>
      <c r="F2" s="14"/>
      <c r="G2" s="14"/>
      <c r="H2" s="14"/>
      <c r="I2" s="14"/>
      <c r="J2" s="14"/>
    </row>
    <row ht="13.5" r="3" spans="1:10" thickBot="1" x14ac:dyDescent="0.25">
      <c r="C3" s="14"/>
      <c r="D3" s="14"/>
      <c r="E3" s="14"/>
      <c r="F3" s="14"/>
      <c r="G3" s="14"/>
      <c r="H3" s="14"/>
      <c r="I3" s="14"/>
      <c r="J3" s="15"/>
    </row>
    <row ht="13.5" r="4" spans="1:10" thickBot="1" x14ac:dyDescent="0.25">
      <c r="C4" s="810" t="s">
        <v>93</v>
      </c>
      <c r="D4" s="805"/>
      <c r="E4" s="805"/>
      <c r="F4" s="468" t="s">
        <v>94</v>
      </c>
      <c r="G4" s="805" t="s">
        <v>95</v>
      </c>
      <c r="H4" s="805"/>
      <c r="I4" s="805"/>
      <c r="J4" s="16" t="s">
        <v>96</v>
      </c>
    </row>
    <row customHeight="1" ht="15.75" r="5" spans="1:10" x14ac:dyDescent="0.2">
      <c r="C5" s="475"/>
      <c r="D5" s="476"/>
      <c r="E5" s="477" t="s">
        <v>528</v>
      </c>
      <c r="F5" s="826" t="s">
        <v>97</v>
      </c>
      <c r="G5" s="478" t="s">
        <v>529</v>
      </c>
      <c r="H5" s="477" t="s">
        <v>223</v>
      </c>
      <c r="I5" s="477" t="s">
        <v>224</v>
      </c>
      <c r="J5" s="479" t="s">
        <v>530</v>
      </c>
    </row>
    <row customHeight="1" ht="13.5" r="6" spans="1:10" x14ac:dyDescent="0.2">
      <c r="C6" s="806" t="s">
        <v>98</v>
      </c>
      <c r="D6" s="807"/>
      <c r="E6" s="480" t="s">
        <v>531</v>
      </c>
      <c r="F6" s="827"/>
      <c r="G6" s="481" t="s">
        <v>529</v>
      </c>
      <c r="H6" s="480" t="s">
        <v>225</v>
      </c>
      <c r="I6" s="480" t="s">
        <v>226</v>
      </c>
      <c r="J6" s="482" t="s">
        <v>532</v>
      </c>
    </row>
    <row r="7" spans="1:10" x14ac:dyDescent="0.2">
      <c r="C7" s="808" t="s">
        <v>99</v>
      </c>
      <c r="D7" s="809"/>
      <c r="E7" s="480" t="s">
        <v>533</v>
      </c>
      <c r="F7" s="828"/>
      <c r="G7" s="481" t="s">
        <v>534</v>
      </c>
      <c r="H7" s="480" t="s">
        <v>227</v>
      </c>
      <c r="I7" s="480" t="s">
        <v>228</v>
      </c>
      <c r="J7" s="483" t="s">
        <v>535</v>
      </c>
    </row>
    <row customHeight="1" ht="13.5" r="8" spans="1:10" x14ac:dyDescent="0.2">
      <c r="C8" s="817" t="s">
        <v>100</v>
      </c>
      <c r="D8" s="823" t="s">
        <v>101</v>
      </c>
      <c r="E8" s="480" t="s">
        <v>536</v>
      </c>
      <c r="F8" s="838" t="s">
        <v>102</v>
      </c>
      <c r="G8" s="840" t="s">
        <v>229</v>
      </c>
      <c r="H8" s="480" t="s">
        <v>230</v>
      </c>
      <c r="I8" s="480" t="s">
        <v>537</v>
      </c>
      <c r="J8" s="482" t="s">
        <v>538</v>
      </c>
    </row>
    <row r="9" spans="1:10" x14ac:dyDescent="0.2">
      <c r="C9" s="818"/>
      <c r="D9" s="824"/>
      <c r="E9" s="480" t="s">
        <v>539</v>
      </c>
      <c r="F9" s="827"/>
      <c r="G9" s="841"/>
      <c r="H9" s="480" t="s">
        <v>192</v>
      </c>
      <c r="I9" s="480" t="s">
        <v>540</v>
      </c>
      <c r="J9" s="482" t="s">
        <v>541</v>
      </c>
    </row>
    <row r="10" spans="1:10" x14ac:dyDescent="0.2">
      <c r="C10" s="818"/>
      <c r="D10" s="824"/>
      <c r="E10" s="480" t="s">
        <v>542</v>
      </c>
      <c r="F10" s="827"/>
      <c r="G10" s="841"/>
      <c r="H10" s="480" t="s">
        <v>233</v>
      </c>
      <c r="I10" s="480" t="s">
        <v>543</v>
      </c>
      <c r="J10" s="482"/>
    </row>
    <row r="11" spans="1:10" x14ac:dyDescent="0.2">
      <c r="C11" s="818"/>
      <c r="D11" s="824"/>
      <c r="E11" s="480" t="s">
        <v>544</v>
      </c>
      <c r="F11" s="827"/>
      <c r="G11" s="841"/>
      <c r="H11" s="480" t="s">
        <v>231</v>
      </c>
      <c r="I11" s="484"/>
      <c r="J11" s="485" t="s">
        <v>545</v>
      </c>
    </row>
    <row r="12" spans="1:10" x14ac:dyDescent="0.2">
      <c r="C12" s="818"/>
      <c r="D12" s="824"/>
      <c r="E12" s="480" t="s">
        <v>546</v>
      </c>
      <c r="F12" s="827"/>
      <c r="G12" s="841"/>
      <c r="H12" s="486"/>
      <c r="I12" s="484"/>
      <c r="J12" s="485" t="s">
        <v>547</v>
      </c>
    </row>
    <row r="13" spans="1:10" x14ac:dyDescent="0.2">
      <c r="C13" s="818"/>
      <c r="D13" s="824"/>
      <c r="E13" s="480" t="s">
        <v>548</v>
      </c>
      <c r="F13" s="827"/>
      <c r="G13" s="841"/>
      <c r="H13" s="484"/>
      <c r="I13" s="484"/>
      <c r="J13" s="485" t="s">
        <v>547</v>
      </c>
    </row>
    <row r="14" spans="1:10" x14ac:dyDescent="0.2">
      <c r="C14" s="818"/>
      <c r="D14" s="825"/>
      <c r="E14" s="480" t="s">
        <v>549</v>
      </c>
      <c r="F14" s="827"/>
      <c r="G14" s="846"/>
      <c r="H14" s="477"/>
      <c r="I14" s="477"/>
      <c r="J14" s="485" t="s">
        <v>535</v>
      </c>
    </row>
    <row customHeight="1" ht="13.5" r="15" spans="1:10" x14ac:dyDescent="0.2">
      <c r="C15" s="818"/>
      <c r="D15" s="820" t="s">
        <v>103</v>
      </c>
      <c r="E15" s="480" t="s">
        <v>550</v>
      </c>
      <c r="F15" s="827"/>
      <c r="G15" s="840" t="s">
        <v>551</v>
      </c>
      <c r="H15" s="480"/>
      <c r="I15" s="486"/>
      <c r="J15" s="485" t="s">
        <v>545</v>
      </c>
    </row>
    <row r="16" spans="1:10" x14ac:dyDescent="0.2">
      <c r="C16" s="818"/>
      <c r="D16" s="821"/>
      <c r="E16" s="480" t="s">
        <v>552</v>
      </c>
      <c r="F16" s="827"/>
      <c r="G16" s="841"/>
      <c r="H16" s="480" t="s">
        <v>553</v>
      </c>
      <c r="I16" s="484"/>
      <c r="J16" s="485" t="s">
        <v>545</v>
      </c>
    </row>
    <row r="17" spans="3:12" x14ac:dyDescent="0.2">
      <c r="C17" s="818"/>
      <c r="D17" s="821"/>
      <c r="E17" s="480" t="s">
        <v>554</v>
      </c>
      <c r="F17" s="827"/>
      <c r="G17" s="841"/>
      <c r="H17" s="486"/>
      <c r="I17" s="484"/>
      <c r="J17" s="485" t="s">
        <v>545</v>
      </c>
    </row>
    <row r="18" spans="3:12" x14ac:dyDescent="0.2">
      <c r="C18" s="818"/>
      <c r="D18" s="821"/>
      <c r="E18" s="480" t="s">
        <v>555</v>
      </c>
      <c r="F18" s="827"/>
      <c r="G18" s="841"/>
      <c r="H18" s="484"/>
      <c r="I18" s="484"/>
      <c r="J18" s="485" t="s">
        <v>556</v>
      </c>
    </row>
    <row r="19" spans="3:12" x14ac:dyDescent="0.2">
      <c r="C19" s="818"/>
      <c r="D19" s="821"/>
      <c r="E19" s="480" t="s">
        <v>557</v>
      </c>
      <c r="F19" s="827"/>
      <c r="G19" s="841"/>
      <c r="H19" s="484"/>
      <c r="I19" s="484"/>
      <c r="J19" s="485"/>
    </row>
    <row r="20" spans="3:12" x14ac:dyDescent="0.2">
      <c r="C20" s="818"/>
      <c r="D20" s="821"/>
      <c r="E20" s="480" t="s">
        <v>558</v>
      </c>
      <c r="F20" s="827"/>
      <c r="G20" s="841"/>
      <c r="H20" s="484"/>
      <c r="I20" s="484"/>
      <c r="J20" s="485" t="s">
        <v>556</v>
      </c>
    </row>
    <row r="21" spans="3:12" x14ac:dyDescent="0.2">
      <c r="C21" s="818"/>
      <c r="D21" s="821"/>
      <c r="E21" s="480" t="s">
        <v>559</v>
      </c>
      <c r="F21" s="827"/>
      <c r="G21" s="841"/>
      <c r="H21" s="484"/>
      <c r="I21" s="484"/>
      <c r="J21" s="482"/>
    </row>
    <row r="22" spans="3:12" x14ac:dyDescent="0.2">
      <c r="C22" s="818"/>
      <c r="D22" s="821"/>
      <c r="E22" s="480" t="s">
        <v>560</v>
      </c>
      <c r="F22" s="827"/>
      <c r="G22" s="841"/>
      <c r="H22" s="477"/>
      <c r="I22" s="477"/>
      <c r="J22" s="485" t="s">
        <v>561</v>
      </c>
    </row>
    <row r="23" spans="3:12" x14ac:dyDescent="0.2">
      <c r="C23" s="818"/>
      <c r="D23" s="821"/>
      <c r="E23" s="480" t="s">
        <v>562</v>
      </c>
      <c r="F23" s="827"/>
      <c r="G23" s="846"/>
      <c r="H23" s="487" t="s">
        <v>563</v>
      </c>
      <c r="I23" s="488" t="s">
        <v>232</v>
      </c>
      <c r="J23" s="482" t="s">
        <v>541</v>
      </c>
      <c r="K23" s="17"/>
    </row>
    <row r="24" spans="3:12" x14ac:dyDescent="0.2">
      <c r="C24" s="818"/>
      <c r="D24" s="821"/>
      <c r="E24" s="486" t="s">
        <v>238</v>
      </c>
      <c r="F24" s="828"/>
      <c r="G24" s="840" t="s">
        <v>239</v>
      </c>
      <c r="H24" s="487" t="s">
        <v>240</v>
      </c>
      <c r="I24" s="487" t="s">
        <v>241</v>
      </c>
      <c r="J24" s="482"/>
      <c r="K24" s="18"/>
      <c r="L24" s="19"/>
    </row>
    <row r="25" spans="3:12" x14ac:dyDescent="0.2">
      <c r="C25" s="819"/>
      <c r="D25" s="822"/>
      <c r="E25" s="486" t="s">
        <v>242</v>
      </c>
      <c r="F25" s="489" t="s">
        <v>251</v>
      </c>
      <c r="G25" s="846"/>
      <c r="H25" s="490" t="s">
        <v>192</v>
      </c>
      <c r="I25" s="490" t="s">
        <v>192</v>
      </c>
      <c r="J25" s="482" t="s">
        <v>762</v>
      </c>
      <c r="K25" s="18"/>
    </row>
    <row customHeight="1" ht="13.5" r="26" spans="3:12" x14ac:dyDescent="0.2">
      <c r="C26" s="811" t="s">
        <v>221</v>
      </c>
      <c r="D26" s="812"/>
      <c r="E26" s="843" t="s">
        <v>222</v>
      </c>
      <c r="F26" s="838" t="s">
        <v>104</v>
      </c>
      <c r="G26" s="840" t="s">
        <v>564</v>
      </c>
      <c r="H26" s="829" t="s">
        <v>272</v>
      </c>
      <c r="I26" s="830"/>
      <c r="J26" s="831"/>
      <c r="K26" s="17"/>
    </row>
    <row r="27" spans="3:12" x14ac:dyDescent="0.2">
      <c r="C27" s="813"/>
      <c r="D27" s="814"/>
      <c r="E27" s="844"/>
      <c r="F27" s="827"/>
      <c r="G27" s="841"/>
      <c r="H27" s="832"/>
      <c r="I27" s="833"/>
      <c r="J27" s="834"/>
    </row>
    <row r="28" spans="3:12" x14ac:dyDescent="0.2">
      <c r="C28" s="813"/>
      <c r="D28" s="814"/>
      <c r="E28" s="844"/>
      <c r="F28" s="827"/>
      <c r="G28" s="841"/>
      <c r="H28" s="832"/>
      <c r="I28" s="833"/>
      <c r="J28" s="834"/>
    </row>
    <row ht="13.5" r="29" spans="3:12" thickBot="1" x14ac:dyDescent="0.25">
      <c r="C29" s="815"/>
      <c r="D29" s="816"/>
      <c r="E29" s="845"/>
      <c r="F29" s="839"/>
      <c r="G29" s="842"/>
      <c r="H29" s="835"/>
      <c r="I29" s="836"/>
      <c r="J29" s="837"/>
    </row>
    <row r="30" spans="3:12" x14ac:dyDescent="0.2">
      <c r="C30" s="20"/>
      <c r="D30" s="20"/>
      <c r="E30" s="21"/>
      <c r="F30" s="22"/>
      <c r="G30" s="20"/>
      <c r="H30" s="22"/>
      <c r="I30" s="22"/>
      <c r="J30" s="22"/>
    </row>
    <row r="31" spans="3:12" x14ac:dyDescent="0.2">
      <c r="C31" s="14"/>
      <c r="D31" s="14"/>
      <c r="E31" s="491" t="s">
        <v>347</v>
      </c>
      <c r="F31" s="491"/>
      <c r="G31" s="14"/>
      <c r="H31" s="14"/>
      <c r="I31" s="14"/>
      <c r="J31" s="23"/>
    </row>
    <row r="32" spans="3:12" x14ac:dyDescent="0.2">
      <c r="C32" s="14"/>
      <c r="D32" s="14"/>
      <c r="E32" s="491" t="s">
        <v>348</v>
      </c>
      <c r="F32" s="491"/>
      <c r="G32" s="14"/>
      <c r="H32" s="14"/>
      <c r="I32" s="14"/>
      <c r="J32" s="14"/>
    </row>
    <row r="33" spans="3:10" x14ac:dyDescent="0.2">
      <c r="C33" s="24"/>
      <c r="D33" s="24"/>
      <c r="E33" s="492" t="s">
        <v>349</v>
      </c>
      <c r="F33" s="492"/>
      <c r="G33" s="24"/>
      <c r="H33" s="24"/>
      <c r="I33" s="24"/>
      <c r="J33" s="24"/>
    </row>
    <row r="34" spans="3:10" x14ac:dyDescent="0.2">
      <c r="C34" s="24"/>
      <c r="D34" s="24"/>
      <c r="E34" s="492" t="s">
        <v>350</v>
      </c>
      <c r="F34" s="492"/>
      <c r="G34" s="24"/>
      <c r="H34" s="24"/>
      <c r="I34" s="24"/>
      <c r="J34" s="24"/>
    </row>
    <row r="35" spans="3:10" x14ac:dyDescent="0.2">
      <c r="C35" s="24"/>
      <c r="D35" s="24"/>
      <c r="E35" s="24"/>
      <c r="F35" s="24"/>
      <c r="G35" s="24"/>
      <c r="H35" s="24"/>
      <c r="I35" s="24"/>
      <c r="J35" s="24"/>
    </row>
    <row r="36" spans="3:10" x14ac:dyDescent="0.2">
      <c r="C36" s="24"/>
      <c r="D36" s="24"/>
      <c r="E36" s="24"/>
      <c r="F36" s="24"/>
      <c r="G36" s="24"/>
      <c r="H36" s="24"/>
      <c r="I36" s="24"/>
      <c r="J36" s="24"/>
    </row>
  </sheetData>
  <mergeCells count="17">
    <mergeCell ref="F26:F29"/>
    <mergeCell ref="G26:G29"/>
    <mergeCell ref="E26:E29"/>
    <mergeCell ref="G24:G25"/>
    <mergeCell ref="F8:F24"/>
    <mergeCell ref="G8:G14"/>
    <mergeCell ref="G15:G23"/>
    <mergeCell ref="G4:I4"/>
    <mergeCell ref="C6:D6"/>
    <mergeCell ref="C7:D7"/>
    <mergeCell ref="C4:E4"/>
    <mergeCell ref="C26:D29"/>
    <mergeCell ref="C8:C25"/>
    <mergeCell ref="D15:D25"/>
    <mergeCell ref="D8:D14"/>
    <mergeCell ref="F5:F7"/>
    <mergeCell ref="H26:J29"/>
  </mergeCells>
  <phoneticPr fontId="2"/>
  <printOptions horizontalCentered="1" verticalCentered="1"/>
  <pageMargins bottom="1" footer="0.51200000000000001" header="0.51200000000000001" left="0.75" right="0.75" top="1"/>
  <pageSetup blackAndWhite="1" orientation="landscape" paperSize="9" r:id="rId1"/>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B1:K224"/>
  <sheetViews>
    <sheetView showGridLines="0" topLeftCell="A122" workbookViewId="0" zoomScaleNormal="100">
      <selection activeCell="F172" sqref="F172"/>
    </sheetView>
  </sheetViews>
  <sheetFormatPr defaultColWidth="9" defaultRowHeight="7.5" x14ac:dyDescent="0.2"/>
  <cols>
    <col min="1" max="1" customWidth="true" style="155" width="0.36328125" collapsed="false"/>
    <col min="2" max="2" customWidth="true" style="155" width="2.90625" collapsed="false"/>
    <col min="3" max="3" customWidth="true" style="155" width="25.453125" collapsed="false"/>
    <col min="4" max="4" customWidth="true" style="155" width="13.90625" collapsed="false"/>
    <col min="5" max="5" customWidth="true" style="156" width="2.453125" collapsed="false"/>
    <col min="6" max="6" customWidth="true" style="157" width="13.90625" collapsed="false"/>
    <col min="7" max="7" customWidth="true" style="156" width="2.453125" collapsed="false"/>
    <col min="8" max="8" customWidth="true" style="157" width="13.90625" collapsed="false"/>
    <col min="9" max="9" customWidth="true" style="156" width="2.453125" collapsed="false"/>
    <col min="10" max="10" customWidth="true" style="155" width="37.7265625" collapsed="false"/>
    <col min="11" max="16384" style="155" width="9.0" collapsed="false"/>
  </cols>
  <sheetData>
    <row customHeight="1" ht="14.25" r="1" spans="2:10" x14ac:dyDescent="0.2">
      <c r="B1" s="924" t="s">
        <v>0</v>
      </c>
      <c r="C1" s="924"/>
      <c r="D1" s="924"/>
      <c r="E1" s="924"/>
      <c r="F1" s="924"/>
      <c r="G1" s="924"/>
      <c r="H1" s="924"/>
      <c r="I1" s="924"/>
      <c r="J1" s="924"/>
    </row>
    <row customHeight="1" ht="12.75" r="2" spans="2:10" thickBot="1" x14ac:dyDescent="0.25">
      <c r="B2" s="925"/>
      <c r="C2" s="925"/>
      <c r="D2" s="925"/>
      <c r="E2" s="925"/>
      <c r="F2" s="925"/>
      <c r="G2" s="925"/>
      <c r="H2" s="925"/>
      <c r="I2" s="925"/>
      <c r="J2" s="925"/>
    </row>
    <row customHeight="1" ht="12.75" r="3" spans="2:10" thickBot="1" x14ac:dyDescent="0.25">
      <c r="B3" s="648"/>
      <c r="C3" s="649" t="s">
        <v>658</v>
      </c>
      <c r="D3" s="928" t="s">
        <v>659</v>
      </c>
      <c r="E3" s="929"/>
      <c r="F3" s="926" t="s">
        <v>697</v>
      </c>
      <c r="G3" s="927"/>
      <c r="H3" s="926" t="s">
        <v>684</v>
      </c>
      <c r="I3" s="927"/>
      <c r="J3" s="650" t="s">
        <v>660</v>
      </c>
    </row>
    <row customHeight="1" ht="12.75" r="4" spans="2:10" x14ac:dyDescent="0.2">
      <c r="B4" s="922" t="s">
        <v>754</v>
      </c>
      <c r="C4" s="651" t="s">
        <v>698</v>
      </c>
      <c r="D4" s="652">
        <f ref="D4:D67" si="0" t="shared">F4+H4</f>
        <v>110928</v>
      </c>
      <c r="E4" s="653" t="s">
        <v>392</v>
      </c>
      <c r="F4" s="654">
        <v>38352</v>
      </c>
      <c r="G4" s="655" t="s">
        <v>392</v>
      </c>
      <c r="H4" s="654">
        <v>72576</v>
      </c>
      <c r="I4" s="655" t="s">
        <v>392</v>
      </c>
      <c r="J4" s="656" t="s">
        <v>506</v>
      </c>
    </row>
    <row customHeight="1" ht="12.75" r="5" spans="2:10" x14ac:dyDescent="0.2">
      <c r="B5" s="922"/>
      <c r="C5" s="657" t="s">
        <v>699</v>
      </c>
      <c r="D5" s="652">
        <f si="0" t="shared"/>
        <v>114450</v>
      </c>
      <c r="E5" s="658" t="s">
        <v>392</v>
      </c>
      <c r="F5" s="654">
        <v>34440</v>
      </c>
      <c r="G5" s="655" t="s">
        <v>392</v>
      </c>
      <c r="H5" s="654">
        <v>80010</v>
      </c>
      <c r="I5" s="655" t="s">
        <v>392</v>
      </c>
      <c r="J5" s="659" t="s">
        <v>393</v>
      </c>
    </row>
    <row customHeight="1" ht="12.75" r="6" spans="2:10" x14ac:dyDescent="0.2">
      <c r="B6" s="922"/>
      <c r="C6" s="657" t="s">
        <v>507</v>
      </c>
      <c r="D6" s="652">
        <f si="0" t="shared"/>
        <v>108900</v>
      </c>
      <c r="E6" s="655" t="s">
        <v>392</v>
      </c>
      <c r="F6" s="654">
        <v>36250</v>
      </c>
      <c r="G6" s="655" t="s">
        <v>392</v>
      </c>
      <c r="H6" s="654">
        <v>72650</v>
      </c>
      <c r="I6" s="655" t="s">
        <v>392</v>
      </c>
      <c r="J6" s="659" t="s">
        <v>508</v>
      </c>
    </row>
    <row customHeight="1" ht="12.75" r="7" spans="2:10" x14ac:dyDescent="0.2">
      <c r="B7" s="922"/>
      <c r="C7" s="657" t="s">
        <v>1</v>
      </c>
      <c r="D7" s="652">
        <f si="0" t="shared"/>
        <v>20000</v>
      </c>
      <c r="E7" s="655" t="s">
        <v>392</v>
      </c>
      <c r="F7" s="654">
        <v>20000</v>
      </c>
      <c r="G7" s="655" t="s">
        <v>392</v>
      </c>
      <c r="H7" s="654">
        <v>0</v>
      </c>
      <c r="I7" s="655" t="s">
        <v>392</v>
      </c>
      <c r="J7" s="659" t="s">
        <v>394</v>
      </c>
    </row>
    <row customHeight="1" ht="12.75" r="8" spans="2:10" x14ac:dyDescent="0.2">
      <c r="B8" s="922"/>
      <c r="C8" s="657" t="s">
        <v>700</v>
      </c>
      <c r="D8" s="652">
        <f si="0" t="shared"/>
        <v>11400</v>
      </c>
      <c r="E8" s="655" t="s">
        <v>392</v>
      </c>
      <c r="F8" s="654">
        <v>11400</v>
      </c>
      <c r="G8" s="655" t="s">
        <v>392</v>
      </c>
      <c r="H8" s="654">
        <v>0</v>
      </c>
      <c r="I8" s="655" t="s">
        <v>392</v>
      </c>
      <c r="J8" s="660" t="s">
        <v>701</v>
      </c>
    </row>
    <row customHeight="1" ht="12.75" r="9" spans="2:10" x14ac:dyDescent="0.2">
      <c r="B9" s="922"/>
      <c r="C9" s="657" t="s">
        <v>2</v>
      </c>
      <c r="D9" s="652">
        <f si="0" t="shared"/>
        <v>274</v>
      </c>
      <c r="E9" s="655" t="s">
        <v>395</v>
      </c>
      <c r="F9" s="654">
        <v>122</v>
      </c>
      <c r="G9" s="655" t="s">
        <v>395</v>
      </c>
      <c r="H9" s="654">
        <v>152</v>
      </c>
      <c r="I9" s="655" t="s">
        <v>395</v>
      </c>
      <c r="J9" s="659" t="s">
        <v>594</v>
      </c>
    </row>
    <row customHeight="1" ht="12.75" r="10" spans="2:10" x14ac:dyDescent="0.2">
      <c r="B10" s="922"/>
      <c r="C10" s="657" t="s">
        <v>3</v>
      </c>
      <c r="D10" s="652">
        <f si="0" t="shared"/>
        <v>457</v>
      </c>
      <c r="E10" s="655" t="s">
        <v>395</v>
      </c>
      <c r="F10" s="654">
        <v>153</v>
      </c>
      <c r="G10" s="655" t="s">
        <v>395</v>
      </c>
      <c r="H10" s="654">
        <v>304</v>
      </c>
      <c r="I10" s="655" t="s">
        <v>395</v>
      </c>
      <c r="J10" s="659" t="s">
        <v>396</v>
      </c>
    </row>
    <row customHeight="1" ht="12.75" r="11" spans="2:10" x14ac:dyDescent="0.2">
      <c r="B11" s="922"/>
      <c r="C11" s="661" t="s">
        <v>4</v>
      </c>
      <c r="D11" s="652">
        <f si="0" t="shared"/>
        <v>17314</v>
      </c>
      <c r="E11" s="662" t="s">
        <v>397</v>
      </c>
      <c r="F11" s="654">
        <v>5800</v>
      </c>
      <c r="G11" s="655" t="s">
        <v>397</v>
      </c>
      <c r="H11" s="654">
        <v>11514</v>
      </c>
      <c r="I11" s="655" t="s">
        <v>397</v>
      </c>
      <c r="J11" s="663" t="s">
        <v>702</v>
      </c>
    </row>
    <row customHeight="1" ht="12.75" r="12" spans="2:10" x14ac:dyDescent="0.2">
      <c r="B12" s="922"/>
      <c r="C12" s="661" t="s">
        <v>509</v>
      </c>
      <c r="D12" s="652">
        <f si="0" t="shared"/>
        <v>2155</v>
      </c>
      <c r="E12" s="662" t="s">
        <v>399</v>
      </c>
      <c r="F12" s="654">
        <v>725</v>
      </c>
      <c r="G12" s="662" t="s">
        <v>399</v>
      </c>
      <c r="H12" s="654">
        <v>1430</v>
      </c>
      <c r="I12" s="662" t="s">
        <v>399</v>
      </c>
      <c r="J12" s="663" t="s">
        <v>595</v>
      </c>
    </row>
    <row customHeight="1" ht="12.75" r="13" spans="2:10" x14ac:dyDescent="0.2">
      <c r="B13" s="922"/>
      <c r="C13" s="661" t="s">
        <v>5</v>
      </c>
      <c r="D13" s="652">
        <f si="0" t="shared"/>
        <v>3064</v>
      </c>
      <c r="E13" s="662" t="s">
        <v>397</v>
      </c>
      <c r="F13" s="654">
        <v>3064</v>
      </c>
      <c r="G13" s="662" t="s">
        <v>397</v>
      </c>
      <c r="H13" s="654">
        <v>0</v>
      </c>
      <c r="I13" s="662" t="s">
        <v>397</v>
      </c>
      <c r="J13" s="663" t="s">
        <v>702</v>
      </c>
    </row>
    <row customHeight="1" ht="12.75" r="14" spans="2:10" x14ac:dyDescent="0.2">
      <c r="B14" s="922"/>
      <c r="C14" s="661" t="s">
        <v>398</v>
      </c>
      <c r="D14" s="652">
        <f si="0" t="shared"/>
        <v>383</v>
      </c>
      <c r="E14" s="662" t="s">
        <v>399</v>
      </c>
      <c r="F14" s="654">
        <v>383</v>
      </c>
      <c r="G14" s="662" t="s">
        <v>703</v>
      </c>
      <c r="H14" s="654">
        <v>0</v>
      </c>
      <c r="I14" s="662" t="s">
        <v>703</v>
      </c>
      <c r="J14" s="663" t="s">
        <v>596</v>
      </c>
    </row>
    <row customHeight="1" ht="12.75" r="15" spans="2:10" x14ac:dyDescent="0.2">
      <c r="B15" s="922"/>
      <c r="C15" s="657" t="s">
        <v>6</v>
      </c>
      <c r="D15" s="652">
        <f si="0" t="shared"/>
        <v>9072</v>
      </c>
      <c r="E15" s="662" t="s">
        <v>397</v>
      </c>
      <c r="F15" s="654">
        <v>3456</v>
      </c>
      <c r="G15" s="662" t="s">
        <v>397</v>
      </c>
      <c r="H15" s="654">
        <v>5616</v>
      </c>
      <c r="I15" s="662" t="s">
        <v>397</v>
      </c>
      <c r="J15" s="663" t="s">
        <v>702</v>
      </c>
    </row>
    <row customHeight="1" ht="12.75" r="16" spans="2:10" thickBot="1" x14ac:dyDescent="0.25">
      <c r="B16" s="923"/>
      <c r="C16" s="661" t="s">
        <v>7</v>
      </c>
      <c r="D16" s="664">
        <f si="0" t="shared"/>
        <v>6048</v>
      </c>
      <c r="E16" s="665" t="s">
        <v>397</v>
      </c>
      <c r="F16" s="666">
        <v>6048</v>
      </c>
      <c r="G16" s="665" t="s">
        <v>397</v>
      </c>
      <c r="H16" s="666">
        <v>0</v>
      </c>
      <c r="I16" s="665" t="s">
        <v>397</v>
      </c>
      <c r="J16" s="667" t="s">
        <v>400</v>
      </c>
    </row>
    <row customHeight="1" ht="12.75" r="17" spans="2:10" x14ac:dyDescent="0.2">
      <c r="B17" s="922" t="s">
        <v>8</v>
      </c>
      <c r="C17" s="668" t="s">
        <v>9</v>
      </c>
      <c r="D17" s="669">
        <f si="0" t="shared"/>
        <v>13068</v>
      </c>
      <c r="E17" s="653" t="s">
        <v>397</v>
      </c>
      <c r="F17" s="654">
        <v>4716</v>
      </c>
      <c r="G17" s="653" t="s">
        <v>397</v>
      </c>
      <c r="H17" s="654">
        <v>8352</v>
      </c>
      <c r="I17" s="653" t="s">
        <v>397</v>
      </c>
      <c r="J17" s="656" t="s">
        <v>704</v>
      </c>
    </row>
    <row customHeight="1" ht="12.75" r="18" spans="2:10" x14ac:dyDescent="0.2">
      <c r="B18" s="922"/>
      <c r="C18" s="657" t="s">
        <v>10</v>
      </c>
      <c r="D18" s="652">
        <f si="0" t="shared"/>
        <v>6270</v>
      </c>
      <c r="E18" s="655" t="s">
        <v>401</v>
      </c>
      <c r="F18" s="654">
        <v>6270</v>
      </c>
      <c r="G18" s="655" t="s">
        <v>401</v>
      </c>
      <c r="H18" s="654">
        <v>0</v>
      </c>
      <c r="I18" s="655" t="s">
        <v>401</v>
      </c>
      <c r="J18" s="659"/>
    </row>
    <row customHeight="1" ht="12.75" r="19" spans="2:10" x14ac:dyDescent="0.2">
      <c r="B19" s="922"/>
      <c r="C19" s="657" t="s">
        <v>510</v>
      </c>
      <c r="D19" s="652">
        <f si="0" t="shared"/>
        <v>15198</v>
      </c>
      <c r="E19" s="655" t="s">
        <v>401</v>
      </c>
      <c r="F19" s="654">
        <v>7446</v>
      </c>
      <c r="G19" s="655" t="s">
        <v>401</v>
      </c>
      <c r="H19" s="654">
        <v>7752</v>
      </c>
      <c r="I19" s="655" t="s">
        <v>401</v>
      </c>
      <c r="J19" s="659" t="s">
        <v>705</v>
      </c>
    </row>
    <row customHeight="1" ht="12.75" r="20" spans="2:10" x14ac:dyDescent="0.2">
      <c r="B20" s="922"/>
      <c r="C20" s="657" t="s">
        <v>511</v>
      </c>
      <c r="D20" s="652">
        <f si="0" t="shared"/>
        <v>14940</v>
      </c>
      <c r="E20" s="655" t="s">
        <v>401</v>
      </c>
      <c r="F20" s="654">
        <v>8100</v>
      </c>
      <c r="G20" s="655" t="s">
        <v>401</v>
      </c>
      <c r="H20" s="654">
        <v>6840</v>
      </c>
      <c r="I20" s="655" t="s">
        <v>401</v>
      </c>
      <c r="J20" s="659" t="s">
        <v>706</v>
      </c>
    </row>
    <row customHeight="1" ht="12.75" r="21" spans="2:10" x14ac:dyDescent="0.2">
      <c r="B21" s="922"/>
      <c r="C21" s="657" t="s">
        <v>512</v>
      </c>
      <c r="D21" s="652">
        <f si="0" t="shared"/>
        <v>19680</v>
      </c>
      <c r="E21" s="655" t="s">
        <v>401</v>
      </c>
      <c r="F21" s="654">
        <v>10332</v>
      </c>
      <c r="G21" s="655" t="s">
        <v>401</v>
      </c>
      <c r="H21" s="654">
        <v>9348</v>
      </c>
      <c r="I21" s="655" t="s">
        <v>401</v>
      </c>
      <c r="J21" s="659" t="s">
        <v>707</v>
      </c>
    </row>
    <row customHeight="1" ht="12.75" r="22" spans="2:10" x14ac:dyDescent="0.2">
      <c r="B22" s="922"/>
      <c r="C22" s="657" t="s">
        <v>513</v>
      </c>
      <c r="D22" s="652">
        <f si="0" t="shared"/>
        <v>23548</v>
      </c>
      <c r="E22" s="655" t="s">
        <v>401</v>
      </c>
      <c r="F22" s="654">
        <v>10324</v>
      </c>
      <c r="G22" s="655" t="s">
        <v>401</v>
      </c>
      <c r="H22" s="654">
        <v>13224</v>
      </c>
      <c r="I22" s="655" t="s">
        <v>401</v>
      </c>
      <c r="J22" s="659" t="s">
        <v>708</v>
      </c>
    </row>
    <row customHeight="1" ht="12.75" r="23" spans="2:10" x14ac:dyDescent="0.2">
      <c r="B23" s="922"/>
      <c r="C23" s="657" t="s">
        <v>514</v>
      </c>
      <c r="D23" s="652">
        <f si="0" t="shared"/>
        <v>5940</v>
      </c>
      <c r="E23" s="655" t="s">
        <v>401</v>
      </c>
      <c r="F23" s="654">
        <v>924</v>
      </c>
      <c r="G23" s="655" t="s">
        <v>401</v>
      </c>
      <c r="H23" s="654">
        <v>5016</v>
      </c>
      <c r="I23" s="655" t="s">
        <v>401</v>
      </c>
      <c r="J23" s="659" t="s">
        <v>709</v>
      </c>
    </row>
    <row customHeight="1" ht="12.75" r="24" spans="2:10" x14ac:dyDescent="0.2">
      <c r="B24" s="922"/>
      <c r="C24" s="657" t="s">
        <v>710</v>
      </c>
      <c r="D24" s="652">
        <f si="0" t="shared"/>
        <v>153200</v>
      </c>
      <c r="E24" s="655" t="s">
        <v>402</v>
      </c>
      <c r="F24" s="654">
        <v>68320</v>
      </c>
      <c r="G24" s="655" t="s">
        <v>402</v>
      </c>
      <c r="H24" s="654">
        <v>84880</v>
      </c>
      <c r="I24" s="655" t="s">
        <v>402</v>
      </c>
      <c r="J24" s="659"/>
    </row>
    <row customHeight="1" ht="12.75" r="25" spans="2:10" x14ac:dyDescent="0.2">
      <c r="B25" s="922"/>
      <c r="C25" s="657" t="s">
        <v>11</v>
      </c>
      <c r="D25" s="652">
        <f si="0" t="shared"/>
        <v>154000</v>
      </c>
      <c r="E25" s="655" t="s">
        <v>403</v>
      </c>
      <c r="F25" s="654">
        <v>34000</v>
      </c>
      <c r="G25" s="655" t="s">
        <v>403</v>
      </c>
      <c r="H25" s="654">
        <v>120000</v>
      </c>
      <c r="I25" s="655" t="s">
        <v>403</v>
      </c>
      <c r="J25" s="659"/>
    </row>
    <row customHeight="1" ht="12.75" r="26" spans="2:10" x14ac:dyDescent="0.2">
      <c r="B26" s="922"/>
      <c r="C26" s="657" t="s">
        <v>711</v>
      </c>
      <c r="D26" s="652">
        <f si="0" t="shared"/>
        <v>153720</v>
      </c>
      <c r="E26" s="655" t="s">
        <v>402</v>
      </c>
      <c r="F26" s="654">
        <v>33000</v>
      </c>
      <c r="G26" s="655" t="s">
        <v>402</v>
      </c>
      <c r="H26" s="654">
        <v>120720</v>
      </c>
      <c r="I26" s="655" t="s">
        <v>402</v>
      </c>
      <c r="J26" s="659"/>
    </row>
    <row customHeight="1" ht="12.75" r="27" spans="2:10" x14ac:dyDescent="0.2">
      <c r="B27" s="922"/>
      <c r="C27" s="657" t="s">
        <v>12</v>
      </c>
      <c r="D27" s="652">
        <f si="0" t="shared"/>
        <v>5400</v>
      </c>
      <c r="E27" s="655" t="s">
        <v>402</v>
      </c>
      <c r="F27" s="654">
        <v>720</v>
      </c>
      <c r="G27" s="655" t="s">
        <v>402</v>
      </c>
      <c r="H27" s="654">
        <v>4680</v>
      </c>
      <c r="I27" s="655" t="s">
        <v>402</v>
      </c>
      <c r="J27" s="659"/>
    </row>
    <row customHeight="1" ht="12.75" r="28" spans="2:10" x14ac:dyDescent="0.2">
      <c r="B28" s="922"/>
      <c r="C28" s="657" t="s">
        <v>712</v>
      </c>
      <c r="D28" s="652">
        <f si="0" t="shared"/>
        <v>120</v>
      </c>
      <c r="E28" s="655" t="s">
        <v>402</v>
      </c>
      <c r="F28" s="654">
        <v>6</v>
      </c>
      <c r="G28" s="655" t="s">
        <v>402</v>
      </c>
      <c r="H28" s="654">
        <v>114</v>
      </c>
      <c r="I28" s="655" t="s">
        <v>402</v>
      </c>
      <c r="J28" s="659" t="s">
        <v>713</v>
      </c>
    </row>
    <row customHeight="1" ht="12.75" r="29" spans="2:10" x14ac:dyDescent="0.2">
      <c r="B29" s="922"/>
      <c r="C29" s="657" t="s">
        <v>13</v>
      </c>
      <c r="D29" s="652">
        <f si="0" t="shared"/>
        <v>45000</v>
      </c>
      <c r="E29" s="655" t="s">
        <v>401</v>
      </c>
      <c r="F29" s="654">
        <v>9900</v>
      </c>
      <c r="G29" s="655" t="s">
        <v>401</v>
      </c>
      <c r="H29" s="654">
        <v>35100</v>
      </c>
      <c r="I29" s="655" t="s">
        <v>401</v>
      </c>
      <c r="J29" s="659" t="s">
        <v>404</v>
      </c>
    </row>
    <row customHeight="1" ht="12.75" r="30" spans="2:10" x14ac:dyDescent="0.2">
      <c r="B30" s="922"/>
      <c r="C30" s="657" t="s">
        <v>714</v>
      </c>
      <c r="D30" s="652">
        <f si="0" t="shared"/>
        <v>6817</v>
      </c>
      <c r="E30" s="655" t="s">
        <v>397</v>
      </c>
      <c r="F30" s="654">
        <v>571</v>
      </c>
      <c r="G30" s="655" t="s">
        <v>397</v>
      </c>
      <c r="H30" s="654">
        <v>6246</v>
      </c>
      <c r="I30" s="655" t="s">
        <v>397</v>
      </c>
      <c r="J30" s="659"/>
    </row>
    <row customHeight="1" ht="12.75" r="31" spans="2:10" x14ac:dyDescent="0.2">
      <c r="B31" s="922"/>
      <c r="C31" s="657" t="s">
        <v>14</v>
      </c>
      <c r="D31" s="652">
        <f si="0" t="shared"/>
        <v>27400</v>
      </c>
      <c r="E31" s="655" t="s">
        <v>401</v>
      </c>
      <c r="F31" s="654">
        <v>14150</v>
      </c>
      <c r="G31" s="655" t="s">
        <v>401</v>
      </c>
      <c r="H31" s="654">
        <v>13250</v>
      </c>
      <c r="I31" s="655" t="s">
        <v>401</v>
      </c>
      <c r="J31" s="659" t="s">
        <v>405</v>
      </c>
    </row>
    <row customHeight="1" ht="12.75" r="32" spans="2:10" x14ac:dyDescent="0.2">
      <c r="B32" s="922"/>
      <c r="C32" s="657" t="s">
        <v>15</v>
      </c>
      <c r="D32" s="652">
        <f si="0" t="shared"/>
        <v>5530</v>
      </c>
      <c r="E32" s="655" t="s">
        <v>401</v>
      </c>
      <c r="F32" s="654">
        <v>5530</v>
      </c>
      <c r="G32" s="655" t="s">
        <v>401</v>
      </c>
      <c r="H32" s="654">
        <v>0</v>
      </c>
      <c r="I32" s="655" t="s">
        <v>401</v>
      </c>
      <c r="J32" s="659"/>
    </row>
    <row customHeight="1" ht="12.75" r="33" spans="2:10" x14ac:dyDescent="0.2">
      <c r="B33" s="922"/>
      <c r="C33" s="657" t="s">
        <v>715</v>
      </c>
      <c r="D33" s="652">
        <f si="0" t="shared"/>
        <v>1500</v>
      </c>
      <c r="E33" s="655" t="s">
        <v>401</v>
      </c>
      <c r="F33" s="654">
        <v>1500</v>
      </c>
      <c r="G33" s="655" t="s">
        <v>401</v>
      </c>
      <c r="H33" s="654">
        <v>0</v>
      </c>
      <c r="I33" s="655" t="s">
        <v>401</v>
      </c>
      <c r="J33" s="659"/>
    </row>
    <row customHeight="1" ht="12.75" r="34" spans="2:10" x14ac:dyDescent="0.2">
      <c r="B34" s="922"/>
      <c r="C34" s="657" t="s">
        <v>716</v>
      </c>
      <c r="D34" s="652">
        <f si="0" t="shared"/>
        <v>3028</v>
      </c>
      <c r="E34" s="655" t="s">
        <v>401</v>
      </c>
      <c r="F34" s="654">
        <v>1078</v>
      </c>
      <c r="G34" s="655" t="s">
        <v>401</v>
      </c>
      <c r="H34" s="654">
        <v>1950</v>
      </c>
      <c r="I34" s="655" t="s">
        <v>401</v>
      </c>
      <c r="J34" s="659"/>
    </row>
    <row customHeight="1" ht="12.75" r="35" spans="2:10" x14ac:dyDescent="0.2">
      <c r="B35" s="922"/>
      <c r="C35" s="657" t="s">
        <v>16</v>
      </c>
      <c r="D35" s="652">
        <f si="0" t="shared"/>
        <v>752</v>
      </c>
      <c r="E35" s="655" t="s">
        <v>402</v>
      </c>
      <c r="F35" s="654">
        <v>128</v>
      </c>
      <c r="G35" s="655" t="s">
        <v>402</v>
      </c>
      <c r="H35" s="654">
        <v>624</v>
      </c>
      <c r="I35" s="655" t="s">
        <v>402</v>
      </c>
      <c r="J35" s="659" t="s">
        <v>717</v>
      </c>
    </row>
    <row customHeight="1" ht="12.75" r="36" spans="2:10" x14ac:dyDescent="0.2">
      <c r="B36" s="922"/>
      <c r="C36" s="657" t="s">
        <v>17</v>
      </c>
      <c r="D36" s="652">
        <f si="0" t="shared"/>
        <v>749</v>
      </c>
      <c r="E36" s="655" t="s">
        <v>406</v>
      </c>
      <c r="F36" s="654">
        <v>125</v>
      </c>
      <c r="G36" s="655" t="s">
        <v>406</v>
      </c>
      <c r="H36" s="654">
        <v>624</v>
      </c>
      <c r="I36" s="655" t="s">
        <v>406</v>
      </c>
      <c r="J36" s="659" t="s">
        <v>407</v>
      </c>
    </row>
    <row customHeight="1" ht="12.75" r="37" spans="2:10" x14ac:dyDescent="0.2">
      <c r="B37" s="922"/>
      <c r="C37" s="657" t="s">
        <v>718</v>
      </c>
      <c r="D37" s="652">
        <f si="0" t="shared"/>
        <v>9600</v>
      </c>
      <c r="E37" s="655" t="s">
        <v>401</v>
      </c>
      <c r="F37" s="654">
        <v>2440</v>
      </c>
      <c r="G37" s="655" t="s">
        <v>401</v>
      </c>
      <c r="H37" s="654">
        <v>7160</v>
      </c>
      <c r="I37" s="655" t="s">
        <v>401</v>
      </c>
      <c r="J37" s="659" t="s">
        <v>719</v>
      </c>
    </row>
    <row customHeight="1" ht="12.75" r="38" spans="2:10" x14ac:dyDescent="0.2">
      <c r="B38" s="922"/>
      <c r="C38" s="657" t="s">
        <v>18</v>
      </c>
      <c r="D38" s="652">
        <f si="0" t="shared"/>
        <v>306000</v>
      </c>
      <c r="E38" s="655" t="s">
        <v>401</v>
      </c>
      <c r="F38" s="654">
        <v>111000</v>
      </c>
      <c r="G38" s="655" t="s">
        <v>401</v>
      </c>
      <c r="H38" s="654">
        <v>195000</v>
      </c>
      <c r="I38" s="655" t="s">
        <v>401</v>
      </c>
      <c r="J38" s="659"/>
    </row>
    <row customHeight="1" ht="12.75" r="39" spans="2:10" x14ac:dyDescent="0.2">
      <c r="B39" s="922"/>
      <c r="C39" s="657" t="s">
        <v>19</v>
      </c>
      <c r="D39" s="652">
        <f si="0" t="shared"/>
        <v>850</v>
      </c>
      <c r="E39" s="655" t="s">
        <v>395</v>
      </c>
      <c r="F39" s="654">
        <v>460</v>
      </c>
      <c r="G39" s="655" t="s">
        <v>395</v>
      </c>
      <c r="H39" s="654">
        <v>390</v>
      </c>
      <c r="I39" s="655" t="s">
        <v>395</v>
      </c>
      <c r="J39" s="659" t="s">
        <v>408</v>
      </c>
    </row>
    <row customHeight="1" ht="12.75" r="40" spans="2:10" x14ac:dyDescent="0.2">
      <c r="B40" s="922"/>
      <c r="C40" s="657" t="s">
        <v>720</v>
      </c>
      <c r="D40" s="652">
        <f si="0" t="shared"/>
        <v>12648</v>
      </c>
      <c r="E40" s="655" t="s">
        <v>402</v>
      </c>
      <c r="F40" s="654">
        <v>6632</v>
      </c>
      <c r="G40" s="655" t="s">
        <v>402</v>
      </c>
      <c r="H40" s="654">
        <v>6016</v>
      </c>
      <c r="I40" s="655" t="s">
        <v>402</v>
      </c>
      <c r="J40" s="659"/>
    </row>
    <row customHeight="1" ht="12.75" r="41" spans="2:10" x14ac:dyDescent="0.2">
      <c r="B41" s="922"/>
      <c r="C41" s="657" t="s">
        <v>321</v>
      </c>
      <c r="D41" s="652">
        <f si="0" t="shared"/>
        <v>37408</v>
      </c>
      <c r="E41" s="655" t="s">
        <v>401</v>
      </c>
      <c r="F41" s="654">
        <v>12096</v>
      </c>
      <c r="G41" s="655" t="s">
        <v>401</v>
      </c>
      <c r="H41" s="654">
        <v>25312</v>
      </c>
      <c r="I41" s="655" t="s">
        <v>401</v>
      </c>
      <c r="J41" s="659"/>
    </row>
    <row customHeight="1" ht="12.75" r="42" spans="2:10" x14ac:dyDescent="0.2">
      <c r="B42" s="922"/>
      <c r="C42" s="657" t="s">
        <v>322</v>
      </c>
      <c r="D42" s="652">
        <f si="0" t="shared"/>
        <v>8704</v>
      </c>
      <c r="E42" s="655" t="s">
        <v>401</v>
      </c>
      <c r="F42" s="654">
        <v>1204</v>
      </c>
      <c r="G42" s="655" t="s">
        <v>401</v>
      </c>
      <c r="H42" s="654">
        <v>7500</v>
      </c>
      <c r="I42" s="655" t="s">
        <v>401</v>
      </c>
      <c r="J42" s="663"/>
    </row>
    <row customHeight="1" ht="12.75" r="43" spans="2:10" x14ac:dyDescent="0.2">
      <c r="B43" s="922"/>
      <c r="C43" s="657" t="s">
        <v>20</v>
      </c>
      <c r="D43" s="652">
        <f si="0" t="shared"/>
        <v>3000</v>
      </c>
      <c r="E43" s="655" t="s">
        <v>399</v>
      </c>
      <c r="F43" s="654">
        <v>3000</v>
      </c>
      <c r="G43" s="655" t="s">
        <v>399</v>
      </c>
      <c r="H43" s="654">
        <v>0</v>
      </c>
      <c r="I43" s="655" t="s">
        <v>399</v>
      </c>
      <c r="J43" s="919" t="s">
        <v>409</v>
      </c>
    </row>
    <row customHeight="1" ht="12.75" r="44" spans="2:10" x14ac:dyDescent="0.2">
      <c r="B44" s="922"/>
      <c r="C44" s="657" t="s">
        <v>21</v>
      </c>
      <c r="D44" s="652">
        <f si="0" t="shared"/>
        <v>4000</v>
      </c>
      <c r="E44" s="655" t="s">
        <v>399</v>
      </c>
      <c r="F44" s="654">
        <v>4000</v>
      </c>
      <c r="G44" s="655" t="s">
        <v>399</v>
      </c>
      <c r="H44" s="654">
        <v>0</v>
      </c>
      <c r="I44" s="655" t="s">
        <v>399</v>
      </c>
      <c r="J44" s="920"/>
    </row>
    <row customHeight="1" ht="12.75" r="45" spans="2:10" x14ac:dyDescent="0.2">
      <c r="B45" s="922"/>
      <c r="C45" s="657" t="s">
        <v>22</v>
      </c>
      <c r="D45" s="652">
        <f si="0" t="shared"/>
        <v>1500</v>
      </c>
      <c r="E45" s="655" t="s">
        <v>399</v>
      </c>
      <c r="F45" s="654">
        <v>1500</v>
      </c>
      <c r="G45" s="655" t="s">
        <v>399</v>
      </c>
      <c r="H45" s="654">
        <v>0</v>
      </c>
      <c r="I45" s="655" t="s">
        <v>399</v>
      </c>
      <c r="J45" s="920"/>
    </row>
    <row customHeight="1" ht="12.75" r="46" spans="2:10" x14ac:dyDescent="0.2">
      <c r="B46" s="922"/>
      <c r="C46" s="657" t="s">
        <v>23</v>
      </c>
      <c r="D46" s="652">
        <f si="0" t="shared"/>
        <v>1500</v>
      </c>
      <c r="E46" s="655" t="s">
        <v>399</v>
      </c>
      <c r="F46" s="654">
        <v>1500</v>
      </c>
      <c r="G46" s="655" t="s">
        <v>399</v>
      </c>
      <c r="H46" s="654">
        <v>0</v>
      </c>
      <c r="I46" s="655" t="s">
        <v>399</v>
      </c>
      <c r="J46" s="921"/>
    </row>
    <row customHeight="1" ht="12.75" r="47" spans="2:10" x14ac:dyDescent="0.2">
      <c r="B47" s="922"/>
      <c r="C47" s="657" t="s">
        <v>24</v>
      </c>
      <c r="D47" s="652">
        <f si="0" t="shared"/>
        <v>1000</v>
      </c>
      <c r="E47" s="655" t="s">
        <v>410</v>
      </c>
      <c r="F47" s="654">
        <v>1000</v>
      </c>
      <c r="G47" s="655" t="s">
        <v>410</v>
      </c>
      <c r="H47" s="654">
        <v>0</v>
      </c>
      <c r="I47" s="655" t="s">
        <v>410</v>
      </c>
      <c r="J47" s="670" t="s">
        <v>411</v>
      </c>
    </row>
    <row customHeight="1" ht="12.75" r="48" spans="2:10" x14ac:dyDescent="0.2">
      <c r="B48" s="922"/>
      <c r="C48" s="657" t="s">
        <v>323</v>
      </c>
      <c r="D48" s="652">
        <f si="0" t="shared"/>
        <v>16560</v>
      </c>
      <c r="E48" s="655" t="s">
        <v>401</v>
      </c>
      <c r="F48" s="654">
        <v>9540</v>
      </c>
      <c r="G48" s="655" t="s">
        <v>401</v>
      </c>
      <c r="H48" s="654">
        <v>7020</v>
      </c>
      <c r="I48" s="655" t="s">
        <v>401</v>
      </c>
      <c r="J48" s="670" t="s">
        <v>412</v>
      </c>
    </row>
    <row customHeight="1" ht="12.75" r="49" spans="2:10" x14ac:dyDescent="0.2">
      <c r="B49" s="922"/>
      <c r="C49" s="657" t="s">
        <v>324</v>
      </c>
      <c r="D49" s="652">
        <f si="0" t="shared"/>
        <v>16560</v>
      </c>
      <c r="E49" s="655" t="s">
        <v>401</v>
      </c>
      <c r="F49" s="654">
        <v>9540</v>
      </c>
      <c r="G49" s="655" t="s">
        <v>401</v>
      </c>
      <c r="H49" s="654">
        <v>7020</v>
      </c>
      <c r="I49" s="655" t="s">
        <v>401</v>
      </c>
      <c r="J49" s="670" t="s">
        <v>413</v>
      </c>
    </row>
    <row customHeight="1" ht="12.75" r="50" spans="2:10" x14ac:dyDescent="0.2">
      <c r="B50" s="922"/>
      <c r="C50" s="657" t="s">
        <v>25</v>
      </c>
      <c r="D50" s="652">
        <f si="0" t="shared"/>
        <v>130</v>
      </c>
      <c r="E50" s="655" t="s">
        <v>402</v>
      </c>
      <c r="F50" s="654">
        <v>130</v>
      </c>
      <c r="G50" s="655" t="s">
        <v>402</v>
      </c>
      <c r="H50" s="654">
        <v>0</v>
      </c>
      <c r="I50" s="655" t="s">
        <v>402</v>
      </c>
      <c r="J50" s="659"/>
    </row>
    <row customHeight="1" ht="12.75" r="51" spans="2:10" x14ac:dyDescent="0.2">
      <c r="B51" s="922"/>
      <c r="C51" s="657" t="s">
        <v>721</v>
      </c>
      <c r="D51" s="652">
        <f si="0" t="shared"/>
        <v>5400</v>
      </c>
      <c r="E51" s="655" t="s">
        <v>401</v>
      </c>
      <c r="F51" s="654">
        <v>1500</v>
      </c>
      <c r="G51" s="655" t="s">
        <v>401</v>
      </c>
      <c r="H51" s="654">
        <v>3900</v>
      </c>
      <c r="I51" s="655" t="s">
        <v>401</v>
      </c>
      <c r="J51" s="659"/>
    </row>
    <row customHeight="1" ht="12.75" r="52" spans="2:10" x14ac:dyDescent="0.2">
      <c r="B52" s="922"/>
      <c r="C52" s="657" t="s">
        <v>26</v>
      </c>
      <c r="D52" s="652">
        <f si="0" t="shared"/>
        <v>6000</v>
      </c>
      <c r="E52" s="655" t="s">
        <v>401</v>
      </c>
      <c r="F52" s="654">
        <v>4200</v>
      </c>
      <c r="G52" s="655" t="s">
        <v>401</v>
      </c>
      <c r="H52" s="654">
        <v>1800</v>
      </c>
      <c r="I52" s="655" t="s">
        <v>401</v>
      </c>
      <c r="J52" s="659"/>
    </row>
    <row customHeight="1" ht="12.75" r="53" spans="2:10" x14ac:dyDescent="0.2">
      <c r="B53" s="922"/>
      <c r="C53" s="657" t="s">
        <v>722</v>
      </c>
      <c r="D53" s="652">
        <f si="0" t="shared"/>
        <v>850</v>
      </c>
      <c r="E53" s="655" t="s">
        <v>401</v>
      </c>
      <c r="F53" s="654">
        <v>850</v>
      </c>
      <c r="G53" s="655" t="s">
        <v>401</v>
      </c>
      <c r="H53" s="654">
        <v>0</v>
      </c>
      <c r="I53" s="655" t="s">
        <v>401</v>
      </c>
      <c r="J53" s="659"/>
    </row>
    <row customHeight="1" ht="12.75" r="54" spans="2:10" x14ac:dyDescent="0.2">
      <c r="B54" s="922"/>
      <c r="C54" s="657" t="s">
        <v>723</v>
      </c>
      <c r="D54" s="652">
        <f si="0" t="shared"/>
        <v>480</v>
      </c>
      <c r="E54" s="655" t="s">
        <v>401</v>
      </c>
      <c r="F54" s="654">
        <v>50</v>
      </c>
      <c r="G54" s="655" t="s">
        <v>401</v>
      </c>
      <c r="H54" s="654">
        <v>430</v>
      </c>
      <c r="I54" s="655" t="s">
        <v>401</v>
      </c>
      <c r="J54" s="659"/>
    </row>
    <row customHeight="1" ht="12.75" r="55" spans="2:10" x14ac:dyDescent="0.2">
      <c r="B55" s="922"/>
      <c r="C55" s="661" t="s">
        <v>27</v>
      </c>
      <c r="D55" s="671">
        <f si="0" t="shared"/>
        <v>780</v>
      </c>
      <c r="E55" s="662" t="s">
        <v>397</v>
      </c>
      <c r="F55" s="672">
        <v>20</v>
      </c>
      <c r="G55" s="662" t="s">
        <v>397</v>
      </c>
      <c r="H55" s="673">
        <v>760</v>
      </c>
      <c r="I55" s="662" t="s">
        <v>397</v>
      </c>
      <c r="J55" s="674" t="s">
        <v>648</v>
      </c>
    </row>
    <row customHeight="1" ht="12.75" r="56" spans="2:10" x14ac:dyDescent="0.2">
      <c r="B56" s="922"/>
      <c r="C56" s="661" t="s">
        <v>649</v>
      </c>
      <c r="D56" s="671">
        <f si="0" t="shared"/>
        <v>400</v>
      </c>
      <c r="E56" s="662" t="s">
        <v>397</v>
      </c>
      <c r="F56" s="672">
        <v>20</v>
      </c>
      <c r="G56" s="662" t="s">
        <v>397</v>
      </c>
      <c r="H56" s="673">
        <v>380</v>
      </c>
      <c r="I56" s="662" t="s">
        <v>397</v>
      </c>
      <c r="J56" s="675" t="s">
        <v>724</v>
      </c>
    </row>
    <row customHeight="1" ht="12.75" r="57" spans="2:10" x14ac:dyDescent="0.2">
      <c r="B57" s="922"/>
      <c r="C57" s="661" t="s">
        <v>725</v>
      </c>
      <c r="D57" s="671">
        <f si="0" t="shared"/>
        <v>38</v>
      </c>
      <c r="E57" s="662" t="s">
        <v>397</v>
      </c>
      <c r="F57" s="672">
        <v>0</v>
      </c>
      <c r="G57" s="662" t="s">
        <v>397</v>
      </c>
      <c r="H57" s="673">
        <v>38</v>
      </c>
      <c r="I57" s="662" t="s">
        <v>397</v>
      </c>
      <c r="J57" s="675" t="s">
        <v>650</v>
      </c>
    </row>
    <row customHeight="1" ht="12.75" r="58" spans="2:10" x14ac:dyDescent="0.2">
      <c r="B58" s="922"/>
      <c r="C58" s="657" t="s">
        <v>726</v>
      </c>
      <c r="D58" s="652">
        <f si="0" t="shared"/>
        <v>2520</v>
      </c>
      <c r="E58" s="676" t="s">
        <v>397</v>
      </c>
      <c r="F58" s="677">
        <v>180</v>
      </c>
      <c r="G58" s="655" t="s">
        <v>397</v>
      </c>
      <c r="H58" s="678">
        <v>2340</v>
      </c>
      <c r="I58" s="655" t="s">
        <v>397</v>
      </c>
      <c r="J58" s="679" t="s">
        <v>414</v>
      </c>
    </row>
    <row customHeight="1" ht="12.75" r="59" spans="2:10" thickBot="1" x14ac:dyDescent="0.25">
      <c r="B59" s="923"/>
      <c r="C59" s="680" t="s">
        <v>325</v>
      </c>
      <c r="D59" s="681">
        <f si="0" t="shared"/>
        <v>9900</v>
      </c>
      <c r="E59" s="682" t="s">
        <v>402</v>
      </c>
      <c r="F59" s="683">
        <v>2100</v>
      </c>
      <c r="G59" s="682" t="s">
        <v>402</v>
      </c>
      <c r="H59" s="684">
        <v>7800</v>
      </c>
      <c r="I59" s="682" t="s">
        <v>402</v>
      </c>
      <c r="J59" s="685" t="s">
        <v>415</v>
      </c>
    </row>
    <row customHeight="1" ht="12.75" r="60" spans="2:10" x14ac:dyDescent="0.2">
      <c r="B60" s="930" t="s">
        <v>326</v>
      </c>
      <c r="C60" s="651" t="s">
        <v>28</v>
      </c>
      <c r="D60" s="686">
        <f si="0" t="shared"/>
        <v>50</v>
      </c>
      <c r="E60" s="687" t="s">
        <v>402</v>
      </c>
      <c r="F60" s="688">
        <v>11</v>
      </c>
      <c r="G60" s="687" t="s">
        <v>402</v>
      </c>
      <c r="H60" s="689">
        <v>39</v>
      </c>
      <c r="I60" s="687" t="s">
        <v>402</v>
      </c>
      <c r="J60" s="690" t="s">
        <v>515</v>
      </c>
    </row>
    <row customHeight="1" ht="12.75" r="61" spans="2:10" x14ac:dyDescent="0.2">
      <c r="B61" s="922"/>
      <c r="C61" s="691" t="s">
        <v>29</v>
      </c>
      <c r="D61" s="652">
        <f si="0" t="shared"/>
        <v>114</v>
      </c>
      <c r="E61" s="676" t="s">
        <v>406</v>
      </c>
      <c r="F61" s="677">
        <v>36</v>
      </c>
      <c r="G61" s="655" t="s">
        <v>406</v>
      </c>
      <c r="H61" s="678">
        <v>78</v>
      </c>
      <c r="I61" s="655" t="s">
        <v>406</v>
      </c>
      <c r="J61" s="679"/>
    </row>
    <row customHeight="1" ht="12.75" r="62" spans="2:10" x14ac:dyDescent="0.2">
      <c r="B62" s="922"/>
      <c r="C62" s="657" t="s">
        <v>30</v>
      </c>
      <c r="D62" s="652">
        <f si="0" t="shared"/>
        <v>670</v>
      </c>
      <c r="E62" s="655" t="s">
        <v>401</v>
      </c>
      <c r="F62" s="654">
        <v>180</v>
      </c>
      <c r="G62" s="655" t="s">
        <v>401</v>
      </c>
      <c r="H62" s="692">
        <v>490</v>
      </c>
      <c r="I62" s="655" t="s">
        <v>401</v>
      </c>
      <c r="J62" s="659" t="s">
        <v>416</v>
      </c>
    </row>
    <row customHeight="1" ht="12.75" r="63" spans="2:10" x14ac:dyDescent="0.2">
      <c r="B63" s="922"/>
      <c r="C63" s="657" t="s">
        <v>31</v>
      </c>
      <c r="D63" s="652">
        <f si="0" t="shared"/>
        <v>160</v>
      </c>
      <c r="E63" s="655" t="s">
        <v>406</v>
      </c>
      <c r="F63" s="654">
        <v>72</v>
      </c>
      <c r="G63" s="655" t="s">
        <v>406</v>
      </c>
      <c r="H63" s="654">
        <v>88</v>
      </c>
      <c r="I63" s="655" t="s">
        <v>406</v>
      </c>
      <c r="J63" s="659"/>
    </row>
    <row customHeight="1" ht="12.75" r="64" spans="2:10" x14ac:dyDescent="0.2">
      <c r="B64" s="922"/>
      <c r="C64" s="657" t="s">
        <v>727</v>
      </c>
      <c r="D64" s="652">
        <f si="0" t="shared"/>
        <v>400</v>
      </c>
      <c r="E64" s="655" t="s">
        <v>406</v>
      </c>
      <c r="F64" s="654">
        <v>400</v>
      </c>
      <c r="G64" s="655" t="s">
        <v>406</v>
      </c>
      <c r="H64" s="654">
        <v>0</v>
      </c>
      <c r="I64" s="655" t="s">
        <v>406</v>
      </c>
      <c r="J64" s="659"/>
    </row>
    <row customHeight="1" ht="12.75" r="65" spans="2:10" x14ac:dyDescent="0.2">
      <c r="B65" s="922"/>
      <c r="C65" s="657" t="s">
        <v>32</v>
      </c>
      <c r="D65" s="652">
        <f si="0" t="shared"/>
        <v>154</v>
      </c>
      <c r="E65" s="655" t="s">
        <v>406</v>
      </c>
      <c r="F65" s="654">
        <v>37</v>
      </c>
      <c r="G65" s="655" t="s">
        <v>406</v>
      </c>
      <c r="H65" s="654">
        <v>117</v>
      </c>
      <c r="I65" s="655" t="s">
        <v>406</v>
      </c>
      <c r="J65" s="659" t="s">
        <v>417</v>
      </c>
    </row>
    <row customHeight="1" ht="12.75" r="66" spans="2:10" x14ac:dyDescent="0.2">
      <c r="B66" s="922"/>
      <c r="C66" s="657" t="s">
        <v>33</v>
      </c>
      <c r="D66" s="652">
        <f si="0" t="shared"/>
        <v>223</v>
      </c>
      <c r="E66" s="655" t="s">
        <v>397</v>
      </c>
      <c r="F66" s="654">
        <v>28</v>
      </c>
      <c r="G66" s="655" t="s">
        <v>397</v>
      </c>
      <c r="H66" s="654">
        <v>195</v>
      </c>
      <c r="I66" s="655" t="s">
        <v>397</v>
      </c>
      <c r="J66" s="659" t="s">
        <v>418</v>
      </c>
    </row>
    <row customHeight="1" ht="12.75" r="67" spans="2:10" x14ac:dyDescent="0.2">
      <c r="B67" s="922"/>
      <c r="C67" s="657" t="s">
        <v>34</v>
      </c>
      <c r="D67" s="652">
        <f si="0" t="shared"/>
        <v>50</v>
      </c>
      <c r="E67" s="655" t="s">
        <v>402</v>
      </c>
      <c r="F67" s="654">
        <v>11</v>
      </c>
      <c r="G67" s="655" t="s">
        <v>402</v>
      </c>
      <c r="H67" s="654">
        <v>39</v>
      </c>
      <c r="I67" s="655" t="s">
        <v>402</v>
      </c>
      <c r="J67" s="693"/>
    </row>
    <row customHeight="1" ht="12.75" r="68" spans="2:10" x14ac:dyDescent="0.2">
      <c r="B68" s="922"/>
      <c r="C68" s="657" t="s">
        <v>516</v>
      </c>
      <c r="D68" s="652">
        <f ref="D68:D82" si="1" t="shared">F68+H68</f>
        <v>22320</v>
      </c>
      <c r="E68" s="655" t="s">
        <v>402</v>
      </c>
      <c r="F68" s="654">
        <v>2160</v>
      </c>
      <c r="G68" s="655" t="s">
        <v>402</v>
      </c>
      <c r="H68" s="654">
        <v>20160</v>
      </c>
      <c r="I68" s="655" t="s">
        <v>402</v>
      </c>
      <c r="J68" s="659" t="s">
        <v>517</v>
      </c>
    </row>
    <row customHeight="1" ht="12.75" r="69" spans="2:10" x14ac:dyDescent="0.2">
      <c r="B69" s="922"/>
      <c r="C69" s="657" t="s">
        <v>35</v>
      </c>
      <c r="D69" s="652">
        <f si="1" t="shared"/>
        <v>20</v>
      </c>
      <c r="E69" s="655" t="s">
        <v>395</v>
      </c>
      <c r="F69" s="654">
        <v>0</v>
      </c>
      <c r="G69" s="655" t="s">
        <v>395</v>
      </c>
      <c r="H69" s="654">
        <v>20</v>
      </c>
      <c r="I69" s="655" t="s">
        <v>395</v>
      </c>
      <c r="J69" s="693"/>
    </row>
    <row customHeight="1" ht="12.75" r="70" spans="2:10" x14ac:dyDescent="0.2">
      <c r="B70" s="922"/>
      <c r="C70" s="657" t="s">
        <v>36</v>
      </c>
      <c r="D70" s="652">
        <f si="1" t="shared"/>
        <v>40</v>
      </c>
      <c r="E70" s="655" t="s">
        <v>728</v>
      </c>
      <c r="F70" s="654">
        <v>0</v>
      </c>
      <c r="G70" s="655" t="s">
        <v>397</v>
      </c>
      <c r="H70" s="654">
        <v>40</v>
      </c>
      <c r="I70" s="655" t="s">
        <v>728</v>
      </c>
      <c r="J70" s="693"/>
    </row>
    <row customHeight="1" ht="12.75" r="71" spans="2:10" x14ac:dyDescent="0.2">
      <c r="B71" s="922"/>
      <c r="C71" s="657" t="s">
        <v>37</v>
      </c>
      <c r="D71" s="652">
        <f si="1" t="shared"/>
        <v>9000</v>
      </c>
      <c r="E71" s="655" t="s">
        <v>397</v>
      </c>
      <c r="F71" s="654">
        <v>1200</v>
      </c>
      <c r="G71" s="655" t="s">
        <v>397</v>
      </c>
      <c r="H71" s="654">
        <v>7800</v>
      </c>
      <c r="I71" s="655" t="s">
        <v>397</v>
      </c>
      <c r="J71" s="659" t="s">
        <v>419</v>
      </c>
    </row>
    <row customHeight="1" ht="12.75" r="72" spans="2:10" x14ac:dyDescent="0.2">
      <c r="B72" s="922"/>
      <c r="C72" s="657" t="s">
        <v>38</v>
      </c>
      <c r="D72" s="652">
        <f si="1" t="shared"/>
        <v>225</v>
      </c>
      <c r="E72" s="655" t="s">
        <v>397</v>
      </c>
      <c r="F72" s="654">
        <v>225</v>
      </c>
      <c r="G72" s="655" t="s">
        <v>397</v>
      </c>
      <c r="H72" s="654">
        <v>0</v>
      </c>
      <c r="I72" s="655" t="s">
        <v>397</v>
      </c>
      <c r="J72" s="659"/>
    </row>
    <row customHeight="1" ht="12.75" r="73" spans="2:10" x14ac:dyDescent="0.2">
      <c r="B73" s="922"/>
      <c r="C73" s="657" t="s">
        <v>39</v>
      </c>
      <c r="D73" s="652">
        <f si="1" t="shared"/>
        <v>700</v>
      </c>
      <c r="E73" s="655" t="s">
        <v>401</v>
      </c>
      <c r="F73" s="654">
        <v>310</v>
      </c>
      <c r="G73" s="655" t="s">
        <v>401</v>
      </c>
      <c r="H73" s="654">
        <v>390</v>
      </c>
      <c r="I73" s="655" t="s">
        <v>401</v>
      </c>
      <c r="J73" s="659" t="s">
        <v>518</v>
      </c>
    </row>
    <row customHeight="1" ht="12.75" r="74" spans="2:10" x14ac:dyDescent="0.2">
      <c r="B74" s="922"/>
      <c r="C74" s="657" t="s">
        <v>40</v>
      </c>
      <c r="D74" s="652">
        <f si="1" t="shared"/>
        <v>500</v>
      </c>
      <c r="E74" s="655" t="s">
        <v>401</v>
      </c>
      <c r="F74" s="654">
        <v>110</v>
      </c>
      <c r="G74" s="655" t="s">
        <v>401</v>
      </c>
      <c r="H74" s="654">
        <v>390</v>
      </c>
      <c r="I74" s="655" t="s">
        <v>401</v>
      </c>
      <c r="J74" s="659" t="s">
        <v>518</v>
      </c>
    </row>
    <row customHeight="1" ht="12.75" r="75" spans="2:10" x14ac:dyDescent="0.2">
      <c r="B75" s="922"/>
      <c r="C75" s="657" t="s">
        <v>729</v>
      </c>
      <c r="D75" s="652">
        <f si="1" t="shared"/>
        <v>3043</v>
      </c>
      <c r="E75" s="655" t="s">
        <v>402</v>
      </c>
      <c r="F75" s="654">
        <v>1143</v>
      </c>
      <c r="G75" s="655" t="s">
        <v>402</v>
      </c>
      <c r="H75" s="654">
        <v>1900</v>
      </c>
      <c r="I75" s="655" t="s">
        <v>402</v>
      </c>
      <c r="J75" s="659"/>
    </row>
    <row customHeight="1" ht="12.75" r="76" spans="2:10" x14ac:dyDescent="0.2">
      <c r="B76" s="922"/>
      <c r="C76" s="657" t="s">
        <v>41</v>
      </c>
      <c r="D76" s="652">
        <f si="1" t="shared"/>
        <v>28</v>
      </c>
      <c r="E76" s="655" t="s">
        <v>406</v>
      </c>
      <c r="F76" s="654">
        <v>28</v>
      </c>
      <c r="G76" s="655" t="s">
        <v>406</v>
      </c>
      <c r="H76" s="654">
        <v>0</v>
      </c>
      <c r="I76" s="655" t="s">
        <v>406</v>
      </c>
      <c r="J76" s="659"/>
    </row>
    <row customHeight="1" ht="12.75" r="77" spans="2:10" x14ac:dyDescent="0.2">
      <c r="B77" s="922"/>
      <c r="C77" s="657" t="s">
        <v>42</v>
      </c>
      <c r="D77" s="652">
        <f si="1" t="shared"/>
        <v>70</v>
      </c>
      <c r="E77" s="655" t="s">
        <v>406</v>
      </c>
      <c r="F77" s="654">
        <v>70</v>
      </c>
      <c r="G77" s="655" t="s">
        <v>406</v>
      </c>
      <c r="H77" s="654">
        <v>0</v>
      </c>
      <c r="I77" s="655" t="s">
        <v>406</v>
      </c>
      <c r="J77" s="659"/>
    </row>
    <row customHeight="1" ht="12.75" r="78" spans="2:10" x14ac:dyDescent="0.2">
      <c r="B78" s="922"/>
      <c r="C78" s="661" t="s">
        <v>730</v>
      </c>
      <c r="D78" s="652">
        <f si="1" t="shared"/>
        <v>22070</v>
      </c>
      <c r="E78" s="655" t="s">
        <v>401</v>
      </c>
      <c r="F78" s="677">
        <v>2570</v>
      </c>
      <c r="G78" s="655" t="s">
        <v>401</v>
      </c>
      <c r="H78" s="672">
        <v>19500</v>
      </c>
      <c r="I78" s="655" t="s">
        <v>401</v>
      </c>
      <c r="J78" s="679" t="s">
        <v>651</v>
      </c>
    </row>
    <row customHeight="1" ht="12.75" r="79" spans="2:10" x14ac:dyDescent="0.2">
      <c r="B79" s="922"/>
      <c r="C79" s="661" t="s">
        <v>731</v>
      </c>
      <c r="D79" s="686">
        <f si="1" t="shared"/>
        <v>11330</v>
      </c>
      <c r="E79" s="687" t="s">
        <v>401</v>
      </c>
      <c r="F79" s="688">
        <v>6248</v>
      </c>
      <c r="G79" s="662" t="s">
        <v>401</v>
      </c>
      <c r="H79" s="672">
        <v>5082</v>
      </c>
      <c r="I79" s="662" t="s">
        <v>401</v>
      </c>
      <c r="J79" s="690" t="s">
        <v>519</v>
      </c>
    </row>
    <row customHeight="1" ht="12.75" r="80" spans="2:10" x14ac:dyDescent="0.2">
      <c r="B80" s="922"/>
      <c r="C80" s="661" t="s">
        <v>732</v>
      </c>
      <c r="D80" s="652">
        <f si="1" t="shared"/>
        <v>20362</v>
      </c>
      <c r="E80" s="655" t="s">
        <v>401</v>
      </c>
      <c r="F80" s="677">
        <v>7042</v>
      </c>
      <c r="G80" s="655" t="s">
        <v>401</v>
      </c>
      <c r="H80" s="677">
        <v>13320</v>
      </c>
      <c r="I80" s="655" t="s">
        <v>401</v>
      </c>
      <c r="J80" s="659" t="s">
        <v>733</v>
      </c>
    </row>
    <row customHeight="1" ht="12.75" r="81" spans="2:10" x14ac:dyDescent="0.2">
      <c r="B81" s="922"/>
      <c r="C81" s="657" t="s">
        <v>327</v>
      </c>
      <c r="D81" s="669">
        <f si="1" t="shared"/>
        <v>44880</v>
      </c>
      <c r="E81" s="687" t="s">
        <v>401</v>
      </c>
      <c r="F81" s="688">
        <v>31560</v>
      </c>
      <c r="G81" s="653" t="s">
        <v>401</v>
      </c>
      <c r="H81" s="654">
        <v>13320</v>
      </c>
      <c r="I81" s="653" t="s">
        <v>401</v>
      </c>
      <c r="J81" s="694" t="s">
        <v>420</v>
      </c>
    </row>
    <row customHeight="1" ht="12.75" r="82" spans="2:10" thickBot="1" x14ac:dyDescent="0.25">
      <c r="B82" s="922"/>
      <c r="C82" s="695" t="s">
        <v>734</v>
      </c>
      <c r="D82" s="686">
        <f si="1" t="shared"/>
        <v>21703</v>
      </c>
      <c r="E82" s="662" t="s">
        <v>401</v>
      </c>
      <c r="F82" s="672">
        <v>7591</v>
      </c>
      <c r="G82" s="687" t="s">
        <v>401</v>
      </c>
      <c r="H82" s="688">
        <v>14112</v>
      </c>
      <c r="I82" s="662" t="s">
        <v>401</v>
      </c>
      <c r="J82" s="792" t="s">
        <v>421</v>
      </c>
    </row>
    <row customHeight="1" ht="11.5" r="83" spans="2:10" thickBot="1" x14ac:dyDescent="0.25">
      <c r="B83" s="791"/>
      <c r="C83" s="797"/>
      <c r="D83" s="798"/>
      <c r="E83" s="799"/>
      <c r="F83" s="800"/>
      <c r="G83" s="799"/>
      <c r="H83" s="800"/>
      <c r="I83" s="799"/>
      <c r="J83" s="796"/>
    </row>
    <row customHeight="1" ht="4.5" r="84" spans="2:10" x14ac:dyDescent="0.2">
      <c r="B84" s="930" t="s">
        <v>43</v>
      </c>
      <c r="C84" s="803"/>
      <c r="D84" s="793"/>
      <c r="E84" s="794"/>
      <c r="F84" s="795"/>
      <c r="G84" s="794"/>
      <c r="H84" s="795"/>
      <c r="I84" s="794"/>
      <c r="J84" s="796"/>
    </row>
    <row customHeight="1" ht="12.75" r="85" spans="2:10" thickBot="1" x14ac:dyDescent="0.25">
      <c r="B85" s="922"/>
      <c r="C85" s="804" t="s">
        <v>735</v>
      </c>
      <c r="D85" s="681">
        <v>72</v>
      </c>
      <c r="E85" s="682" t="s">
        <v>406</v>
      </c>
      <c r="F85" s="683">
        <v>12</v>
      </c>
      <c r="G85" s="682" t="s">
        <v>406</v>
      </c>
      <c r="H85" s="683">
        <v>38</v>
      </c>
      <c r="I85" s="682" t="s">
        <v>406</v>
      </c>
      <c r="J85" s="685" t="s">
        <v>736</v>
      </c>
    </row>
    <row customHeight="1" ht="12.75" r="86" spans="2:10" x14ac:dyDescent="0.2">
      <c r="B86" s="922"/>
      <c r="C86" s="790" t="s">
        <v>44</v>
      </c>
      <c r="D86" s="669">
        <f ref="D86:D95" si="2" t="shared">F86+H86</f>
        <v>2</v>
      </c>
      <c r="E86" s="653" t="s">
        <v>406</v>
      </c>
      <c r="F86" s="654">
        <v>1</v>
      </c>
      <c r="G86" s="653" t="s">
        <v>406</v>
      </c>
      <c r="H86" s="654">
        <v>1</v>
      </c>
      <c r="I86" s="653" t="s">
        <v>406</v>
      </c>
      <c r="J86" s="656"/>
    </row>
    <row customHeight="1" ht="12.75" r="87" spans="2:10" x14ac:dyDescent="0.2">
      <c r="B87" s="922"/>
      <c r="C87" s="790" t="s">
        <v>45</v>
      </c>
      <c r="D87" s="669">
        <f si="2" t="shared"/>
        <v>1</v>
      </c>
      <c r="E87" s="653" t="s">
        <v>406</v>
      </c>
      <c r="F87" s="654">
        <v>0</v>
      </c>
      <c r="G87" s="653" t="s">
        <v>406</v>
      </c>
      <c r="H87" s="654">
        <v>1</v>
      </c>
      <c r="I87" s="653" t="s">
        <v>406</v>
      </c>
      <c r="J87" s="656"/>
    </row>
    <row customHeight="1" ht="12.75" r="88" spans="2:10" x14ac:dyDescent="0.2">
      <c r="B88" s="922"/>
      <c r="C88" s="790" t="s">
        <v>46</v>
      </c>
      <c r="D88" s="669">
        <f si="2" t="shared"/>
        <v>2</v>
      </c>
      <c r="E88" s="653" t="s">
        <v>406</v>
      </c>
      <c r="F88" s="654">
        <v>2</v>
      </c>
      <c r="G88" s="653" t="s">
        <v>406</v>
      </c>
      <c r="H88" s="654">
        <v>0</v>
      </c>
      <c r="I88" s="653" t="s">
        <v>406</v>
      </c>
      <c r="J88" s="656" t="s">
        <v>422</v>
      </c>
    </row>
    <row customHeight="1" ht="12.75" r="89" spans="2:10" x14ac:dyDescent="0.2">
      <c r="B89" s="922"/>
      <c r="C89" s="801" t="s">
        <v>47</v>
      </c>
      <c r="D89" s="669">
        <f si="2" t="shared"/>
        <v>10</v>
      </c>
      <c r="E89" s="653" t="s">
        <v>406</v>
      </c>
      <c r="F89" s="654">
        <v>10</v>
      </c>
      <c r="G89" s="653" t="s">
        <v>406</v>
      </c>
      <c r="H89" s="654">
        <v>0</v>
      </c>
      <c r="I89" s="653" t="s">
        <v>406</v>
      </c>
      <c r="J89" s="656"/>
    </row>
    <row customHeight="1" ht="12.75" r="90" spans="2:10" x14ac:dyDescent="0.2">
      <c r="B90" s="922"/>
      <c r="C90" s="801" t="s">
        <v>48</v>
      </c>
      <c r="D90" s="652">
        <f si="2" t="shared"/>
        <v>2</v>
      </c>
      <c r="E90" s="655" t="s">
        <v>406</v>
      </c>
      <c r="F90" s="654">
        <v>2</v>
      </c>
      <c r="G90" s="655" t="s">
        <v>406</v>
      </c>
      <c r="H90" s="654">
        <v>0</v>
      </c>
      <c r="I90" s="655" t="s">
        <v>406</v>
      </c>
      <c r="J90" s="659"/>
    </row>
    <row customHeight="1" ht="12.75" r="91" spans="2:10" x14ac:dyDescent="0.2">
      <c r="B91" s="922"/>
      <c r="C91" s="801" t="s">
        <v>49</v>
      </c>
      <c r="D91" s="652">
        <f si="2" t="shared"/>
        <v>6</v>
      </c>
      <c r="E91" s="655" t="s">
        <v>406</v>
      </c>
      <c r="F91" s="654">
        <v>6</v>
      </c>
      <c r="G91" s="655" t="s">
        <v>406</v>
      </c>
      <c r="H91" s="654">
        <v>0</v>
      </c>
      <c r="I91" s="655" t="s">
        <v>406</v>
      </c>
      <c r="J91" s="659"/>
    </row>
    <row customHeight="1" ht="12.75" r="92" spans="2:10" x14ac:dyDescent="0.2">
      <c r="B92" s="922"/>
      <c r="C92" s="801" t="s">
        <v>50</v>
      </c>
      <c r="D92" s="652">
        <f si="2" t="shared"/>
        <v>52</v>
      </c>
      <c r="E92" s="655" t="s">
        <v>406</v>
      </c>
      <c r="F92" s="654">
        <v>13</v>
      </c>
      <c r="G92" s="655" t="s">
        <v>406</v>
      </c>
      <c r="H92" s="654">
        <v>39</v>
      </c>
      <c r="I92" s="655" t="s">
        <v>406</v>
      </c>
      <c r="J92" s="659"/>
    </row>
    <row customHeight="1" ht="12.75" r="93" spans="2:10" x14ac:dyDescent="0.2">
      <c r="B93" s="922"/>
      <c r="C93" s="801" t="s">
        <v>51</v>
      </c>
      <c r="D93" s="652">
        <f si="2" t="shared"/>
        <v>17800</v>
      </c>
      <c r="E93" s="655" t="s">
        <v>401</v>
      </c>
      <c r="F93" s="654">
        <v>2200</v>
      </c>
      <c r="G93" s="655" t="s">
        <v>401</v>
      </c>
      <c r="H93" s="654">
        <v>15600</v>
      </c>
      <c r="I93" s="655" t="s">
        <v>401</v>
      </c>
      <c r="J93" s="659" t="s">
        <v>423</v>
      </c>
    </row>
    <row customHeight="1" ht="12.75" r="94" spans="2:10" x14ac:dyDescent="0.2">
      <c r="B94" s="922"/>
      <c r="C94" s="801" t="s">
        <v>52</v>
      </c>
      <c r="D94" s="652">
        <f si="2" t="shared"/>
        <v>13200</v>
      </c>
      <c r="E94" s="655" t="s">
        <v>401</v>
      </c>
      <c r="F94" s="654">
        <v>13200</v>
      </c>
      <c r="G94" s="655" t="s">
        <v>401</v>
      </c>
      <c r="H94" s="654">
        <v>0</v>
      </c>
      <c r="I94" s="655" t="s">
        <v>401</v>
      </c>
      <c r="J94" s="659" t="s">
        <v>424</v>
      </c>
    </row>
    <row customHeight="1" ht="12.75" r="95" spans="2:10" x14ac:dyDescent="0.2">
      <c r="B95" s="922"/>
      <c r="C95" s="801" t="s">
        <v>737</v>
      </c>
      <c r="D95" s="652">
        <f si="2" t="shared"/>
        <v>109</v>
      </c>
      <c r="E95" s="655" t="s">
        <v>402</v>
      </c>
      <c r="F95" s="654">
        <v>31</v>
      </c>
      <c r="G95" s="655" t="s">
        <v>402</v>
      </c>
      <c r="H95" s="654">
        <v>78</v>
      </c>
      <c r="I95" s="655" t="s">
        <v>402</v>
      </c>
      <c r="J95" s="659" t="s">
        <v>425</v>
      </c>
    </row>
    <row customHeight="1" ht="12.75" r="96" spans="2:10" thickBot="1" x14ac:dyDescent="0.25">
      <c r="B96" s="923"/>
      <c r="C96" s="802" t="s">
        <v>307</v>
      </c>
      <c r="D96" s="696">
        <v>50</v>
      </c>
      <c r="E96" s="697" t="s">
        <v>406</v>
      </c>
      <c r="F96" s="666">
        <v>8</v>
      </c>
      <c r="G96" s="697" t="s">
        <v>406</v>
      </c>
      <c r="H96" s="666">
        <v>41</v>
      </c>
      <c r="I96" s="697" t="s">
        <v>406</v>
      </c>
      <c r="J96" s="698" t="s">
        <v>426</v>
      </c>
    </row>
    <row customHeight="1" ht="12.75" r="97" spans="2:10" x14ac:dyDescent="0.2">
      <c r="B97" s="931" t="s">
        <v>53</v>
      </c>
      <c r="C97" s="668" t="s">
        <v>54</v>
      </c>
      <c r="D97" s="669">
        <f>F97+H97</f>
        <v>277000</v>
      </c>
      <c r="E97" s="653" t="s">
        <v>401</v>
      </c>
      <c r="F97" s="654">
        <v>218500</v>
      </c>
      <c r="G97" s="653" t="s">
        <v>401</v>
      </c>
      <c r="H97" s="654">
        <v>58500</v>
      </c>
      <c r="I97" s="653" t="s">
        <v>401</v>
      </c>
      <c r="J97" s="656" t="s">
        <v>427</v>
      </c>
    </row>
    <row customHeight="1" ht="12.75" r="98" spans="2:10" x14ac:dyDescent="0.2">
      <c r="B98" s="932"/>
      <c r="C98" s="657" t="s">
        <v>738</v>
      </c>
      <c r="D98" s="669">
        <f>F98+H98</f>
        <v>1500</v>
      </c>
      <c r="E98" s="655" t="s">
        <v>401</v>
      </c>
      <c r="F98" s="677">
        <v>0</v>
      </c>
      <c r="G98" s="655" t="s">
        <v>401</v>
      </c>
      <c r="H98" s="654">
        <v>1500</v>
      </c>
      <c r="I98" s="655" t="s">
        <v>401</v>
      </c>
      <c r="J98" s="659"/>
    </row>
    <row customHeight="1" ht="12.75" r="99" spans="2:10" x14ac:dyDescent="0.2">
      <c r="B99" s="932"/>
      <c r="C99" s="657" t="s">
        <v>254</v>
      </c>
      <c r="D99" s="669">
        <f>F99+H99</f>
        <v>64</v>
      </c>
      <c r="E99" s="655" t="s">
        <v>399</v>
      </c>
      <c r="F99" s="654">
        <v>59</v>
      </c>
      <c r="G99" s="655" t="s">
        <v>399</v>
      </c>
      <c r="H99" s="654">
        <v>5</v>
      </c>
      <c r="I99" s="655" t="s">
        <v>399</v>
      </c>
      <c r="J99" s="659" t="s">
        <v>428</v>
      </c>
    </row>
    <row customHeight="1" ht="12.75" r="100" spans="2:10" x14ac:dyDescent="0.2">
      <c r="B100" s="932"/>
      <c r="C100" s="657" t="s">
        <v>55</v>
      </c>
      <c r="D100" s="652">
        <f>F100+H100</f>
        <v>163</v>
      </c>
      <c r="E100" s="655" t="s">
        <v>406</v>
      </c>
      <c r="F100" s="654">
        <v>91</v>
      </c>
      <c r="G100" s="655" t="s">
        <v>406</v>
      </c>
      <c r="H100" s="654">
        <v>72</v>
      </c>
      <c r="I100" s="655" t="s">
        <v>406</v>
      </c>
      <c r="J100" s="659" t="s">
        <v>429</v>
      </c>
    </row>
    <row customHeight="1" ht="12.75" r="101" spans="2:10" x14ac:dyDescent="0.2">
      <c r="B101" s="932"/>
      <c r="C101" s="657" t="s">
        <v>56</v>
      </c>
      <c r="D101" s="652">
        <f>F101+H101</f>
        <v>44</v>
      </c>
      <c r="E101" s="655" t="s">
        <v>406</v>
      </c>
      <c r="F101" s="654">
        <v>11</v>
      </c>
      <c r="G101" s="655" t="s">
        <v>406</v>
      </c>
      <c r="H101" s="654">
        <v>33</v>
      </c>
      <c r="I101" s="655" t="s">
        <v>406</v>
      </c>
      <c r="J101" s="659" t="s">
        <v>430</v>
      </c>
    </row>
    <row customHeight="1" ht="12.75" r="102" spans="2:10" x14ac:dyDescent="0.2">
      <c r="B102" s="932"/>
      <c r="C102" s="657" t="s">
        <v>57</v>
      </c>
      <c r="D102" s="652">
        <f ref="D102:D157" si="3" t="shared">F102+H102</f>
        <v>44</v>
      </c>
      <c r="E102" s="655" t="s">
        <v>406</v>
      </c>
      <c r="F102" s="654">
        <v>11</v>
      </c>
      <c r="G102" s="655" t="s">
        <v>406</v>
      </c>
      <c r="H102" s="654">
        <v>33</v>
      </c>
      <c r="I102" s="655" t="s">
        <v>406</v>
      </c>
      <c r="J102" s="659" t="s">
        <v>431</v>
      </c>
    </row>
    <row customHeight="1" ht="12.75" r="103" spans="2:10" x14ac:dyDescent="0.2">
      <c r="B103" s="932"/>
      <c r="C103" s="657" t="s">
        <v>58</v>
      </c>
      <c r="D103" s="652">
        <f si="3" t="shared"/>
        <v>88</v>
      </c>
      <c r="E103" s="655" t="s">
        <v>406</v>
      </c>
      <c r="F103" s="654">
        <v>22</v>
      </c>
      <c r="G103" s="655" t="s">
        <v>406</v>
      </c>
      <c r="H103" s="654">
        <v>66</v>
      </c>
      <c r="I103" s="655" t="s">
        <v>406</v>
      </c>
      <c r="J103" s="659" t="s">
        <v>432</v>
      </c>
    </row>
    <row customHeight="1" ht="12.75" r="104" spans="2:10" x14ac:dyDescent="0.2">
      <c r="B104" s="932"/>
      <c r="C104" s="699" t="s">
        <v>328</v>
      </c>
      <c r="D104" s="652">
        <f si="3" t="shared"/>
        <v>46</v>
      </c>
      <c r="E104" s="655" t="s">
        <v>399</v>
      </c>
      <c r="F104" s="654">
        <v>8</v>
      </c>
      <c r="G104" s="655" t="s">
        <v>399</v>
      </c>
      <c r="H104" s="654">
        <v>38</v>
      </c>
      <c r="I104" s="655" t="s">
        <v>399</v>
      </c>
      <c r="J104" s="660" t="s">
        <v>433</v>
      </c>
    </row>
    <row customHeight="1" ht="12.75" r="105" spans="2:10" x14ac:dyDescent="0.2">
      <c r="B105" s="932"/>
      <c r="C105" s="699" t="s">
        <v>329</v>
      </c>
      <c r="D105" s="652">
        <f si="3" t="shared"/>
        <v>47</v>
      </c>
      <c r="E105" s="655" t="s">
        <v>399</v>
      </c>
      <c r="F105" s="654">
        <v>8</v>
      </c>
      <c r="G105" s="655" t="s">
        <v>399</v>
      </c>
      <c r="H105" s="654">
        <v>39</v>
      </c>
      <c r="I105" s="655" t="s">
        <v>399</v>
      </c>
      <c r="J105" s="660" t="s">
        <v>434</v>
      </c>
    </row>
    <row customHeight="1" ht="12.75" r="106" spans="2:10" x14ac:dyDescent="0.2">
      <c r="B106" s="932"/>
      <c r="C106" s="699" t="s">
        <v>330</v>
      </c>
      <c r="D106" s="652">
        <f si="3" t="shared"/>
        <v>46</v>
      </c>
      <c r="E106" s="655" t="s">
        <v>399</v>
      </c>
      <c r="F106" s="654">
        <v>8</v>
      </c>
      <c r="G106" s="655" t="s">
        <v>399</v>
      </c>
      <c r="H106" s="654">
        <v>38</v>
      </c>
      <c r="I106" s="655" t="s">
        <v>399</v>
      </c>
      <c r="J106" s="660" t="s">
        <v>435</v>
      </c>
    </row>
    <row customHeight="1" ht="12.75" r="107" spans="2:10" x14ac:dyDescent="0.2">
      <c r="B107" s="932"/>
      <c r="C107" s="675" t="s">
        <v>331</v>
      </c>
      <c r="D107" s="652">
        <f si="3" t="shared"/>
        <v>46</v>
      </c>
      <c r="E107" s="655" t="s">
        <v>399</v>
      </c>
      <c r="F107" s="654">
        <v>2</v>
      </c>
      <c r="G107" s="655" t="s">
        <v>399</v>
      </c>
      <c r="H107" s="654">
        <v>44</v>
      </c>
      <c r="I107" s="655" t="s">
        <v>399</v>
      </c>
      <c r="J107" s="674" t="s">
        <v>739</v>
      </c>
    </row>
    <row customHeight="1" ht="12.75" r="108" spans="2:10" x14ac:dyDescent="0.2">
      <c r="B108" s="932"/>
      <c r="C108" s="675" t="s">
        <v>332</v>
      </c>
      <c r="D108" s="652">
        <f si="3" t="shared"/>
        <v>119</v>
      </c>
      <c r="E108" s="655" t="s">
        <v>399</v>
      </c>
      <c r="F108" s="654">
        <v>2</v>
      </c>
      <c r="G108" s="655" t="s">
        <v>399</v>
      </c>
      <c r="H108" s="654">
        <v>117</v>
      </c>
      <c r="I108" s="655" t="s">
        <v>399</v>
      </c>
      <c r="J108" s="660" t="s">
        <v>434</v>
      </c>
    </row>
    <row customHeight="1" ht="12.75" r="109" spans="2:10" x14ac:dyDescent="0.2">
      <c r="B109" s="932"/>
      <c r="C109" s="675" t="s">
        <v>333</v>
      </c>
      <c r="D109" s="652">
        <f si="3" t="shared"/>
        <v>42</v>
      </c>
      <c r="E109" s="655" t="s">
        <v>399</v>
      </c>
      <c r="F109" s="654">
        <v>3</v>
      </c>
      <c r="G109" s="655" t="s">
        <v>399</v>
      </c>
      <c r="H109" s="654">
        <v>39</v>
      </c>
      <c r="I109" s="655" t="s">
        <v>399</v>
      </c>
      <c r="J109" s="660" t="s">
        <v>434</v>
      </c>
    </row>
    <row customHeight="1" ht="12.75" r="110" spans="2:10" x14ac:dyDescent="0.2">
      <c r="B110" s="932"/>
      <c r="C110" s="699" t="s">
        <v>334</v>
      </c>
      <c r="D110" s="652">
        <f si="3" t="shared"/>
        <v>34</v>
      </c>
      <c r="E110" s="655" t="s">
        <v>399</v>
      </c>
      <c r="F110" s="654">
        <v>1</v>
      </c>
      <c r="G110" s="655" t="s">
        <v>399</v>
      </c>
      <c r="H110" s="654">
        <v>33</v>
      </c>
      <c r="I110" s="655" t="s">
        <v>399</v>
      </c>
      <c r="J110" s="660" t="s">
        <v>435</v>
      </c>
    </row>
    <row customHeight="1" ht="12.75" r="111" spans="2:10" thickBot="1" x14ac:dyDescent="0.25">
      <c r="B111" s="933"/>
      <c r="C111" s="700" t="s">
        <v>89</v>
      </c>
      <c r="D111" s="701">
        <f si="3" t="shared"/>
        <v>43</v>
      </c>
      <c r="E111" s="665" t="s">
        <v>399</v>
      </c>
      <c r="F111" s="666">
        <v>10</v>
      </c>
      <c r="G111" s="665" t="s">
        <v>399</v>
      </c>
      <c r="H111" s="666">
        <v>33</v>
      </c>
      <c r="I111" s="665" t="s">
        <v>399</v>
      </c>
      <c r="J111" s="667" t="s">
        <v>436</v>
      </c>
    </row>
    <row customHeight="1" ht="12.75" r="112" spans="2:10" x14ac:dyDescent="0.2">
      <c r="B112" s="931" t="s">
        <v>59</v>
      </c>
      <c r="C112" s="668" t="s">
        <v>60</v>
      </c>
      <c r="D112" s="669">
        <f si="3" t="shared"/>
        <v>47</v>
      </c>
      <c r="E112" s="653" t="s">
        <v>406</v>
      </c>
      <c r="F112" s="654">
        <v>4</v>
      </c>
      <c r="G112" s="653" t="s">
        <v>406</v>
      </c>
      <c r="H112" s="654">
        <v>43</v>
      </c>
      <c r="I112" s="653" t="s">
        <v>406</v>
      </c>
      <c r="J112" s="656"/>
    </row>
    <row customHeight="1" ht="12.75" r="113" spans="2:10" x14ac:dyDescent="0.2">
      <c r="B113" s="932"/>
      <c r="C113" s="657" t="s">
        <v>61</v>
      </c>
      <c r="D113" s="652">
        <f si="3" t="shared"/>
        <v>98</v>
      </c>
      <c r="E113" s="655" t="s">
        <v>406</v>
      </c>
      <c r="F113" s="654">
        <v>4</v>
      </c>
      <c r="G113" s="655" t="s">
        <v>406</v>
      </c>
      <c r="H113" s="654">
        <v>94</v>
      </c>
      <c r="I113" s="655" t="s">
        <v>406</v>
      </c>
      <c r="J113" s="659"/>
    </row>
    <row customHeight="1" ht="12.75" r="114" spans="2:10" x14ac:dyDescent="0.2">
      <c r="B114" s="932"/>
      <c r="C114" s="657" t="s">
        <v>62</v>
      </c>
      <c r="D114" s="652">
        <f si="3" t="shared"/>
        <v>2</v>
      </c>
      <c r="E114" s="655" t="s">
        <v>406</v>
      </c>
      <c r="F114" s="654">
        <v>2</v>
      </c>
      <c r="G114" s="655" t="s">
        <v>406</v>
      </c>
      <c r="H114" s="654">
        <v>0</v>
      </c>
      <c r="I114" s="655" t="s">
        <v>406</v>
      </c>
      <c r="J114" s="659"/>
    </row>
    <row customHeight="1" ht="12.75" r="115" spans="2:10" x14ac:dyDescent="0.2">
      <c r="B115" s="932"/>
      <c r="C115" s="657" t="s">
        <v>63</v>
      </c>
      <c r="D115" s="652">
        <f si="3" t="shared"/>
        <v>108</v>
      </c>
      <c r="E115" s="655" t="s">
        <v>406</v>
      </c>
      <c r="F115" s="654">
        <v>16</v>
      </c>
      <c r="G115" s="655" t="s">
        <v>406</v>
      </c>
      <c r="H115" s="654">
        <v>92</v>
      </c>
      <c r="I115" s="655" t="s">
        <v>406</v>
      </c>
      <c r="J115" s="659" t="s">
        <v>520</v>
      </c>
    </row>
    <row customHeight="1" ht="12.75" r="116" spans="2:10" x14ac:dyDescent="0.2">
      <c r="B116" s="932"/>
      <c r="C116" s="657" t="s">
        <v>64</v>
      </c>
      <c r="D116" s="652">
        <f si="3" t="shared"/>
        <v>9</v>
      </c>
      <c r="E116" s="655" t="s">
        <v>406</v>
      </c>
      <c r="F116" s="654">
        <v>9</v>
      </c>
      <c r="G116" s="655" t="s">
        <v>406</v>
      </c>
      <c r="H116" s="654">
        <v>0</v>
      </c>
      <c r="I116" s="655" t="s">
        <v>406</v>
      </c>
      <c r="J116" s="659"/>
    </row>
    <row customHeight="1" ht="12.75" r="117" spans="2:10" x14ac:dyDescent="0.2">
      <c r="B117" s="932"/>
      <c r="C117" s="657" t="s">
        <v>65</v>
      </c>
      <c r="D117" s="652">
        <f si="3" t="shared"/>
        <v>43</v>
      </c>
      <c r="E117" s="655" t="s">
        <v>406</v>
      </c>
      <c r="F117" s="654">
        <v>3</v>
      </c>
      <c r="G117" s="655" t="s">
        <v>406</v>
      </c>
      <c r="H117" s="654">
        <v>40</v>
      </c>
      <c r="I117" s="655" t="s">
        <v>406</v>
      </c>
      <c r="J117" s="659"/>
    </row>
    <row customHeight="1" ht="12.75" r="118" spans="2:10" x14ac:dyDescent="0.2">
      <c r="B118" s="932"/>
      <c r="C118" s="657" t="s">
        <v>66</v>
      </c>
      <c r="D118" s="652">
        <f>F118+H118</f>
        <v>3</v>
      </c>
      <c r="E118" s="655" t="s">
        <v>406</v>
      </c>
      <c r="F118" s="654">
        <v>3</v>
      </c>
      <c r="G118" s="655" t="s">
        <v>406</v>
      </c>
      <c r="H118" s="654">
        <v>0</v>
      </c>
      <c r="I118" s="655" t="s">
        <v>406</v>
      </c>
      <c r="J118" s="659"/>
    </row>
    <row customHeight="1" ht="12.75" r="119" spans="2:10" x14ac:dyDescent="0.2">
      <c r="B119" s="932"/>
      <c r="C119" s="657" t="s">
        <v>67</v>
      </c>
      <c r="D119" s="652">
        <f>F119+H119</f>
        <v>1</v>
      </c>
      <c r="E119" s="655" t="s">
        <v>406</v>
      </c>
      <c r="F119" s="654">
        <v>0</v>
      </c>
      <c r="G119" s="655" t="s">
        <v>406</v>
      </c>
      <c r="H119" s="654">
        <v>1</v>
      </c>
      <c r="I119" s="655" t="s">
        <v>406</v>
      </c>
      <c r="J119" s="659"/>
    </row>
    <row customHeight="1" ht="12.75" r="120" spans="2:10" x14ac:dyDescent="0.2">
      <c r="B120" s="932"/>
      <c r="C120" s="657" t="s">
        <v>335</v>
      </c>
      <c r="D120" s="652">
        <f>F120+H120</f>
        <v>45</v>
      </c>
      <c r="E120" s="655" t="s">
        <v>406</v>
      </c>
      <c r="F120" s="654">
        <v>2</v>
      </c>
      <c r="G120" s="655" t="s">
        <v>406</v>
      </c>
      <c r="H120" s="654">
        <v>43</v>
      </c>
      <c r="I120" s="655" t="s">
        <v>406</v>
      </c>
      <c r="J120" s="659" t="s">
        <v>597</v>
      </c>
    </row>
    <row customHeight="1" ht="12.75" r="121" spans="2:10" x14ac:dyDescent="0.2">
      <c r="B121" s="932"/>
      <c r="C121" s="702" t="s">
        <v>740</v>
      </c>
      <c r="D121" s="652">
        <f>F121+H121</f>
        <v>10</v>
      </c>
      <c r="E121" s="655" t="s">
        <v>406</v>
      </c>
      <c r="F121" s="654">
        <v>5</v>
      </c>
      <c r="G121" s="655" t="s">
        <v>406</v>
      </c>
      <c r="H121" s="654">
        <v>5</v>
      </c>
      <c r="I121" s="655" t="s">
        <v>406</v>
      </c>
      <c r="J121" s="659" t="s">
        <v>741</v>
      </c>
    </row>
    <row customHeight="1" ht="12.75" r="122" spans="2:10" x14ac:dyDescent="0.2">
      <c r="B122" s="932"/>
      <c r="C122" s="657" t="s">
        <v>91</v>
      </c>
      <c r="D122" s="652">
        <f si="3" t="shared"/>
        <v>210</v>
      </c>
      <c r="E122" s="655" t="s">
        <v>406</v>
      </c>
      <c r="F122" s="654">
        <v>20</v>
      </c>
      <c r="G122" s="655" t="s">
        <v>406</v>
      </c>
      <c r="H122" s="654">
        <v>190</v>
      </c>
      <c r="I122" s="655" t="s">
        <v>406</v>
      </c>
      <c r="J122" s="659" t="s">
        <v>437</v>
      </c>
    </row>
    <row customHeight="1" ht="12.75" r="123" spans="2:10" x14ac:dyDescent="0.2">
      <c r="B123" s="932"/>
      <c r="C123" s="657" t="s">
        <v>68</v>
      </c>
      <c r="D123" s="652">
        <f si="3" t="shared"/>
        <v>212</v>
      </c>
      <c r="E123" s="655" t="s">
        <v>406</v>
      </c>
      <c r="F123" s="654">
        <v>56</v>
      </c>
      <c r="G123" s="655" t="s">
        <v>406</v>
      </c>
      <c r="H123" s="654">
        <v>156</v>
      </c>
      <c r="I123" s="655" t="s">
        <v>406</v>
      </c>
      <c r="J123" s="659"/>
    </row>
    <row customHeight="1" ht="12.75" r="124" spans="2:10" x14ac:dyDescent="0.2">
      <c r="B124" s="932"/>
      <c r="C124" s="657" t="s">
        <v>69</v>
      </c>
      <c r="D124" s="652">
        <f si="3" t="shared"/>
        <v>98</v>
      </c>
      <c r="E124" s="655" t="s">
        <v>406</v>
      </c>
      <c r="F124" s="654">
        <v>20</v>
      </c>
      <c r="G124" s="655" t="s">
        <v>406</v>
      </c>
      <c r="H124" s="654">
        <v>78</v>
      </c>
      <c r="I124" s="655" t="s">
        <v>406</v>
      </c>
      <c r="J124" s="659" t="s">
        <v>438</v>
      </c>
    </row>
    <row customHeight="1" ht="12.75" r="125" spans="2:10" x14ac:dyDescent="0.2">
      <c r="B125" s="932"/>
      <c r="C125" s="657" t="s">
        <v>70</v>
      </c>
      <c r="D125" s="652">
        <f si="3" t="shared"/>
        <v>5</v>
      </c>
      <c r="E125" s="655" t="s">
        <v>406</v>
      </c>
      <c r="F125" s="654">
        <v>5</v>
      </c>
      <c r="G125" s="655" t="s">
        <v>406</v>
      </c>
      <c r="H125" s="654">
        <v>0</v>
      </c>
      <c r="I125" s="655" t="s">
        <v>406</v>
      </c>
      <c r="J125" s="659"/>
    </row>
    <row customHeight="1" ht="12.75" r="126" spans="2:10" x14ac:dyDescent="0.2">
      <c r="B126" s="932"/>
      <c r="C126" s="657" t="s">
        <v>742</v>
      </c>
      <c r="D126" s="652">
        <f si="3" t="shared"/>
        <v>4</v>
      </c>
      <c r="E126" s="655" t="s">
        <v>406</v>
      </c>
      <c r="F126" s="654">
        <v>4</v>
      </c>
      <c r="G126" s="655" t="s">
        <v>406</v>
      </c>
      <c r="H126" s="654">
        <v>0</v>
      </c>
      <c r="I126" s="655" t="s">
        <v>406</v>
      </c>
      <c r="J126" s="659"/>
    </row>
    <row customHeight="1" ht="12.75" r="127" spans="2:10" x14ac:dyDescent="0.2">
      <c r="B127" s="932"/>
      <c r="C127" s="657" t="s">
        <v>71</v>
      </c>
      <c r="D127" s="652">
        <f si="3" t="shared"/>
        <v>4</v>
      </c>
      <c r="E127" s="655" t="s">
        <v>406</v>
      </c>
      <c r="F127" s="654">
        <v>4</v>
      </c>
      <c r="G127" s="655" t="s">
        <v>406</v>
      </c>
      <c r="H127" s="654">
        <v>0</v>
      </c>
      <c r="I127" s="655" t="s">
        <v>406</v>
      </c>
      <c r="J127" s="659"/>
    </row>
    <row customHeight="1" ht="12.75" r="128" spans="2:10" x14ac:dyDescent="0.2">
      <c r="B128" s="932"/>
      <c r="C128" s="657" t="s">
        <v>743</v>
      </c>
      <c r="D128" s="652">
        <f si="3" t="shared"/>
        <v>30</v>
      </c>
      <c r="E128" s="655" t="s">
        <v>402</v>
      </c>
      <c r="F128" s="654">
        <v>30</v>
      </c>
      <c r="G128" s="655" t="s">
        <v>402</v>
      </c>
      <c r="H128" s="654">
        <v>0</v>
      </c>
      <c r="I128" s="655" t="s">
        <v>402</v>
      </c>
      <c r="J128" s="659"/>
    </row>
    <row customHeight="1" ht="12.75" r="129" spans="2:10" x14ac:dyDescent="0.2">
      <c r="B129" s="932"/>
      <c r="C129" s="657" t="s">
        <v>744</v>
      </c>
      <c r="D129" s="652">
        <f si="3" t="shared"/>
        <v>10</v>
      </c>
      <c r="E129" s="655" t="s">
        <v>397</v>
      </c>
      <c r="F129" s="654">
        <v>10</v>
      </c>
      <c r="G129" s="655" t="s">
        <v>397</v>
      </c>
      <c r="H129" s="654">
        <v>0</v>
      </c>
      <c r="I129" s="655" t="s">
        <v>397</v>
      </c>
      <c r="J129" s="659"/>
    </row>
    <row customHeight="1" ht="12.75" r="130" spans="2:10" x14ac:dyDescent="0.2">
      <c r="B130" s="932"/>
      <c r="C130" s="657" t="s">
        <v>745</v>
      </c>
      <c r="D130" s="652">
        <f si="3" t="shared"/>
        <v>337</v>
      </c>
      <c r="E130" s="655" t="s">
        <v>439</v>
      </c>
      <c r="F130" s="654">
        <v>219</v>
      </c>
      <c r="G130" s="655" t="s">
        <v>439</v>
      </c>
      <c r="H130" s="654">
        <v>118</v>
      </c>
      <c r="I130" s="655" t="s">
        <v>439</v>
      </c>
      <c r="J130" s="659" t="s">
        <v>521</v>
      </c>
    </row>
    <row customHeight="1" ht="12.75" r="131" spans="2:10" x14ac:dyDescent="0.2">
      <c r="B131" s="932"/>
      <c r="C131" s="657" t="s">
        <v>746</v>
      </c>
      <c r="D131" s="652">
        <f si="3" t="shared"/>
        <v>20</v>
      </c>
      <c r="E131" s="655" t="s">
        <v>406</v>
      </c>
      <c r="F131" s="654">
        <v>20</v>
      </c>
      <c r="G131" s="655" t="s">
        <v>406</v>
      </c>
      <c r="H131" s="654">
        <v>0</v>
      </c>
      <c r="I131" s="655" t="s">
        <v>406</v>
      </c>
      <c r="J131" s="659"/>
    </row>
    <row customHeight="1" ht="12.75" r="132" spans="2:10" x14ac:dyDescent="0.2">
      <c r="B132" s="932"/>
      <c r="C132" s="657" t="s">
        <v>72</v>
      </c>
      <c r="D132" s="652">
        <f si="3" t="shared"/>
        <v>110</v>
      </c>
      <c r="E132" s="655" t="s">
        <v>406</v>
      </c>
      <c r="F132" s="654">
        <v>30</v>
      </c>
      <c r="G132" s="655" t="s">
        <v>406</v>
      </c>
      <c r="H132" s="654">
        <v>80</v>
      </c>
      <c r="I132" s="655" t="s">
        <v>406</v>
      </c>
      <c r="J132" s="659"/>
    </row>
    <row customHeight="1" ht="12.75" r="133" spans="2:10" x14ac:dyDescent="0.2">
      <c r="B133" s="932"/>
      <c r="C133" s="657" t="s">
        <v>73</v>
      </c>
      <c r="D133" s="652">
        <f si="3" t="shared"/>
        <v>10</v>
      </c>
      <c r="E133" s="655" t="s">
        <v>406</v>
      </c>
      <c r="F133" s="654">
        <v>10</v>
      </c>
      <c r="G133" s="655" t="s">
        <v>406</v>
      </c>
      <c r="H133" s="654">
        <v>0</v>
      </c>
      <c r="I133" s="655" t="s">
        <v>406</v>
      </c>
      <c r="J133" s="659"/>
    </row>
    <row customHeight="1" ht="12.75" r="134" spans="2:10" x14ac:dyDescent="0.2">
      <c r="B134" s="932"/>
      <c r="C134" s="657" t="s">
        <v>747</v>
      </c>
      <c r="D134" s="652">
        <f>F134+H134</f>
        <v>82</v>
      </c>
      <c r="E134" s="655" t="s">
        <v>406</v>
      </c>
      <c r="F134" s="654">
        <v>6</v>
      </c>
      <c r="G134" s="655" t="s">
        <v>406</v>
      </c>
      <c r="H134" s="654">
        <v>76</v>
      </c>
      <c r="I134" s="655" t="s">
        <v>406</v>
      </c>
      <c r="J134" s="659" t="s">
        <v>440</v>
      </c>
    </row>
    <row customHeight="1" ht="12.75" r="135" spans="2:10" x14ac:dyDescent="0.2">
      <c r="B135" s="932"/>
      <c r="C135" s="657" t="s">
        <v>87</v>
      </c>
      <c r="D135" s="652">
        <f>F135+H135</f>
        <v>756</v>
      </c>
      <c r="E135" s="655" t="s">
        <v>402</v>
      </c>
      <c r="F135" s="654">
        <v>54</v>
      </c>
      <c r="G135" s="655" t="s">
        <v>402</v>
      </c>
      <c r="H135" s="654">
        <v>702</v>
      </c>
      <c r="I135" s="655" t="s">
        <v>402</v>
      </c>
      <c r="J135" s="659" t="s">
        <v>440</v>
      </c>
    </row>
    <row customHeight="1" ht="12.75" r="136" spans="2:10" x14ac:dyDescent="0.2">
      <c r="B136" s="932"/>
      <c r="C136" s="651" t="s">
        <v>522</v>
      </c>
      <c r="D136" s="652">
        <f>F136+H136</f>
        <v>328</v>
      </c>
      <c r="E136" s="653" t="s">
        <v>441</v>
      </c>
      <c r="F136" s="654">
        <v>24</v>
      </c>
      <c r="G136" s="653" t="s">
        <v>441</v>
      </c>
      <c r="H136" s="654">
        <v>304</v>
      </c>
      <c r="I136" s="653" t="s">
        <v>441</v>
      </c>
      <c r="J136" s="656" t="s">
        <v>523</v>
      </c>
    </row>
    <row customHeight="1" ht="12.75" r="137" spans="2:10" x14ac:dyDescent="0.2">
      <c r="B137" s="932"/>
      <c r="C137" s="651" t="s">
        <v>524</v>
      </c>
      <c r="D137" s="652">
        <f>F137+H137</f>
        <v>1312</v>
      </c>
      <c r="E137" s="653" t="s">
        <v>441</v>
      </c>
      <c r="F137" s="654">
        <v>96</v>
      </c>
      <c r="G137" s="653" t="s">
        <v>441</v>
      </c>
      <c r="H137" s="654">
        <v>1216</v>
      </c>
      <c r="I137" s="653" t="s">
        <v>441</v>
      </c>
      <c r="J137" s="656" t="s">
        <v>748</v>
      </c>
    </row>
    <row customHeight="1" ht="12.75" r="138" spans="2:10" x14ac:dyDescent="0.2">
      <c r="B138" s="932"/>
      <c r="C138" s="651" t="s">
        <v>74</v>
      </c>
      <c r="D138" s="669">
        <f si="3" t="shared"/>
        <v>205</v>
      </c>
      <c r="E138" s="653" t="s">
        <v>441</v>
      </c>
      <c r="F138" s="654">
        <v>126</v>
      </c>
      <c r="G138" s="653" t="s">
        <v>441</v>
      </c>
      <c r="H138" s="654">
        <v>79</v>
      </c>
      <c r="I138" s="653" t="s">
        <v>441</v>
      </c>
      <c r="J138" s="656" t="s">
        <v>424</v>
      </c>
    </row>
    <row customHeight="1" ht="12.75" r="139" spans="2:10" x14ac:dyDescent="0.2">
      <c r="B139" s="932"/>
      <c r="C139" s="657" t="s">
        <v>336</v>
      </c>
      <c r="D139" s="652">
        <f si="3" t="shared"/>
        <v>10</v>
      </c>
      <c r="E139" s="655" t="s">
        <v>406</v>
      </c>
      <c r="F139" s="654">
        <v>10</v>
      </c>
      <c r="G139" s="655" t="s">
        <v>406</v>
      </c>
      <c r="H139" s="654">
        <v>0</v>
      </c>
      <c r="I139" s="655" t="s">
        <v>406</v>
      </c>
      <c r="J139" s="659"/>
    </row>
    <row customHeight="1" ht="12.75" r="140" spans="2:10" thickBot="1" x14ac:dyDescent="0.25">
      <c r="B140" s="933"/>
      <c r="C140" s="700" t="s">
        <v>75</v>
      </c>
      <c r="D140" s="701">
        <f si="3" t="shared"/>
        <v>109</v>
      </c>
      <c r="E140" s="665" t="s">
        <v>406</v>
      </c>
      <c r="F140" s="666">
        <v>34</v>
      </c>
      <c r="G140" s="665" t="s">
        <v>406</v>
      </c>
      <c r="H140" s="666">
        <v>75</v>
      </c>
      <c r="I140" s="665" t="s">
        <v>406</v>
      </c>
      <c r="J140" s="667" t="s">
        <v>442</v>
      </c>
    </row>
    <row customHeight="1" ht="12.75" r="141" spans="2:10" x14ac:dyDescent="0.2">
      <c r="B141" s="931" t="s">
        <v>76</v>
      </c>
      <c r="C141" s="668" t="s">
        <v>749</v>
      </c>
      <c r="D141" s="703">
        <f si="3" t="shared"/>
        <v>5</v>
      </c>
      <c r="E141" s="704" t="s">
        <v>406</v>
      </c>
      <c r="F141" s="705">
        <v>5</v>
      </c>
      <c r="G141" s="704" t="s">
        <v>406</v>
      </c>
      <c r="H141" s="705">
        <v>0</v>
      </c>
      <c r="I141" s="704" t="s">
        <v>406</v>
      </c>
      <c r="J141" s="706"/>
    </row>
    <row customHeight="1" ht="12.75" r="142" spans="2:10" x14ac:dyDescent="0.2">
      <c r="B142" s="932"/>
      <c r="C142" s="657" t="s">
        <v>77</v>
      </c>
      <c r="D142" s="652">
        <f si="3" t="shared"/>
        <v>57</v>
      </c>
      <c r="E142" s="655" t="s">
        <v>406</v>
      </c>
      <c r="F142" s="654">
        <v>18</v>
      </c>
      <c r="G142" s="655" t="s">
        <v>406</v>
      </c>
      <c r="H142" s="654">
        <v>39</v>
      </c>
      <c r="I142" s="655" t="s">
        <v>406</v>
      </c>
      <c r="J142" s="659" t="s">
        <v>443</v>
      </c>
    </row>
    <row customHeight="1" ht="12.75" r="143" spans="2:10" x14ac:dyDescent="0.2">
      <c r="B143" s="932"/>
      <c r="C143" s="657" t="s">
        <v>78</v>
      </c>
      <c r="D143" s="652">
        <f si="3" t="shared"/>
        <v>45</v>
      </c>
      <c r="E143" s="655" t="s">
        <v>406</v>
      </c>
      <c r="F143" s="654">
        <v>6</v>
      </c>
      <c r="G143" s="655" t="s">
        <v>406</v>
      </c>
      <c r="H143" s="654">
        <v>39</v>
      </c>
      <c r="I143" s="655" t="s">
        <v>406</v>
      </c>
      <c r="J143" s="659"/>
    </row>
    <row customHeight="1" ht="12.75" r="144" spans="2:10" thickBot="1" x14ac:dyDescent="0.25">
      <c r="B144" s="933"/>
      <c r="C144" s="700" t="s">
        <v>79</v>
      </c>
      <c r="D144" s="701">
        <f si="3" t="shared"/>
        <v>48</v>
      </c>
      <c r="E144" s="665" t="s">
        <v>406</v>
      </c>
      <c r="F144" s="683">
        <v>9</v>
      </c>
      <c r="G144" s="665" t="s">
        <v>406</v>
      </c>
      <c r="H144" s="683">
        <v>39</v>
      </c>
      <c r="I144" s="665" t="s">
        <v>406</v>
      </c>
      <c r="J144" s="667"/>
    </row>
    <row customHeight="1" ht="12.75" r="145" spans="2:10" x14ac:dyDescent="0.2">
      <c r="B145" s="930" t="s">
        <v>80</v>
      </c>
      <c r="C145" s="651" t="s">
        <v>219</v>
      </c>
      <c r="D145" s="669">
        <f si="3" t="shared"/>
        <v>24</v>
      </c>
      <c r="E145" s="653" t="s">
        <v>410</v>
      </c>
      <c r="F145" s="654">
        <v>24</v>
      </c>
      <c r="G145" s="653" t="s">
        <v>410</v>
      </c>
      <c r="H145" s="654">
        <v>0</v>
      </c>
      <c r="I145" s="653" t="s">
        <v>410</v>
      </c>
      <c r="J145" s="656" t="s">
        <v>444</v>
      </c>
    </row>
    <row customHeight="1" ht="12.75" r="146" spans="2:10" x14ac:dyDescent="0.2">
      <c r="B146" s="922"/>
      <c r="C146" s="657" t="s">
        <v>171</v>
      </c>
      <c r="D146" s="652">
        <f si="3" t="shared"/>
        <v>4200</v>
      </c>
      <c r="E146" s="655" t="s">
        <v>445</v>
      </c>
      <c r="F146" s="654">
        <v>300</v>
      </c>
      <c r="G146" s="655" t="s">
        <v>445</v>
      </c>
      <c r="H146" s="654">
        <v>3900</v>
      </c>
      <c r="I146" s="655" t="s">
        <v>445</v>
      </c>
      <c r="J146" s="659" t="s">
        <v>446</v>
      </c>
    </row>
    <row customHeight="1" ht="12.75" r="147" spans="2:10" x14ac:dyDescent="0.2">
      <c r="B147" s="922"/>
      <c r="C147" s="657" t="s">
        <v>81</v>
      </c>
      <c r="D147" s="652">
        <f si="3" t="shared"/>
        <v>288</v>
      </c>
      <c r="E147" s="655" t="s">
        <v>406</v>
      </c>
      <c r="F147" s="654">
        <v>73</v>
      </c>
      <c r="G147" s="655" t="s">
        <v>406</v>
      </c>
      <c r="H147" s="654">
        <v>215</v>
      </c>
      <c r="I147" s="655" t="s">
        <v>406</v>
      </c>
      <c r="J147" s="659" t="s">
        <v>525</v>
      </c>
    </row>
    <row customHeight="1" ht="12.75" r="148" spans="2:10" x14ac:dyDescent="0.2">
      <c r="B148" s="922"/>
      <c r="C148" s="657" t="s">
        <v>88</v>
      </c>
      <c r="D148" s="652">
        <f si="3" t="shared"/>
        <v>84</v>
      </c>
      <c r="E148" s="655" t="s">
        <v>406</v>
      </c>
      <c r="F148" s="654">
        <v>6</v>
      </c>
      <c r="G148" s="655" t="s">
        <v>406</v>
      </c>
      <c r="H148" s="654">
        <v>78</v>
      </c>
      <c r="I148" s="655" t="s">
        <v>406</v>
      </c>
      <c r="J148" s="659" t="s">
        <v>526</v>
      </c>
    </row>
    <row customHeight="1" ht="12.75" r="149" spans="2:10" x14ac:dyDescent="0.2">
      <c r="B149" s="922"/>
      <c r="C149" s="657" t="s">
        <v>82</v>
      </c>
      <c r="D149" s="652">
        <f si="3" t="shared"/>
        <v>2</v>
      </c>
      <c r="E149" s="655" t="s">
        <v>395</v>
      </c>
      <c r="F149" s="654">
        <v>2</v>
      </c>
      <c r="G149" s="655" t="s">
        <v>395</v>
      </c>
      <c r="H149" s="654">
        <v>0</v>
      </c>
      <c r="I149" s="655" t="s">
        <v>395</v>
      </c>
      <c r="J149" s="659"/>
    </row>
    <row customHeight="1" ht="12.75" r="150" spans="2:10" x14ac:dyDescent="0.2">
      <c r="B150" s="922"/>
      <c r="C150" s="657" t="s">
        <v>83</v>
      </c>
      <c r="D150" s="652">
        <f si="3" t="shared"/>
        <v>5</v>
      </c>
      <c r="E150" s="655" t="s">
        <v>406</v>
      </c>
      <c r="F150" s="654">
        <v>5</v>
      </c>
      <c r="G150" s="655" t="s">
        <v>406</v>
      </c>
      <c r="H150" s="654">
        <v>0</v>
      </c>
      <c r="I150" s="655" t="s">
        <v>406</v>
      </c>
      <c r="J150" s="659"/>
    </row>
    <row customHeight="1" ht="12.75" r="151" spans="2:10" x14ac:dyDescent="0.2">
      <c r="B151" s="922"/>
      <c r="C151" s="657" t="s">
        <v>92</v>
      </c>
      <c r="D151" s="652">
        <f si="3" t="shared"/>
        <v>168</v>
      </c>
      <c r="E151" s="655" t="s">
        <v>447</v>
      </c>
      <c r="F151" s="654">
        <v>12</v>
      </c>
      <c r="G151" s="655" t="s">
        <v>447</v>
      </c>
      <c r="H151" s="654">
        <v>156</v>
      </c>
      <c r="I151" s="655" t="s">
        <v>447</v>
      </c>
      <c r="J151" s="659" t="s">
        <v>448</v>
      </c>
    </row>
    <row customHeight="1" ht="12.75" r="152" spans="2:10" x14ac:dyDescent="0.2">
      <c r="B152" s="922"/>
      <c r="C152" s="657" t="s">
        <v>750</v>
      </c>
      <c r="D152" s="652">
        <f si="3" t="shared"/>
        <v>5</v>
      </c>
      <c r="E152" s="655" t="s">
        <v>447</v>
      </c>
      <c r="F152" s="654">
        <v>5</v>
      </c>
      <c r="G152" s="655" t="s">
        <v>447</v>
      </c>
      <c r="H152" s="654">
        <v>0</v>
      </c>
      <c r="I152" s="655" t="s">
        <v>447</v>
      </c>
      <c r="J152" s="659"/>
    </row>
    <row customHeight="1" ht="12.75" r="153" spans="2:10" x14ac:dyDescent="0.2">
      <c r="B153" s="922"/>
      <c r="C153" s="657" t="s">
        <v>751</v>
      </c>
      <c r="D153" s="652">
        <f>F153+H153</f>
        <v>45</v>
      </c>
      <c r="E153" s="655" t="s">
        <v>447</v>
      </c>
      <c r="F153" s="654">
        <v>6</v>
      </c>
      <c r="G153" s="655" t="s">
        <v>447</v>
      </c>
      <c r="H153" s="654">
        <v>39</v>
      </c>
      <c r="I153" s="655" t="s">
        <v>447</v>
      </c>
      <c r="J153" s="659"/>
    </row>
    <row customHeight="1" ht="12.75" r="154" spans="2:10" x14ac:dyDescent="0.2">
      <c r="B154" s="922"/>
      <c r="C154" s="661" t="s">
        <v>752</v>
      </c>
      <c r="D154" s="652">
        <f>F154+H154</f>
        <v>2</v>
      </c>
      <c r="E154" s="662" t="s">
        <v>449</v>
      </c>
      <c r="F154" s="654">
        <v>2</v>
      </c>
      <c r="G154" s="662" t="s">
        <v>449</v>
      </c>
      <c r="H154" s="654">
        <v>0</v>
      </c>
      <c r="I154" s="662" t="s">
        <v>449</v>
      </c>
      <c r="J154" s="663"/>
    </row>
    <row customHeight="1" ht="12.75" r="155" spans="2:10" x14ac:dyDescent="0.2">
      <c r="B155" s="922"/>
      <c r="C155" s="661" t="s">
        <v>652</v>
      </c>
      <c r="D155" s="652">
        <f>F155+H155</f>
        <v>2660</v>
      </c>
      <c r="E155" s="662" t="s">
        <v>449</v>
      </c>
      <c r="F155" s="654">
        <v>2644</v>
      </c>
      <c r="G155" s="662" t="s">
        <v>449</v>
      </c>
      <c r="H155" s="654">
        <v>16</v>
      </c>
      <c r="I155" s="662" t="s">
        <v>449</v>
      </c>
      <c r="J155" s="707" t="s">
        <v>653</v>
      </c>
    </row>
    <row customHeight="1" ht="12.75" r="156" spans="2:10" x14ac:dyDescent="0.2">
      <c r="B156" s="922"/>
      <c r="C156" s="661" t="s">
        <v>654</v>
      </c>
      <c r="D156" s="652">
        <f>F156+H156</f>
        <v>45</v>
      </c>
      <c r="E156" s="662" t="s">
        <v>655</v>
      </c>
      <c r="F156" s="654">
        <v>7</v>
      </c>
      <c r="G156" s="662" t="s">
        <v>655</v>
      </c>
      <c r="H156" s="654">
        <v>38</v>
      </c>
      <c r="I156" s="662" t="s">
        <v>655</v>
      </c>
      <c r="J156" s="693"/>
    </row>
    <row customHeight="1" ht="12.75" r="157" spans="2:10" x14ac:dyDescent="0.2">
      <c r="B157" s="922"/>
      <c r="C157" s="657" t="s">
        <v>84</v>
      </c>
      <c r="D157" s="652">
        <f si="3" t="shared"/>
        <v>51</v>
      </c>
      <c r="E157" s="655" t="s">
        <v>399</v>
      </c>
      <c r="F157" s="677">
        <v>12</v>
      </c>
      <c r="G157" s="655" t="s">
        <v>399</v>
      </c>
      <c r="H157" s="677">
        <v>39</v>
      </c>
      <c r="I157" s="655" t="s">
        <v>399</v>
      </c>
      <c r="J157" s="659"/>
    </row>
    <row customHeight="1" ht="12.75" r="158" spans="2:10" thickBot="1" x14ac:dyDescent="0.25">
      <c r="B158" s="923"/>
      <c r="C158" s="680" t="s">
        <v>753</v>
      </c>
      <c r="D158" s="681">
        <f>F158+H158</f>
        <v>47</v>
      </c>
      <c r="E158" s="682" t="s">
        <v>399</v>
      </c>
      <c r="F158" s="683">
        <v>8</v>
      </c>
      <c r="G158" s="682" t="s">
        <v>399</v>
      </c>
      <c r="H158" s="683">
        <v>39</v>
      </c>
      <c r="I158" s="682" t="s">
        <v>399</v>
      </c>
      <c r="J158" s="685"/>
    </row>
    <row customHeight="1" ht="12.75" r="159" spans="2:10" x14ac:dyDescent="0.2">
      <c r="B159" s="472"/>
      <c r="C159" s="472"/>
      <c r="D159" s="472"/>
      <c r="E159" s="472"/>
      <c r="F159" s="472"/>
      <c r="G159" s="472"/>
      <c r="H159" s="472"/>
      <c r="I159" s="472"/>
      <c r="J159" s="472"/>
    </row>
    <row customHeight="1" ht="12.75" r="160" spans="2:10" x14ac:dyDescent="0.2">
      <c r="B160" s="467"/>
      <c r="C160" s="467"/>
      <c r="D160" s="467"/>
      <c r="E160" s="467"/>
      <c r="F160" s="467"/>
      <c r="G160" s="467"/>
      <c r="H160" s="467"/>
      <c r="I160" s="467"/>
      <c r="J160" s="467"/>
    </row>
    <row customHeight="1" ht="12.75" r="161" spans="2:10" x14ac:dyDescent="0.2">
      <c r="B161" s="467"/>
      <c r="C161" s="467"/>
      <c r="D161" s="467"/>
      <c r="E161" s="467"/>
      <c r="F161" s="467"/>
      <c r="G161" s="467"/>
      <c r="H161" s="467"/>
      <c r="I161" s="467"/>
      <c r="J161" s="467"/>
    </row>
    <row customHeight="1" ht="12.75" r="162" spans="2:10" x14ac:dyDescent="0.2">
      <c r="B162" s="467"/>
      <c r="C162" s="467"/>
      <c r="D162" s="467"/>
      <c r="E162" s="467"/>
      <c r="F162" s="467"/>
      <c r="G162" s="467"/>
      <c r="H162" s="467"/>
      <c r="I162" s="467"/>
      <c r="J162" s="467"/>
    </row>
    <row customHeight="1" ht="12.75" r="163" spans="2:10" x14ac:dyDescent="0.2">
      <c r="B163" s="467"/>
      <c r="C163" s="467"/>
      <c r="D163" s="467"/>
      <c r="E163" s="467"/>
      <c r="F163" s="467"/>
      <c r="G163" s="467"/>
      <c r="H163" s="467"/>
      <c r="I163" s="467"/>
      <c r="J163" s="467"/>
    </row>
    <row customHeight="1" ht="12.75" r="164" spans="2:10" x14ac:dyDescent="0.2">
      <c r="B164" s="467"/>
      <c r="C164" s="467"/>
      <c r="D164" s="467"/>
      <c r="E164" s="467"/>
      <c r="F164" s="467"/>
      <c r="G164" s="467"/>
      <c r="H164" s="467"/>
      <c r="I164" s="467"/>
      <c r="J164" s="467"/>
    </row>
    <row customHeight="1" ht="12.75" r="165" spans="2:10" x14ac:dyDescent="0.2">
      <c r="B165" s="467"/>
      <c r="C165" s="467"/>
      <c r="D165" s="467"/>
      <c r="E165" s="467"/>
      <c r="F165" s="467"/>
      <c r="G165" s="467"/>
      <c r="H165" s="467"/>
      <c r="I165" s="467"/>
      <c r="J165" s="467"/>
    </row>
    <row customHeight="1" ht="12.75" r="166" spans="2:10" x14ac:dyDescent="0.2">
      <c r="B166" s="467"/>
      <c r="C166" s="467"/>
      <c r="D166" s="467"/>
      <c r="E166" s="467"/>
      <c r="F166" s="467"/>
      <c r="G166" s="467"/>
      <c r="H166" s="467"/>
      <c r="I166" s="467"/>
      <c r="J166" s="467"/>
    </row>
    <row customHeight="1" ht="12.75" r="167" spans="2:10" x14ac:dyDescent="0.2">
      <c r="B167" s="467"/>
      <c r="C167" s="467"/>
      <c r="D167" s="467"/>
      <c r="E167" s="467"/>
      <c r="F167" s="467"/>
      <c r="G167" s="467"/>
      <c r="H167" s="467"/>
      <c r="I167" s="467"/>
      <c r="J167" s="467"/>
    </row>
    <row customHeight="1" ht="12.75" r="168" spans="2:10" x14ac:dyDescent="0.2">
      <c r="B168" s="467"/>
      <c r="C168" s="467"/>
      <c r="D168" s="467"/>
      <c r="E168" s="467"/>
      <c r="F168" s="467"/>
      <c r="G168" s="467"/>
      <c r="H168" s="467"/>
      <c r="I168" s="467"/>
      <c r="J168" s="467"/>
    </row>
    <row customHeight="1" ht="12.75" r="169" spans="2:10" x14ac:dyDescent="0.2">
      <c r="B169" s="467"/>
      <c r="C169" s="467"/>
      <c r="D169" s="467"/>
      <c r="E169" s="467"/>
      <c r="F169" s="467"/>
      <c r="G169" s="467"/>
      <c r="H169" s="467"/>
      <c r="I169" s="467"/>
      <c r="J169" s="467"/>
    </row>
    <row customHeight="1" ht="12.75" r="170" spans="2:10" x14ac:dyDescent="0.2">
      <c r="B170" s="467"/>
      <c r="C170" s="467"/>
      <c r="D170" s="467"/>
      <c r="E170" s="467"/>
      <c r="F170" s="467"/>
      <c r="G170" s="467"/>
      <c r="H170" s="467"/>
      <c r="I170" s="467"/>
      <c r="J170" s="467"/>
    </row>
    <row customHeight="1" ht="12.75" r="171" spans="2:10" x14ac:dyDescent="0.2">
      <c r="B171" s="467"/>
      <c r="C171" s="467"/>
      <c r="D171" s="467"/>
      <c r="E171" s="467"/>
      <c r="F171" s="467"/>
      <c r="G171" s="467"/>
      <c r="H171" s="467"/>
      <c r="I171" s="467"/>
      <c r="J171" s="467"/>
    </row>
    <row customHeight="1" ht="12.75" r="172" spans="2:10" x14ac:dyDescent="0.2">
      <c r="B172" s="467"/>
      <c r="C172" s="467"/>
      <c r="D172" s="467"/>
      <c r="E172" s="467"/>
      <c r="F172" s="467"/>
      <c r="G172" s="467"/>
      <c r="H172" s="467"/>
      <c r="I172" s="467"/>
      <c r="J172" s="467"/>
    </row>
    <row customHeight="1" ht="12.75" r="173" spans="2:10" x14ac:dyDescent="0.2">
      <c r="B173" s="467"/>
      <c r="C173" s="467"/>
      <c r="D173" s="467"/>
      <c r="E173" s="467"/>
      <c r="F173" s="467"/>
      <c r="G173" s="467"/>
      <c r="H173" s="467"/>
      <c r="I173" s="467"/>
      <c r="J173" s="467"/>
    </row>
    <row customHeight="1" ht="12.75" r="174" spans="2:10" x14ac:dyDescent="0.2">
      <c r="B174" s="467"/>
      <c r="C174" s="467"/>
      <c r="D174" s="467"/>
      <c r="E174" s="467"/>
      <c r="F174" s="467"/>
      <c r="G174" s="467"/>
      <c r="H174" s="467"/>
      <c r="I174" s="467"/>
      <c r="J174" s="467"/>
    </row>
    <row customHeight="1" ht="12.75" r="175" spans="2:10" x14ac:dyDescent="0.2">
      <c r="B175" s="467"/>
      <c r="C175" s="467"/>
      <c r="D175" s="467"/>
      <c r="E175" s="467"/>
      <c r="F175" s="467"/>
      <c r="G175" s="467"/>
      <c r="H175" s="467"/>
      <c r="I175" s="467"/>
      <c r="J175" s="467"/>
    </row>
    <row customHeight="1" ht="12.75" r="176" spans="2:10" x14ac:dyDescent="0.2">
      <c r="B176" s="467"/>
      <c r="C176" s="467"/>
      <c r="D176" s="467"/>
      <c r="E176" s="467"/>
      <c r="F176" s="467"/>
      <c r="G176" s="467"/>
      <c r="H176" s="467"/>
      <c r="I176" s="467"/>
      <c r="J176" s="467"/>
    </row>
    <row customHeight="1" ht="12.75" r="177" spans="2:10" x14ac:dyDescent="0.2">
      <c r="B177" s="467"/>
      <c r="C177" s="467"/>
      <c r="D177" s="467"/>
      <c r="E177" s="467"/>
      <c r="F177" s="467"/>
      <c r="G177" s="467"/>
      <c r="H177" s="467"/>
      <c r="I177" s="467"/>
      <c r="J177" s="467"/>
    </row>
    <row customHeight="1" ht="12.75" r="178" spans="2:10" x14ac:dyDescent="0.2">
      <c r="B178" s="467"/>
      <c r="C178" s="467"/>
      <c r="D178" s="467"/>
      <c r="E178" s="467"/>
      <c r="F178" s="467"/>
      <c r="G178" s="467"/>
      <c r="H178" s="467"/>
      <c r="I178" s="467"/>
      <c r="J178" s="467"/>
    </row>
    <row customHeight="1" ht="12.75" r="179" spans="2:10" x14ac:dyDescent="0.2">
      <c r="B179" s="467"/>
      <c r="C179" s="467"/>
      <c r="D179" s="467"/>
      <c r="E179" s="467"/>
      <c r="F179" s="467"/>
      <c r="G179" s="467"/>
      <c r="H179" s="467"/>
      <c r="I179" s="467"/>
      <c r="J179" s="467"/>
    </row>
    <row customHeight="1" ht="12.75" r="180" spans="2:10" x14ac:dyDescent="0.2">
      <c r="B180" s="467"/>
      <c r="C180" s="467"/>
      <c r="D180" s="467"/>
      <c r="E180" s="467"/>
      <c r="F180" s="467"/>
      <c r="G180" s="467"/>
      <c r="H180" s="467"/>
      <c r="I180" s="467"/>
      <c r="J180" s="467"/>
    </row>
    <row customHeight="1" ht="12.75" r="181" spans="2:10" x14ac:dyDescent="0.2">
      <c r="B181" s="467"/>
      <c r="C181" s="467"/>
      <c r="D181" s="467"/>
      <c r="E181" s="467"/>
      <c r="F181" s="467"/>
      <c r="G181" s="467"/>
      <c r="H181" s="467"/>
      <c r="I181" s="467"/>
      <c r="J181" s="467"/>
    </row>
    <row customHeight="1" ht="12.75" r="182" spans="2:10" x14ac:dyDescent="0.2">
      <c r="B182" s="467"/>
      <c r="C182" s="467"/>
      <c r="D182" s="467"/>
      <c r="E182" s="467"/>
      <c r="F182" s="467"/>
      <c r="G182" s="467"/>
      <c r="H182" s="467"/>
      <c r="I182" s="467"/>
      <c r="J182" s="467"/>
    </row>
    <row customHeight="1" ht="12.75" r="183" spans="2:10" x14ac:dyDescent="0.2">
      <c r="B183" s="467"/>
      <c r="C183" s="467"/>
      <c r="D183" s="467"/>
      <c r="E183" s="467"/>
      <c r="F183" s="467"/>
      <c r="G183" s="467"/>
      <c r="H183" s="467"/>
      <c r="I183" s="467"/>
      <c r="J183" s="467"/>
    </row>
    <row customHeight="1" ht="12.75" r="184" spans="2:10" x14ac:dyDescent="0.2">
      <c r="B184" s="467"/>
      <c r="C184" s="467"/>
      <c r="D184" s="467"/>
      <c r="E184" s="467"/>
      <c r="F184" s="467"/>
      <c r="G184" s="467"/>
      <c r="H184" s="467"/>
      <c r="I184" s="467"/>
      <c r="J184" s="467"/>
    </row>
    <row customHeight="1" ht="12.75" r="185" spans="2:10" x14ac:dyDescent="0.2">
      <c r="B185" s="467"/>
      <c r="C185" s="467"/>
      <c r="D185" s="467"/>
      <c r="E185" s="467"/>
      <c r="F185" s="467"/>
      <c r="G185" s="467"/>
      <c r="H185" s="467"/>
      <c r="I185" s="467"/>
      <c r="J185" s="467"/>
    </row>
    <row customHeight="1" ht="12.75" r="186" spans="2:10" x14ac:dyDescent="0.2">
      <c r="B186" s="467"/>
      <c r="C186" s="467"/>
      <c r="D186" s="467"/>
      <c r="E186" s="467"/>
      <c r="F186" s="467"/>
      <c r="G186" s="467"/>
      <c r="H186" s="467"/>
      <c r="I186" s="467"/>
      <c r="J186" s="467"/>
    </row>
    <row customHeight="1" ht="12.75" r="187" spans="2:10" x14ac:dyDescent="0.2">
      <c r="B187" s="467"/>
      <c r="C187" s="467"/>
      <c r="D187" s="467"/>
      <c r="E187" s="467"/>
      <c r="F187" s="467"/>
      <c r="G187" s="467"/>
      <c r="H187" s="467"/>
      <c r="I187" s="467"/>
      <c r="J187" s="467"/>
    </row>
    <row customHeight="1" ht="12.75" r="188" spans="2:10" x14ac:dyDescent="0.2">
      <c r="B188" s="467"/>
      <c r="C188" s="467"/>
      <c r="D188" s="467"/>
      <c r="E188" s="467"/>
      <c r="F188" s="467"/>
      <c r="G188" s="467"/>
      <c r="H188" s="467"/>
      <c r="I188" s="467"/>
      <c r="J188" s="467"/>
    </row>
    <row customHeight="1" ht="12.75" r="189" spans="2:10" x14ac:dyDescent="0.2">
      <c r="B189" s="467"/>
      <c r="C189" s="467"/>
      <c r="D189" s="467"/>
      <c r="E189" s="467"/>
      <c r="F189" s="467"/>
      <c r="G189" s="467"/>
      <c r="H189" s="467"/>
      <c r="I189" s="467"/>
      <c r="J189" s="467"/>
    </row>
    <row customHeight="1" ht="12.75" r="190" spans="2:10" x14ac:dyDescent="0.2">
      <c r="B190" s="467"/>
      <c r="C190" s="467"/>
      <c r="D190" s="467"/>
      <c r="E190" s="467"/>
      <c r="F190" s="467"/>
      <c r="G190" s="467"/>
      <c r="H190" s="467"/>
      <c r="I190" s="467"/>
      <c r="J190" s="467"/>
    </row>
    <row customHeight="1" ht="12.75" r="191" spans="2:10" x14ac:dyDescent="0.2">
      <c r="B191" s="467"/>
      <c r="C191" s="467"/>
      <c r="D191" s="467"/>
      <c r="E191" s="467"/>
      <c r="F191" s="467"/>
      <c r="G191" s="467"/>
      <c r="H191" s="467"/>
      <c r="I191" s="467"/>
      <c r="J191" s="467"/>
    </row>
    <row customHeight="1" ht="12.75" r="192" spans="2:10" x14ac:dyDescent="0.2">
      <c r="B192" s="467"/>
      <c r="C192" s="467"/>
      <c r="D192" s="467"/>
      <c r="E192" s="467"/>
      <c r="F192" s="467"/>
      <c r="G192" s="467"/>
      <c r="H192" s="467"/>
      <c r="I192" s="467"/>
      <c r="J192" s="467"/>
    </row>
    <row customHeight="1" ht="12.75" r="193" spans="2:10" x14ac:dyDescent="0.2">
      <c r="B193" s="467"/>
      <c r="C193" s="467"/>
      <c r="D193" s="467"/>
      <c r="E193" s="467"/>
      <c r="F193" s="467"/>
      <c r="G193" s="467"/>
      <c r="H193" s="467"/>
      <c r="I193" s="467"/>
      <c r="J193" s="467"/>
    </row>
    <row customHeight="1" ht="12.75" r="194" spans="2:10" x14ac:dyDescent="0.2">
      <c r="B194" s="467"/>
      <c r="C194" s="467"/>
      <c r="D194" s="467"/>
      <c r="E194" s="467"/>
      <c r="F194" s="467"/>
      <c r="G194" s="467"/>
      <c r="H194" s="467"/>
      <c r="I194" s="467"/>
      <c r="J194" s="467"/>
    </row>
    <row customHeight="1" ht="12.75" r="195" spans="2:10" x14ac:dyDescent="0.2">
      <c r="B195" s="467"/>
      <c r="C195" s="467"/>
      <c r="D195" s="467"/>
      <c r="E195" s="467"/>
      <c r="F195" s="467"/>
      <c r="G195" s="467"/>
      <c r="H195" s="467"/>
      <c r="I195" s="467"/>
      <c r="J195" s="467"/>
    </row>
    <row customHeight="1" ht="12.75" r="196" spans="2:10" x14ac:dyDescent="0.2">
      <c r="B196" s="467"/>
      <c r="C196" s="467"/>
      <c r="D196" s="467"/>
      <c r="E196" s="467"/>
      <c r="F196" s="467"/>
      <c r="G196" s="467"/>
      <c r="H196" s="467"/>
      <c r="I196" s="467"/>
      <c r="J196" s="467"/>
    </row>
    <row customHeight="1" ht="12.75" r="197" spans="2:10" x14ac:dyDescent="0.2">
      <c r="B197" s="467"/>
      <c r="C197" s="467"/>
      <c r="D197" s="467"/>
      <c r="E197" s="467"/>
      <c r="F197" s="467"/>
      <c r="G197" s="467"/>
      <c r="H197" s="467"/>
      <c r="I197" s="467"/>
      <c r="J197" s="467"/>
    </row>
    <row customHeight="1" ht="12.75" r="198" spans="2:10" x14ac:dyDescent="0.2">
      <c r="B198" s="467"/>
      <c r="C198" s="467"/>
      <c r="D198" s="467"/>
      <c r="E198" s="467"/>
      <c r="F198" s="467"/>
      <c r="G198" s="467"/>
      <c r="H198" s="467"/>
      <c r="I198" s="467"/>
      <c r="J198" s="467"/>
    </row>
    <row customHeight="1" ht="12.75" r="199" spans="2:10" x14ac:dyDescent="0.2">
      <c r="B199" s="467"/>
      <c r="C199" s="467"/>
      <c r="D199" s="467"/>
      <c r="E199" s="467"/>
      <c r="F199" s="467"/>
      <c r="G199" s="467"/>
      <c r="H199" s="467"/>
      <c r="I199" s="467"/>
      <c r="J199" s="467"/>
    </row>
    <row customHeight="1" ht="12.75" r="200" spans="2:10" x14ac:dyDescent="0.2">
      <c r="B200" s="467"/>
      <c r="C200" s="467"/>
      <c r="D200" s="467"/>
      <c r="E200" s="467"/>
      <c r="F200" s="467"/>
      <c r="G200" s="467"/>
      <c r="H200" s="467"/>
      <c r="I200" s="467"/>
      <c r="J200" s="467"/>
    </row>
    <row customHeight="1" ht="12.75" r="201" spans="2:10" x14ac:dyDescent="0.2">
      <c r="B201" s="467"/>
      <c r="C201" s="467"/>
      <c r="D201" s="467"/>
      <c r="E201" s="467"/>
      <c r="F201" s="467"/>
      <c r="G201" s="467"/>
      <c r="H201" s="467"/>
      <c r="I201" s="467"/>
      <c r="J201" s="467"/>
    </row>
    <row customHeight="1" ht="12.75" r="202" spans="2:10" x14ac:dyDescent="0.2">
      <c r="B202" s="467"/>
      <c r="C202" s="467"/>
      <c r="D202" s="467"/>
      <c r="E202" s="467"/>
      <c r="F202" s="467"/>
      <c r="G202" s="467"/>
      <c r="H202" s="467"/>
      <c r="I202" s="467"/>
      <c r="J202" s="467"/>
    </row>
    <row customHeight="1" ht="12.75" r="203" spans="2:10" x14ac:dyDescent="0.2">
      <c r="B203" s="467"/>
      <c r="C203" s="467"/>
      <c r="D203" s="467"/>
      <c r="E203" s="467"/>
      <c r="F203" s="467"/>
      <c r="G203" s="467"/>
      <c r="H203" s="467"/>
      <c r="I203" s="467"/>
      <c r="J203" s="467"/>
    </row>
    <row customHeight="1" ht="12.75" r="204" spans="2:10" x14ac:dyDescent="0.2">
      <c r="B204" s="467"/>
      <c r="C204" s="467"/>
      <c r="D204" s="467"/>
      <c r="E204" s="467"/>
      <c r="F204" s="467"/>
      <c r="G204" s="467"/>
      <c r="H204" s="467"/>
      <c r="I204" s="467"/>
      <c r="J204" s="467"/>
    </row>
    <row customHeight="1" ht="12.75" r="205" spans="2:10" x14ac:dyDescent="0.2">
      <c r="B205" s="467"/>
      <c r="C205" s="467"/>
      <c r="D205" s="467"/>
      <c r="E205" s="467"/>
      <c r="F205" s="467"/>
      <c r="G205" s="467"/>
      <c r="H205" s="467"/>
      <c r="I205" s="467"/>
      <c r="J205" s="467"/>
    </row>
    <row customHeight="1" ht="12.75" r="206" spans="2:10" x14ac:dyDescent="0.2">
      <c r="B206" s="467"/>
      <c r="C206" s="467"/>
      <c r="D206" s="467"/>
      <c r="E206" s="467"/>
      <c r="F206" s="467"/>
      <c r="G206" s="467"/>
      <c r="H206" s="467"/>
      <c r="I206" s="467"/>
      <c r="J206" s="467"/>
    </row>
    <row customHeight="1" ht="12.75" r="207" spans="2:10" x14ac:dyDescent="0.2">
      <c r="B207" s="467"/>
      <c r="C207" s="467"/>
      <c r="D207" s="467"/>
      <c r="E207" s="467"/>
      <c r="F207" s="467"/>
      <c r="G207" s="467"/>
      <c r="H207" s="467"/>
      <c r="I207" s="467"/>
      <c r="J207" s="467"/>
    </row>
    <row customHeight="1" ht="12.75" r="208" spans="2:10" x14ac:dyDescent="0.2">
      <c r="B208" s="467"/>
      <c r="C208" s="467"/>
      <c r="D208" s="467"/>
      <c r="E208" s="467"/>
      <c r="F208" s="467"/>
      <c r="G208" s="467"/>
      <c r="H208" s="467"/>
      <c r="I208" s="467"/>
      <c r="J208" s="467"/>
    </row>
    <row customHeight="1" ht="12.75" r="209" spans="2:10" x14ac:dyDescent="0.2">
      <c r="B209" s="467"/>
      <c r="C209" s="467"/>
      <c r="D209" s="467"/>
      <c r="E209" s="467"/>
      <c r="F209" s="467"/>
      <c r="G209" s="467"/>
      <c r="H209" s="467"/>
      <c r="I209" s="467"/>
      <c r="J209" s="467"/>
    </row>
    <row customHeight="1" ht="12.75" r="210" spans="2:10" x14ac:dyDescent="0.2">
      <c r="B210" s="467"/>
      <c r="C210" s="467"/>
      <c r="D210" s="467"/>
      <c r="E210" s="467"/>
      <c r="F210" s="467"/>
      <c r="G210" s="467"/>
      <c r="H210" s="467"/>
      <c r="I210" s="467"/>
      <c r="J210" s="467"/>
    </row>
    <row customHeight="1" ht="12.75" r="211" spans="2:10" x14ac:dyDescent="0.2">
      <c r="B211" s="467"/>
      <c r="C211" s="467"/>
      <c r="D211" s="467"/>
      <c r="E211" s="467"/>
      <c r="F211" s="467"/>
      <c r="G211" s="467"/>
      <c r="H211" s="467"/>
      <c r="I211" s="467"/>
      <c r="J211" s="467"/>
    </row>
    <row customHeight="1" ht="12.75" r="212" spans="2:10" x14ac:dyDescent="0.2">
      <c r="B212" s="467"/>
      <c r="C212" s="467"/>
      <c r="D212" s="467"/>
      <c r="E212" s="467"/>
      <c r="F212" s="467"/>
      <c r="G212" s="467"/>
      <c r="H212" s="467"/>
      <c r="I212" s="467"/>
      <c r="J212" s="467"/>
    </row>
    <row customHeight="1" ht="12.75" r="213" spans="2:10" x14ac:dyDescent="0.2">
      <c r="B213" s="467"/>
      <c r="C213" s="467"/>
      <c r="D213" s="467"/>
      <c r="E213" s="467"/>
      <c r="F213" s="467"/>
      <c r="G213" s="467"/>
      <c r="H213" s="467"/>
      <c r="I213" s="467"/>
      <c r="J213" s="467"/>
    </row>
    <row customHeight="1" ht="12.75" r="214" spans="2:10" x14ac:dyDescent="0.2">
      <c r="B214" s="467"/>
      <c r="C214" s="467"/>
      <c r="D214" s="467"/>
      <c r="E214" s="467"/>
      <c r="F214" s="467"/>
      <c r="G214" s="467"/>
      <c r="H214" s="467"/>
      <c r="I214" s="467"/>
      <c r="J214" s="467"/>
    </row>
    <row customHeight="1" ht="12.75" r="215" spans="2:10" x14ac:dyDescent="0.2">
      <c r="B215" s="467"/>
      <c r="C215" s="467"/>
      <c r="D215" s="467"/>
      <c r="E215" s="467"/>
      <c r="F215" s="467"/>
      <c r="G215" s="467"/>
      <c r="H215" s="467"/>
      <c r="I215" s="467"/>
      <c r="J215" s="467"/>
    </row>
    <row customHeight="1" ht="12.75" r="216" spans="2:10" x14ac:dyDescent="0.2">
      <c r="B216" s="467"/>
      <c r="C216" s="467"/>
      <c r="D216" s="467"/>
      <c r="E216" s="467"/>
      <c r="F216" s="467"/>
      <c r="G216" s="467"/>
      <c r="H216" s="467"/>
      <c r="I216" s="467"/>
      <c r="J216" s="467"/>
    </row>
    <row customHeight="1" ht="12.75" r="217" spans="2:10" x14ac:dyDescent="0.2">
      <c r="B217" s="467"/>
      <c r="C217" s="467"/>
      <c r="D217" s="467"/>
      <c r="E217" s="467"/>
      <c r="F217" s="467"/>
      <c r="G217" s="467"/>
      <c r="H217" s="467"/>
      <c r="I217" s="467"/>
      <c r="J217" s="467"/>
    </row>
    <row customHeight="1" ht="12.75" r="218" spans="2:10" x14ac:dyDescent="0.2">
      <c r="B218" s="467"/>
      <c r="C218" s="467"/>
      <c r="D218" s="467"/>
      <c r="E218" s="467"/>
      <c r="F218" s="467"/>
      <c r="G218" s="467"/>
      <c r="H218" s="467"/>
      <c r="I218" s="467"/>
      <c r="J218" s="467"/>
    </row>
    <row customHeight="1" ht="12.75" r="219" spans="2:10" x14ac:dyDescent="0.2">
      <c r="B219" s="467"/>
      <c r="C219" s="467"/>
      <c r="D219" s="467"/>
      <c r="E219" s="467"/>
      <c r="F219" s="467"/>
      <c r="G219" s="467"/>
      <c r="H219" s="467"/>
      <c r="I219" s="467"/>
      <c r="J219" s="467"/>
    </row>
    <row customHeight="1" ht="12.75" r="220" spans="2:10" x14ac:dyDescent="0.2">
      <c r="B220" s="467"/>
      <c r="C220" s="467"/>
      <c r="D220" s="467"/>
      <c r="E220" s="467"/>
      <c r="F220" s="467"/>
      <c r="G220" s="467"/>
      <c r="H220" s="467"/>
      <c r="I220" s="467"/>
      <c r="J220" s="467"/>
    </row>
    <row customHeight="1" ht="12.75" r="221" spans="2:10" x14ac:dyDescent="0.2">
      <c r="B221" s="467"/>
      <c r="C221" s="467"/>
      <c r="D221" s="467"/>
      <c r="E221" s="467"/>
      <c r="F221" s="467"/>
      <c r="G221" s="467"/>
      <c r="H221" s="467"/>
      <c r="I221" s="467"/>
      <c r="J221" s="467"/>
    </row>
    <row customHeight="1" ht="12.75" r="222" spans="2:10" x14ac:dyDescent="0.2">
      <c r="B222" s="467"/>
      <c r="C222" s="467"/>
      <c r="D222" s="467"/>
      <c r="E222" s="467"/>
      <c r="F222" s="467"/>
      <c r="G222" s="467"/>
      <c r="H222" s="467"/>
      <c r="I222" s="467"/>
      <c r="J222" s="467"/>
    </row>
    <row customHeight="1" ht="12.75" r="223" spans="2:10" x14ac:dyDescent="0.2">
      <c r="B223" s="467"/>
      <c r="C223" s="467"/>
      <c r="D223" s="467"/>
      <c r="E223" s="467"/>
      <c r="F223" s="467"/>
      <c r="G223" s="467"/>
      <c r="H223" s="467"/>
      <c r="I223" s="467"/>
      <c r="J223" s="467"/>
    </row>
    <row customHeight="1" ht="12.75" r="224" spans="2:10" x14ac:dyDescent="0.2">
      <c r="B224" s="467"/>
      <c r="C224" s="467"/>
      <c r="D224" s="467"/>
      <c r="E224" s="467"/>
      <c r="F224" s="467"/>
      <c r="G224" s="467"/>
      <c r="H224" s="467"/>
      <c r="I224" s="467"/>
      <c r="J224" s="467"/>
    </row>
  </sheetData>
  <mergeCells count="14">
    <mergeCell ref="B60:B82"/>
    <mergeCell ref="B97:B111"/>
    <mergeCell ref="B112:B140"/>
    <mergeCell ref="B141:B144"/>
    <mergeCell ref="B145:B158"/>
    <mergeCell ref="B84:B96"/>
    <mergeCell ref="J43:J46"/>
    <mergeCell ref="B17:B59"/>
    <mergeCell ref="B1:J1"/>
    <mergeCell ref="B2:J2"/>
    <mergeCell ref="F3:G3"/>
    <mergeCell ref="H3:I3"/>
    <mergeCell ref="D3:E3"/>
    <mergeCell ref="B4:B16"/>
  </mergeCells>
  <phoneticPr fontId="2"/>
  <printOptions horizontalCentered="1" verticalCentered="1"/>
  <pageMargins bottom="0.98425196850393704" footer="0.51181102362204722" header="0.51181102362204722" left="0.78740157480314965" right="0.78740157480314965" top="0.98425196850393704"/>
  <pageSetup blackAndWhite="1" orientation="portrait" paperSize="9" r:id="rId1"/>
  <headerFooter alignWithMargins="0"/>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H13"/>
  <sheetViews>
    <sheetView showGridLines="0" workbookViewId="0" zoomScaleNormal="100">
      <selection activeCell="N27" sqref="N27"/>
    </sheetView>
  </sheetViews>
  <sheetFormatPr defaultColWidth="9" defaultRowHeight="13" x14ac:dyDescent="0.2"/>
  <cols>
    <col min="1" max="1" customWidth="true" style="25" width="9.0" collapsed="false"/>
    <col min="2" max="2" customWidth="true" style="161" width="12.36328125" collapsed="false"/>
    <col min="3" max="5" customWidth="true" style="161" width="9.0" collapsed="false"/>
    <col min="6" max="6" bestFit="true" customWidth="true" style="161" width="10.36328125" collapsed="false"/>
    <col min="7" max="7" customWidth="true" style="161" width="9.36328125" collapsed="false"/>
    <col min="8" max="8" customWidth="true" style="161" width="1.1796875" collapsed="false"/>
    <col min="9" max="16384" style="161" width="9.0" collapsed="false"/>
  </cols>
  <sheetData>
    <row customFormat="1" ht="16.5" r="1" s="25" spans="1:7" x14ac:dyDescent="0.25">
      <c r="A1" s="25" t="s">
        <v>290</v>
      </c>
      <c r="B1" s="158" t="s">
        <v>293</v>
      </c>
    </row>
    <row ht="16.5" r="2" spans="1:7" x14ac:dyDescent="0.2">
      <c r="A2" s="25" t="s">
        <v>450</v>
      </c>
      <c r="B2" s="159" t="s">
        <v>356</v>
      </c>
      <c r="C2" s="160"/>
      <c r="D2" s="160"/>
      <c r="E2" s="160"/>
      <c r="F2" s="160"/>
      <c r="G2" s="160"/>
    </row>
    <row ht="13.5" r="3" spans="1:7" thickBot="1" x14ac:dyDescent="0.25">
      <c r="B3" s="160"/>
      <c r="C3" s="160"/>
      <c r="D3" s="160"/>
      <c r="E3" s="160"/>
      <c r="F3" s="160"/>
      <c r="G3" s="162"/>
    </row>
    <row r="4" spans="1:7" x14ac:dyDescent="0.2">
      <c r="B4" s="936" t="s">
        <v>172</v>
      </c>
      <c r="C4" s="938" t="s">
        <v>173</v>
      </c>
      <c r="D4" s="940" t="s">
        <v>174</v>
      </c>
      <c r="E4" s="940" t="s">
        <v>568</v>
      </c>
      <c r="F4" s="934" t="s">
        <v>175</v>
      </c>
      <c r="G4" s="935"/>
    </row>
    <row ht="13.5" r="5" spans="1:7" thickBot="1" x14ac:dyDescent="0.25">
      <c r="B5" s="937"/>
      <c r="C5" s="939"/>
      <c r="D5" s="941"/>
      <c r="E5" s="942"/>
      <c r="F5" s="163" t="s">
        <v>176</v>
      </c>
      <c r="G5" s="164" t="s">
        <v>177</v>
      </c>
    </row>
    <row ht="13.5" r="6" spans="1:7" thickTop="1" x14ac:dyDescent="0.2">
      <c r="B6" s="165" t="s">
        <v>178</v>
      </c>
      <c r="C6" s="166" t="s">
        <v>179</v>
      </c>
      <c r="D6" s="167" t="s">
        <v>451</v>
      </c>
      <c r="E6" s="167" t="s">
        <v>527</v>
      </c>
      <c r="F6" s="167" t="s">
        <v>755</v>
      </c>
      <c r="G6" s="168" t="s">
        <v>253</v>
      </c>
    </row>
    <row r="7" spans="1:7" x14ac:dyDescent="0.2">
      <c r="B7" s="169" t="s">
        <v>180</v>
      </c>
      <c r="C7" s="404" t="s">
        <v>665</v>
      </c>
      <c r="D7" s="170" t="s">
        <v>665</v>
      </c>
      <c r="E7" s="170" t="s">
        <v>320</v>
      </c>
      <c r="F7" s="171" t="s">
        <v>320</v>
      </c>
      <c r="G7" s="172" t="s">
        <v>656</v>
      </c>
    </row>
    <row r="8" spans="1:7" x14ac:dyDescent="0.2">
      <c r="B8" s="169" t="s">
        <v>181</v>
      </c>
      <c r="C8" s="404" t="s">
        <v>665</v>
      </c>
      <c r="D8" s="170" t="s">
        <v>665</v>
      </c>
      <c r="E8" s="170" t="s">
        <v>320</v>
      </c>
      <c r="F8" s="171" t="s">
        <v>320</v>
      </c>
      <c r="G8" s="172" t="s">
        <v>656</v>
      </c>
    </row>
    <row r="9" spans="1:7" x14ac:dyDescent="0.2">
      <c r="B9" s="169" t="s">
        <v>182</v>
      </c>
      <c r="C9" s="170" t="s">
        <v>320</v>
      </c>
      <c r="D9" s="171" t="s">
        <v>320</v>
      </c>
      <c r="E9" s="171" t="s">
        <v>320</v>
      </c>
      <c r="F9" s="171" t="s">
        <v>320</v>
      </c>
      <c r="G9" s="172" t="s">
        <v>756</v>
      </c>
    </row>
    <row ht="13.5" r="10" spans="1:7" thickBot="1" x14ac:dyDescent="0.25">
      <c r="B10" s="173" t="s">
        <v>183</v>
      </c>
      <c r="C10" s="174" t="s">
        <v>320</v>
      </c>
      <c r="D10" s="171" t="s">
        <v>666</v>
      </c>
      <c r="E10" s="171" t="s">
        <v>320</v>
      </c>
      <c r="F10" s="171" t="s">
        <v>253</v>
      </c>
      <c r="G10" s="405" t="s">
        <v>253</v>
      </c>
    </row>
    <row ht="14" r="11" spans="1:7" thickBot="1" thickTop="1" x14ac:dyDescent="0.25">
      <c r="B11" s="175" t="s">
        <v>184</v>
      </c>
      <c r="C11" s="176" t="s">
        <v>667</v>
      </c>
      <c r="D11" s="177" t="s">
        <v>342</v>
      </c>
      <c r="E11" s="177" t="s">
        <v>527</v>
      </c>
      <c r="F11" s="177" t="s">
        <v>757</v>
      </c>
      <c r="G11" s="708" t="s">
        <v>758</v>
      </c>
    </row>
    <row r="12" spans="1:7" x14ac:dyDescent="0.2">
      <c r="B12" s="178"/>
      <c r="C12" s="178"/>
      <c r="D12" s="178"/>
      <c r="E12" s="178"/>
      <c r="F12" s="178"/>
      <c r="G12" s="178"/>
    </row>
    <row r="13" spans="1:7" x14ac:dyDescent="0.2">
      <c r="B13" s="160"/>
      <c r="C13" s="160"/>
      <c r="D13" s="160"/>
      <c r="E13" s="160"/>
      <c r="F13" s="160"/>
      <c r="G13" s="179"/>
    </row>
  </sheetData>
  <mergeCells count="5">
    <mergeCell ref="F4:G4"/>
    <mergeCell ref="B4:B5"/>
    <mergeCell ref="C4:C5"/>
    <mergeCell ref="D4:D5"/>
    <mergeCell ref="E4:E5"/>
  </mergeCells>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L12"/>
  <sheetViews>
    <sheetView showGridLines="0" workbookViewId="0" zoomScaleNormal="100">
      <selection activeCell="B1" sqref="B1"/>
    </sheetView>
  </sheetViews>
  <sheetFormatPr defaultColWidth="9" defaultRowHeight="13" x14ac:dyDescent="0.2"/>
  <cols>
    <col min="1" max="1" customWidth="true" style="25" width="9.0" collapsed="false"/>
    <col min="2" max="2" customWidth="true" style="181" width="12.453125" collapsed="false"/>
    <col min="3" max="7" customWidth="true" style="181" width="9.0" collapsed="false"/>
    <col min="8" max="8" customWidth="true" style="181" width="6.1796875" collapsed="false"/>
    <col min="9" max="16384" style="181" width="9.0" collapsed="false"/>
  </cols>
  <sheetData>
    <row customFormat="1" ht="16.5" r="1" s="25" spans="1:11" x14ac:dyDescent="0.25">
      <c r="A1" s="25" t="s">
        <v>290</v>
      </c>
      <c r="B1" s="158" t="s">
        <v>293</v>
      </c>
    </row>
    <row ht="16.5" r="2" spans="1:11" x14ac:dyDescent="0.2">
      <c r="A2" s="25" t="s">
        <v>450</v>
      </c>
      <c r="B2" s="943" t="s">
        <v>357</v>
      </c>
      <c r="C2" s="944"/>
      <c r="D2" s="944"/>
      <c r="E2" s="944"/>
      <c r="F2" s="66"/>
      <c r="G2" s="180"/>
    </row>
    <row ht="13.5" r="3" spans="1:11" thickBot="1" x14ac:dyDescent="0.25">
      <c r="B3" s="180"/>
      <c r="C3" s="180"/>
      <c r="D3" s="182"/>
      <c r="E3" s="182"/>
      <c r="F3" s="182"/>
      <c r="G3" s="183"/>
    </row>
    <row ht="13.5" r="4" spans="1:11" thickBot="1" x14ac:dyDescent="0.25">
      <c r="B4" s="184" t="s">
        <v>185</v>
      </c>
      <c r="C4" s="185" t="s">
        <v>452</v>
      </c>
      <c r="D4" s="186" t="s">
        <v>582</v>
      </c>
      <c r="E4" s="186" t="s">
        <v>623</v>
      </c>
      <c r="F4" s="186" t="s">
        <v>622</v>
      </c>
      <c r="G4" s="187" t="s">
        <v>688</v>
      </c>
    </row>
    <row ht="13.5" r="5" spans="1:11" thickTop="1" x14ac:dyDescent="0.2">
      <c r="B5" s="188" t="s">
        <v>186</v>
      </c>
      <c r="C5" s="189" t="s">
        <v>310</v>
      </c>
      <c r="D5" s="190" t="s">
        <v>605</v>
      </c>
      <c r="E5" s="190" t="s">
        <v>585</v>
      </c>
      <c r="F5" s="190" t="s">
        <v>657</v>
      </c>
      <c r="G5" s="760" t="s">
        <v>657</v>
      </c>
    </row>
    <row ht="13.5" r="6" spans="1:11" thickBot="1" x14ac:dyDescent="0.25">
      <c r="B6" s="191" t="s">
        <v>187</v>
      </c>
      <c r="C6" s="192" t="s">
        <v>86</v>
      </c>
      <c r="D6" s="193" t="s">
        <v>606</v>
      </c>
      <c r="E6" s="193" t="s">
        <v>586</v>
      </c>
      <c r="F6" s="193" t="s">
        <v>606</v>
      </c>
      <c r="G6" s="194" t="s">
        <v>759</v>
      </c>
    </row>
    <row r="7" spans="1:11" x14ac:dyDescent="0.2">
      <c r="B7" s="178"/>
      <c r="C7" s="178"/>
      <c r="D7" s="178"/>
      <c r="E7" s="178"/>
      <c r="F7" s="178"/>
      <c r="G7" s="178"/>
    </row>
    <row r="8" spans="1:11" x14ac:dyDescent="0.2">
      <c r="B8" s="180"/>
      <c r="C8" s="180"/>
      <c r="D8" s="180"/>
      <c r="E8" s="180"/>
      <c r="F8" s="180"/>
      <c r="G8" s="195"/>
    </row>
    <row r="12" spans="1:11" x14ac:dyDescent="0.2">
      <c r="K12" s="196"/>
    </row>
  </sheetData>
  <mergeCells count="1">
    <mergeCell ref="B2:E2"/>
  </mergeCells>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1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F9"/>
  <sheetViews>
    <sheetView showGridLines="0" workbookViewId="0" zoomScaleNormal="100">
      <selection activeCell="B2" sqref="B2"/>
    </sheetView>
  </sheetViews>
  <sheetFormatPr defaultColWidth="9" defaultRowHeight="13" x14ac:dyDescent="0.2"/>
  <cols>
    <col min="1" max="1" customWidth="true" style="25" width="9.0" collapsed="false"/>
    <col min="2" max="2" customWidth="true" style="199" width="18.453125" collapsed="false"/>
    <col min="3" max="3" customWidth="true" style="199" width="13.36328125" collapsed="false"/>
    <col min="4" max="4" customWidth="true" style="199" width="10.90625" collapsed="false"/>
    <col min="5" max="5" bestFit="true" customWidth="true" style="209" width="8.90625" collapsed="false"/>
    <col min="6" max="6" customWidth="true" style="199" width="1.453125" collapsed="false"/>
    <col min="7" max="16384" style="199" width="9.0" collapsed="false"/>
  </cols>
  <sheetData>
    <row customFormat="1" ht="16.5" r="1" s="25" spans="1:5" x14ac:dyDescent="0.25">
      <c r="A1" s="25" t="s">
        <v>290</v>
      </c>
      <c r="B1" s="158" t="s">
        <v>293</v>
      </c>
    </row>
    <row ht="16.5" r="2" spans="1:5" x14ac:dyDescent="0.2">
      <c r="A2" s="25" t="s">
        <v>453</v>
      </c>
      <c r="B2" s="159" t="s">
        <v>364</v>
      </c>
      <c r="C2" s="197"/>
      <c r="D2" s="197"/>
      <c r="E2" s="198"/>
    </row>
    <row ht="13.5" r="3" spans="1:5" thickBot="1" x14ac:dyDescent="0.25">
      <c r="B3" s="197"/>
      <c r="C3" s="197"/>
      <c r="D3" s="197"/>
      <c r="E3" s="200"/>
    </row>
    <row ht="13.5" r="4" spans="1:5" thickBot="1" x14ac:dyDescent="0.25">
      <c r="B4" s="201" t="s">
        <v>188</v>
      </c>
      <c r="C4" s="202" t="s">
        <v>122</v>
      </c>
      <c r="D4" s="203" t="s">
        <v>189</v>
      </c>
      <c r="E4" s="204" t="s">
        <v>454</v>
      </c>
    </row>
    <row ht="13.5" r="5" spans="1:5" thickTop="1" x14ac:dyDescent="0.2">
      <c r="B5" s="205" t="s">
        <v>190</v>
      </c>
      <c r="C5" s="709" t="s">
        <v>455</v>
      </c>
      <c r="D5" s="710" t="s">
        <v>191</v>
      </c>
      <c r="E5" s="711">
        <v>468.04</v>
      </c>
    </row>
    <row ht="13.5" r="6" spans="1:5" thickBot="1" x14ac:dyDescent="0.25">
      <c r="B6" s="206" t="s">
        <v>456</v>
      </c>
      <c r="C6" s="712" t="s">
        <v>457</v>
      </c>
      <c r="D6" s="713" t="s">
        <v>192</v>
      </c>
      <c r="E6" s="714">
        <v>1173.96</v>
      </c>
    </row>
    <row ht="14" r="7" spans="1:5" thickBot="1" thickTop="1" x14ac:dyDescent="0.25">
      <c r="B7" s="207" t="s">
        <v>458</v>
      </c>
      <c r="C7" s="715"/>
      <c r="D7" s="716"/>
      <c r="E7" s="717">
        <f>SUM(E5:E6)</f>
        <v>1642</v>
      </c>
    </row>
    <row r="8" spans="1:5" x14ac:dyDescent="0.2">
      <c r="B8" s="178"/>
      <c r="C8" s="178"/>
      <c r="D8" s="178"/>
      <c r="E8" s="178"/>
    </row>
    <row r="9" spans="1:5" x14ac:dyDescent="0.2">
      <c r="B9" s="197"/>
      <c r="C9" s="197"/>
      <c r="D9" s="197"/>
      <c r="E9" s="208"/>
    </row>
  </sheetData>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1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E9"/>
  <sheetViews>
    <sheetView showGridLines="0" workbookViewId="0" zoomScaleNormal="100">
      <selection activeCell="B2" sqref="B2"/>
    </sheetView>
  </sheetViews>
  <sheetFormatPr defaultColWidth="9" defaultRowHeight="13" x14ac:dyDescent="0.2"/>
  <cols>
    <col min="1" max="1" customWidth="true" style="25" width="9.0" collapsed="false"/>
    <col min="2" max="2" customWidth="true" style="211" width="14.453125" collapsed="false"/>
    <col min="3" max="3" customWidth="true" style="211" width="14.81640625" collapsed="false"/>
    <col min="4" max="4" customWidth="true" style="211" width="1.453125" collapsed="false"/>
    <col min="5" max="16384" style="211" width="9.0" collapsed="false"/>
  </cols>
  <sheetData>
    <row customFormat="1" ht="16.5" r="1" s="25" spans="1:4" x14ac:dyDescent="0.25">
      <c r="A1" s="25" t="s">
        <v>290</v>
      </c>
      <c r="B1" s="158" t="s">
        <v>293</v>
      </c>
    </row>
    <row ht="16.5" r="2" spans="1:4" x14ac:dyDescent="0.2">
      <c r="A2" s="25" t="s">
        <v>459</v>
      </c>
      <c r="B2" s="159" t="s">
        <v>365</v>
      </c>
      <c r="C2" s="210"/>
    </row>
    <row ht="13.5" r="3" spans="1:4" thickBot="1" x14ac:dyDescent="0.25">
      <c r="B3" s="210"/>
      <c r="C3" s="210"/>
    </row>
    <row ht="13.5" r="4" spans="1:4" thickBot="1" x14ac:dyDescent="0.25">
      <c r="B4" s="212" t="s">
        <v>172</v>
      </c>
      <c r="C4" s="213" t="s">
        <v>193</v>
      </c>
    </row>
    <row ht="13.5" r="5" spans="1:4" thickTop="1" x14ac:dyDescent="0.2">
      <c r="B5" s="214" t="s">
        <v>194</v>
      </c>
      <c r="C5" s="718" t="s">
        <v>237</v>
      </c>
    </row>
    <row ht="13.5" r="6" spans="1:4" thickBot="1" x14ac:dyDescent="0.25">
      <c r="B6" s="215" t="s">
        <v>195</v>
      </c>
      <c r="C6" s="718" t="s">
        <v>760</v>
      </c>
    </row>
    <row ht="14" r="7" spans="1:4" thickBot="1" thickTop="1" x14ac:dyDescent="0.25">
      <c r="B7" s="216" t="s">
        <v>196</v>
      </c>
      <c r="C7" s="719" t="s">
        <v>761</v>
      </c>
    </row>
    <row r="8" spans="1:4" x14ac:dyDescent="0.2">
      <c r="B8" s="210"/>
      <c r="C8" s="210"/>
      <c r="D8" s="217"/>
    </row>
    <row r="9" spans="1:4" x14ac:dyDescent="0.2">
      <c r="B9" s="210"/>
      <c r="C9" s="218"/>
    </row>
  </sheetData>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1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I16"/>
  <sheetViews>
    <sheetView showGridLines="0" workbookViewId="0" zoomScaleNormal="100">
      <selection activeCell="C2" sqref="C2"/>
    </sheetView>
  </sheetViews>
  <sheetFormatPr defaultColWidth="9" defaultRowHeight="13" x14ac:dyDescent="0.2"/>
  <cols>
    <col min="1" max="1" customWidth="true" style="25" width="9.0" collapsed="false"/>
    <col min="2" max="2" customWidth="true" style="25" width="0.26953125" collapsed="false"/>
    <col min="3" max="3" customWidth="true" style="222" width="4.90625" collapsed="false"/>
    <col min="4" max="4" customWidth="true" style="222" width="21.08984375" collapsed="false"/>
    <col min="5" max="5" customWidth="true" style="222" width="11.6328125" collapsed="false"/>
    <col min="6" max="6" customWidth="true" style="224" width="9.0" collapsed="false"/>
    <col min="7" max="7" customWidth="true" style="222" width="11.08984375" collapsed="false"/>
    <col min="8" max="8" customWidth="true" style="222" width="47.36328125" collapsed="false"/>
    <col min="9" max="9" customWidth="true" style="222" width="1.08984375" collapsed="false"/>
    <col min="10" max="16384" style="222" width="9.0" collapsed="false"/>
  </cols>
  <sheetData>
    <row customFormat="1" ht="16.5" r="1" s="25" spans="1:8" x14ac:dyDescent="0.25">
      <c r="A1" s="25" t="s">
        <v>290</v>
      </c>
      <c r="C1" s="158" t="s">
        <v>295</v>
      </c>
    </row>
    <row ht="16.5" r="2" spans="1:8" x14ac:dyDescent="0.2">
      <c r="A2" s="25" t="s">
        <v>291</v>
      </c>
      <c r="C2" s="219" t="s">
        <v>767</v>
      </c>
      <c r="D2" s="220"/>
      <c r="E2" s="220"/>
      <c r="F2" s="221"/>
      <c r="G2" s="220"/>
      <c r="H2" s="220"/>
    </row>
    <row ht="13.5" r="3" spans="1:8" thickBot="1" x14ac:dyDescent="0.25">
      <c r="C3" s="220"/>
      <c r="D3" s="220"/>
      <c r="E3" s="220"/>
      <c r="F3" s="221"/>
      <c r="G3" s="220"/>
      <c r="H3" s="223"/>
    </row>
    <row ht="13.5" r="4" spans="1:8" thickBot="1" x14ac:dyDescent="0.25">
      <c r="A4" s="761"/>
      <c r="B4" s="789"/>
      <c r="C4" s="762" t="s">
        <v>197</v>
      </c>
      <c r="D4" s="763" t="s">
        <v>121</v>
      </c>
      <c r="E4" s="764" t="s">
        <v>122</v>
      </c>
      <c r="F4" s="765" t="s">
        <v>763</v>
      </c>
      <c r="G4" s="764" t="s">
        <v>768</v>
      </c>
      <c r="H4" s="766" t="s">
        <v>198</v>
      </c>
    </row>
    <row ht="13.5" r="5" spans="1:8" thickTop="1" x14ac:dyDescent="0.2">
      <c r="A5" s="761"/>
      <c r="B5" s="789"/>
      <c r="C5" s="767" t="s">
        <v>199</v>
      </c>
      <c r="D5" s="768" t="s">
        <v>764</v>
      </c>
      <c r="E5" s="788" t="s">
        <v>200</v>
      </c>
      <c r="F5" s="778">
        <v>20.9</v>
      </c>
      <c r="G5" s="788" t="s">
        <v>288</v>
      </c>
      <c r="H5" s="779" t="s">
        <v>765</v>
      </c>
    </row>
    <row r="6" spans="1:8" x14ac:dyDescent="0.2">
      <c r="A6" s="761"/>
      <c r="B6" s="789"/>
      <c r="C6" s="769" t="s">
        <v>192</v>
      </c>
      <c r="D6" s="770" t="s">
        <v>766</v>
      </c>
      <c r="E6" s="780" t="s">
        <v>275</v>
      </c>
      <c r="F6" s="781">
        <v>120.3</v>
      </c>
      <c r="G6" s="780" t="s">
        <v>289</v>
      </c>
      <c r="H6" s="779" t="s">
        <v>765</v>
      </c>
    </row>
    <row r="7" spans="1:8" x14ac:dyDescent="0.2">
      <c r="A7" s="761"/>
      <c r="B7" s="789"/>
      <c r="C7" s="945" t="s">
        <v>201</v>
      </c>
      <c r="D7" s="949" t="s">
        <v>608</v>
      </c>
      <c r="E7" s="951" t="s">
        <v>202</v>
      </c>
      <c r="F7" s="953">
        <v>110.6</v>
      </c>
      <c r="G7" s="951" t="s">
        <v>311</v>
      </c>
      <c r="H7" s="782" t="s">
        <v>257</v>
      </c>
    </row>
    <row r="8" spans="1:8" x14ac:dyDescent="0.2">
      <c r="A8" s="761"/>
      <c r="B8" s="789"/>
      <c r="C8" s="946"/>
      <c r="D8" s="950"/>
      <c r="E8" s="952"/>
      <c r="F8" s="954"/>
      <c r="G8" s="952"/>
      <c r="H8" s="783" t="s">
        <v>276</v>
      </c>
    </row>
    <row ht="13.5" r="9" spans="1:8" thickBot="1" x14ac:dyDescent="0.25">
      <c r="A9"/>
      <c r="B9"/>
      <c r="C9" s="777" t="s">
        <v>192</v>
      </c>
      <c r="D9" s="774" t="s">
        <v>627</v>
      </c>
      <c r="E9" s="784" t="s">
        <v>628</v>
      </c>
      <c r="F9" s="785">
        <v>51.7</v>
      </c>
      <c r="G9" s="786" t="s">
        <v>320</v>
      </c>
      <c r="H9" s="787" t="s">
        <v>629</v>
      </c>
    </row>
    <row r="10" spans="1:8" x14ac:dyDescent="0.2">
      <c r="A10"/>
      <c r="B10"/>
      <c r="C10" s="775"/>
      <c r="D10" s="775"/>
      <c r="E10" s="775"/>
      <c r="F10" s="776"/>
      <c r="G10" s="775"/>
      <c r="H10" s="775"/>
    </row>
    <row r="11" spans="1:8" x14ac:dyDescent="0.2">
      <c r="A11" s="761"/>
      <c r="B11" s="789"/>
      <c r="C11" s="771"/>
      <c r="D11" s="771"/>
      <c r="E11" s="771"/>
      <c r="F11" s="771"/>
      <c r="G11" s="771"/>
      <c r="H11" s="771"/>
    </row>
    <row customHeight="1" ht="13.5" r="12" spans="1:8" x14ac:dyDescent="0.2">
      <c r="A12" s="772"/>
      <c r="B12" s="772"/>
      <c r="C12" s="947" t="s">
        <v>769</v>
      </c>
      <c r="D12" s="948"/>
      <c r="E12" s="948"/>
      <c r="F12" s="948"/>
      <c r="G12" s="948"/>
      <c r="H12" s="948"/>
    </row>
    <row r="13" spans="1:8" x14ac:dyDescent="0.2">
      <c r="A13" s="761"/>
      <c r="B13" s="789"/>
      <c r="C13" s="948"/>
      <c r="D13" s="948"/>
      <c r="E13" s="948"/>
      <c r="F13" s="948"/>
      <c r="G13" s="948"/>
      <c r="H13" s="948"/>
    </row>
    <row customHeight="1" ht="13" r="14" spans="1:8" x14ac:dyDescent="0.2">
      <c r="A14" s="761"/>
      <c r="B14" s="789"/>
      <c r="C14" s="955" t="s">
        <v>770</v>
      </c>
      <c r="D14" s="955"/>
      <c r="E14" s="955"/>
      <c r="F14" s="955"/>
      <c r="G14" s="955"/>
      <c r="H14" s="955"/>
    </row>
    <row r="15" spans="1:8" x14ac:dyDescent="0.2">
      <c r="A15" s="761"/>
      <c r="B15" s="789"/>
      <c r="C15" s="955"/>
      <c r="D15" s="955"/>
      <c r="E15" s="955"/>
      <c r="F15" s="955"/>
      <c r="G15" s="955"/>
      <c r="H15" s="955"/>
    </row>
    <row r="16" spans="1:8" x14ac:dyDescent="0.2">
      <c r="A16" s="761"/>
      <c r="B16" s="789"/>
      <c r="C16" s="773"/>
      <c r="D16" s="773"/>
      <c r="E16" s="773"/>
      <c r="F16" s="773"/>
      <c r="G16" s="773"/>
      <c r="H16" s="773"/>
    </row>
  </sheetData>
  <mergeCells count="7">
    <mergeCell ref="C7:C8"/>
    <mergeCell ref="C12:H13"/>
    <mergeCell ref="D7:D8"/>
    <mergeCell ref="E7:E8"/>
    <mergeCell ref="F7:F8"/>
    <mergeCell ref="C14:H15"/>
    <mergeCell ref="G7:G8"/>
  </mergeCells>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1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tabColor indexed="13"/>
  </sheetPr>
  <dimension ref="A1:R31"/>
  <sheetViews>
    <sheetView showGridLines="0" workbookViewId="0" zoomScaleNormal="100">
      <selection activeCell="C2" sqref="C2"/>
    </sheetView>
  </sheetViews>
  <sheetFormatPr defaultColWidth="9" defaultRowHeight="13" x14ac:dyDescent="0.2"/>
  <cols>
    <col min="1" max="1" customWidth="true" style="25" width="9.0" collapsed="false"/>
    <col min="2" max="2" customWidth="true" style="25" width="0.36328125" collapsed="false"/>
    <col min="3" max="3" customWidth="true" style="227" width="9.0" collapsed="false"/>
    <col min="4" max="5" customWidth="true" style="227" width="6.08984375" collapsed="false"/>
    <col min="6" max="6" customWidth="true" style="227" width="9.0" collapsed="false"/>
    <col min="7" max="7" customWidth="true" style="227" width="6.08984375" collapsed="false"/>
    <col min="8" max="8" customWidth="true" style="227" width="9.0" collapsed="false"/>
    <col min="9" max="9" customWidth="true" style="227" width="6.08984375" collapsed="false"/>
    <col min="10" max="10" customWidth="true" style="227" width="9.0" collapsed="false"/>
    <col min="11" max="11" customWidth="true" style="227" width="6.08984375" collapsed="false"/>
    <col min="12" max="12" customWidth="true" style="227" width="9.0" collapsed="false"/>
    <col min="13" max="13" customWidth="true" style="227" width="6.08984375" collapsed="false"/>
    <col min="14" max="14" customWidth="true" style="227" width="9.0" collapsed="false"/>
    <col min="15" max="15" customWidth="true" style="227" width="6.08984375" collapsed="false"/>
    <col min="16" max="16" customWidth="true" style="227" width="9.0" collapsed="false"/>
    <col min="17" max="17" customWidth="true" style="227" width="6.453125" collapsed="false"/>
    <col min="18" max="16384" style="227" width="9.0" collapsed="false"/>
  </cols>
  <sheetData>
    <row customFormat="1" ht="16.5" r="1" s="25" spans="1:16" x14ac:dyDescent="0.25">
      <c r="A1" s="25" t="s">
        <v>290</v>
      </c>
      <c r="C1" s="225" t="s">
        <v>345</v>
      </c>
      <c r="D1" s="225"/>
      <c r="E1" s="225"/>
      <c r="F1" s="225"/>
      <c r="G1" s="225"/>
      <c r="H1" s="225"/>
    </row>
    <row ht="16.5" r="2" spans="1:16" x14ac:dyDescent="0.2">
      <c r="A2" s="25" t="s">
        <v>460</v>
      </c>
      <c r="C2" s="219" t="s">
        <v>366</v>
      </c>
      <c r="D2" s="226"/>
      <c r="E2" s="226"/>
      <c r="F2" s="226"/>
      <c r="G2" s="226"/>
      <c r="H2" s="226"/>
      <c r="I2" s="226"/>
      <c r="J2" s="226"/>
      <c r="K2" s="226"/>
      <c r="L2" s="226"/>
      <c r="M2" s="226"/>
      <c r="N2" s="226"/>
      <c r="O2" s="226"/>
      <c r="P2" s="226"/>
    </row>
    <row ht="13.5" r="3" spans="1:16" thickBot="1" x14ac:dyDescent="0.25">
      <c r="C3" s="226"/>
      <c r="D3" s="226"/>
      <c r="E3" s="226"/>
      <c r="F3" s="226"/>
      <c r="G3" s="226"/>
      <c r="H3" s="226"/>
      <c r="I3" s="226"/>
      <c r="J3" s="226"/>
      <c r="K3" s="226"/>
      <c r="L3" s="226"/>
      <c r="M3" s="226"/>
      <c r="N3" s="226"/>
      <c r="O3" s="226"/>
      <c r="P3" s="228"/>
    </row>
    <row r="4" spans="1:16" x14ac:dyDescent="0.2">
      <c r="C4" s="971" t="s">
        <v>185</v>
      </c>
      <c r="D4" s="972"/>
      <c r="E4" s="963" t="s">
        <v>203</v>
      </c>
      <c r="F4" s="960"/>
      <c r="G4" s="959" t="s">
        <v>204</v>
      </c>
      <c r="H4" s="960"/>
      <c r="I4" s="959" t="s">
        <v>205</v>
      </c>
      <c r="J4" s="960"/>
      <c r="K4" s="959" t="s">
        <v>206</v>
      </c>
      <c r="L4" s="960"/>
      <c r="M4" s="959" t="s">
        <v>207</v>
      </c>
      <c r="N4" s="960"/>
      <c r="O4" s="959" t="s">
        <v>208</v>
      </c>
      <c r="P4" s="967"/>
    </row>
    <row ht="13.5" r="5" spans="1:16" thickBot="1" x14ac:dyDescent="0.25">
      <c r="C5" s="973"/>
      <c r="D5" s="974"/>
      <c r="E5" s="229" t="s">
        <v>209</v>
      </c>
      <c r="F5" s="230" t="s">
        <v>210</v>
      </c>
      <c r="G5" s="230" t="s">
        <v>209</v>
      </c>
      <c r="H5" s="230" t="s">
        <v>210</v>
      </c>
      <c r="I5" s="230" t="s">
        <v>209</v>
      </c>
      <c r="J5" s="230" t="s">
        <v>210</v>
      </c>
      <c r="K5" s="230" t="s">
        <v>209</v>
      </c>
      <c r="L5" s="230" t="s">
        <v>210</v>
      </c>
      <c r="M5" s="230" t="s">
        <v>209</v>
      </c>
      <c r="N5" s="230" t="s">
        <v>210</v>
      </c>
      <c r="O5" s="230" t="s">
        <v>209</v>
      </c>
      <c r="P5" s="231" t="s">
        <v>210</v>
      </c>
    </row>
    <row customHeight="1" ht="13.5" r="6" spans="1:16" x14ac:dyDescent="0.2">
      <c r="C6" s="956" t="s">
        <v>584</v>
      </c>
      <c r="D6" s="232" t="s">
        <v>211</v>
      </c>
      <c r="E6" s="233">
        <v>43</v>
      </c>
      <c r="F6" s="234">
        <v>3288</v>
      </c>
      <c r="G6" s="234">
        <v>39</v>
      </c>
      <c r="H6" s="234">
        <v>2388</v>
      </c>
      <c r="I6" s="235">
        <v>1</v>
      </c>
      <c r="J6" s="235">
        <v>750</v>
      </c>
      <c r="K6" s="235">
        <v>3</v>
      </c>
      <c r="L6" s="235">
        <v>150</v>
      </c>
      <c r="M6" s="236">
        <v>0</v>
      </c>
      <c r="N6" s="236">
        <v>0</v>
      </c>
      <c r="O6" s="236">
        <v>0</v>
      </c>
      <c r="P6" s="237">
        <v>0</v>
      </c>
    </row>
    <row ht="13.5" r="7" spans="1:16" thickBot="1" x14ac:dyDescent="0.25">
      <c r="C7" s="957"/>
      <c r="D7" s="238" t="s">
        <v>212</v>
      </c>
      <c r="E7" s="239">
        <v>64</v>
      </c>
      <c r="F7" s="240">
        <v>4200</v>
      </c>
      <c r="G7" s="241">
        <v>64</v>
      </c>
      <c r="H7" s="241">
        <v>4200</v>
      </c>
      <c r="I7" s="242">
        <v>0</v>
      </c>
      <c r="J7" s="242">
        <v>0</v>
      </c>
      <c r="K7" s="242">
        <v>0</v>
      </c>
      <c r="L7" s="242">
        <v>0</v>
      </c>
      <c r="M7" s="243">
        <v>0</v>
      </c>
      <c r="N7" s="243">
        <v>0</v>
      </c>
      <c r="O7" s="243">
        <v>0</v>
      </c>
      <c r="P7" s="244">
        <v>0</v>
      </c>
    </row>
    <row ht="14" r="8" spans="1:16" thickBot="1" thickTop="1" x14ac:dyDescent="0.25">
      <c r="C8" s="958"/>
      <c r="D8" s="245" t="s">
        <v>184</v>
      </c>
      <c r="E8" s="246">
        <v>107</v>
      </c>
      <c r="F8" s="246">
        <v>7488</v>
      </c>
      <c r="G8" s="246">
        <v>103</v>
      </c>
      <c r="H8" s="246">
        <v>6588</v>
      </c>
      <c r="I8" s="246">
        <v>1</v>
      </c>
      <c r="J8" s="246">
        <v>750</v>
      </c>
      <c r="K8" s="246">
        <v>3</v>
      </c>
      <c r="L8" s="246">
        <v>150</v>
      </c>
      <c r="M8" s="246">
        <v>0</v>
      </c>
      <c r="N8" s="246">
        <v>0</v>
      </c>
      <c r="O8" s="246">
        <v>0</v>
      </c>
      <c r="P8" s="247">
        <v>0</v>
      </c>
    </row>
    <row r="9" spans="1:16" x14ac:dyDescent="0.2">
      <c r="C9" s="964" t="s">
        <v>461</v>
      </c>
      <c r="D9" s="248" t="s">
        <v>211</v>
      </c>
      <c r="E9" s="233">
        <v>37</v>
      </c>
      <c r="F9" s="234">
        <v>1480</v>
      </c>
      <c r="G9" s="249">
        <v>37</v>
      </c>
      <c r="H9" s="249">
        <v>1480</v>
      </c>
      <c r="I9" s="250">
        <v>0</v>
      </c>
      <c r="J9" s="250">
        <v>0</v>
      </c>
      <c r="K9" s="250">
        <v>0</v>
      </c>
      <c r="L9" s="250">
        <v>0</v>
      </c>
      <c r="M9" s="250">
        <v>0</v>
      </c>
      <c r="N9" s="250">
        <v>0</v>
      </c>
      <c r="O9" s="250">
        <v>0</v>
      </c>
      <c r="P9" s="251">
        <v>0</v>
      </c>
    </row>
    <row ht="13.5" r="10" spans="1:16" thickBot="1" x14ac:dyDescent="0.25">
      <c r="C10" s="965"/>
      <c r="D10" s="238" t="s">
        <v>212</v>
      </c>
      <c r="E10" s="239">
        <v>8</v>
      </c>
      <c r="F10" s="240">
        <v>500</v>
      </c>
      <c r="G10" s="252">
        <v>8</v>
      </c>
      <c r="H10" s="252">
        <v>500</v>
      </c>
      <c r="I10" s="243">
        <v>0</v>
      </c>
      <c r="J10" s="243">
        <v>0</v>
      </c>
      <c r="K10" s="243">
        <v>0</v>
      </c>
      <c r="L10" s="243">
        <v>0</v>
      </c>
      <c r="M10" s="243">
        <v>0</v>
      </c>
      <c r="N10" s="243">
        <v>0</v>
      </c>
      <c r="O10" s="243">
        <v>0</v>
      </c>
      <c r="P10" s="244">
        <v>0</v>
      </c>
    </row>
    <row ht="14" r="11" spans="1:16" thickBot="1" thickTop="1" x14ac:dyDescent="0.25">
      <c r="C11" s="966"/>
      <c r="D11" s="253" t="s">
        <v>184</v>
      </c>
      <c r="E11" s="254">
        <v>45</v>
      </c>
      <c r="F11" s="246">
        <v>1980</v>
      </c>
      <c r="G11" s="246">
        <v>45</v>
      </c>
      <c r="H11" s="246">
        <v>1980</v>
      </c>
      <c r="I11" s="246">
        <v>0</v>
      </c>
      <c r="J11" s="246">
        <v>0</v>
      </c>
      <c r="K11" s="246">
        <v>0</v>
      </c>
      <c r="L11" s="246">
        <v>0</v>
      </c>
      <c r="M11" s="246">
        <v>0</v>
      </c>
      <c r="N11" s="246">
        <v>0</v>
      </c>
      <c r="O11" s="246">
        <v>0</v>
      </c>
      <c r="P11" s="247">
        <v>0</v>
      </c>
    </row>
    <row r="12" spans="1:16" x14ac:dyDescent="0.2">
      <c r="C12" s="964" t="s">
        <v>462</v>
      </c>
      <c r="D12" s="232" t="s">
        <v>211</v>
      </c>
      <c r="E12" s="233">
        <v>28</v>
      </c>
      <c r="F12" s="234">
        <v>5449</v>
      </c>
      <c r="G12" s="255">
        <v>10</v>
      </c>
      <c r="H12" s="255">
        <v>485</v>
      </c>
      <c r="I12" s="255">
        <v>18</v>
      </c>
      <c r="J12" s="255">
        <v>4964</v>
      </c>
      <c r="K12" s="236">
        <v>0</v>
      </c>
      <c r="L12" s="236">
        <v>0</v>
      </c>
      <c r="M12" s="236">
        <v>0</v>
      </c>
      <c r="N12" s="236">
        <v>0</v>
      </c>
      <c r="O12" s="236">
        <v>0</v>
      </c>
      <c r="P12" s="237">
        <v>0</v>
      </c>
    </row>
    <row ht="13.5" r="13" spans="1:16" thickBot="1" x14ac:dyDescent="0.25">
      <c r="C13" s="965"/>
      <c r="D13" s="256" t="s">
        <v>212</v>
      </c>
      <c r="E13" s="239">
        <v>29</v>
      </c>
      <c r="F13" s="240">
        <v>6315</v>
      </c>
      <c r="G13" s="257">
        <v>8</v>
      </c>
      <c r="H13" s="257">
        <v>620</v>
      </c>
      <c r="I13" s="257">
        <v>21</v>
      </c>
      <c r="J13" s="257">
        <v>5695</v>
      </c>
      <c r="K13" s="258">
        <v>0</v>
      </c>
      <c r="L13" s="258">
        <v>0</v>
      </c>
      <c r="M13" s="258">
        <v>0</v>
      </c>
      <c r="N13" s="258">
        <v>0</v>
      </c>
      <c r="O13" s="258">
        <v>0</v>
      </c>
      <c r="P13" s="259">
        <v>0</v>
      </c>
    </row>
    <row ht="14" r="14" spans="1:16" thickBot="1" thickTop="1" x14ac:dyDescent="0.25">
      <c r="C14" s="966"/>
      <c r="D14" s="260" t="s">
        <v>184</v>
      </c>
      <c r="E14" s="254">
        <v>57</v>
      </c>
      <c r="F14" s="246">
        <v>11764</v>
      </c>
      <c r="G14" s="246">
        <v>18</v>
      </c>
      <c r="H14" s="246">
        <v>1105</v>
      </c>
      <c r="I14" s="246">
        <v>39</v>
      </c>
      <c r="J14" s="246">
        <v>10659</v>
      </c>
      <c r="K14" s="246">
        <v>0</v>
      </c>
      <c r="L14" s="246">
        <v>0</v>
      </c>
      <c r="M14" s="246">
        <v>0</v>
      </c>
      <c r="N14" s="246">
        <v>0</v>
      </c>
      <c r="O14" s="246">
        <v>0</v>
      </c>
      <c r="P14" s="247">
        <v>0</v>
      </c>
    </row>
    <row customHeight="1" ht="13.5" r="15" spans="1:16" x14ac:dyDescent="0.2">
      <c r="C15" s="956" t="s">
        <v>463</v>
      </c>
      <c r="D15" s="232" t="s">
        <v>211</v>
      </c>
      <c r="E15" s="233">
        <v>43</v>
      </c>
      <c r="F15" s="234">
        <v>2892</v>
      </c>
      <c r="G15" s="255">
        <v>36</v>
      </c>
      <c r="H15" s="255">
        <v>2065</v>
      </c>
      <c r="I15" s="236">
        <v>0</v>
      </c>
      <c r="J15" s="236">
        <v>0</v>
      </c>
      <c r="K15" s="236">
        <v>0</v>
      </c>
      <c r="L15" s="236">
        <v>0</v>
      </c>
      <c r="M15" s="236">
        <v>7</v>
      </c>
      <c r="N15" s="236">
        <v>827</v>
      </c>
      <c r="O15" s="236">
        <v>0</v>
      </c>
      <c r="P15" s="237">
        <v>0</v>
      </c>
    </row>
    <row ht="13.5" r="16" spans="1:16" thickBot="1" x14ac:dyDescent="0.25">
      <c r="C16" s="957"/>
      <c r="D16" s="238" t="s">
        <v>212</v>
      </c>
      <c r="E16" s="239">
        <v>68</v>
      </c>
      <c r="F16" s="240">
        <v>6780</v>
      </c>
      <c r="G16" s="252">
        <v>48</v>
      </c>
      <c r="H16" s="252">
        <v>3120</v>
      </c>
      <c r="I16" s="252">
        <v>1</v>
      </c>
      <c r="J16" s="252">
        <v>480</v>
      </c>
      <c r="K16" s="243">
        <v>1</v>
      </c>
      <c r="L16" s="243">
        <v>200</v>
      </c>
      <c r="M16" s="243">
        <v>18</v>
      </c>
      <c r="N16" s="243">
        <v>2980</v>
      </c>
      <c r="O16" s="243">
        <v>0</v>
      </c>
      <c r="P16" s="244">
        <v>0</v>
      </c>
    </row>
    <row ht="14" r="17" spans="3:17" thickBot="1" thickTop="1" x14ac:dyDescent="0.25">
      <c r="C17" s="958"/>
      <c r="D17" s="245" t="s">
        <v>184</v>
      </c>
      <c r="E17" s="254">
        <v>111</v>
      </c>
      <c r="F17" s="246">
        <v>9672</v>
      </c>
      <c r="G17" s="246">
        <v>84</v>
      </c>
      <c r="H17" s="246">
        <v>5185</v>
      </c>
      <c r="I17" s="246">
        <v>1</v>
      </c>
      <c r="J17" s="246">
        <v>480</v>
      </c>
      <c r="K17" s="246">
        <v>1</v>
      </c>
      <c r="L17" s="246">
        <v>200</v>
      </c>
      <c r="M17" s="246">
        <v>25</v>
      </c>
      <c r="N17" s="246">
        <v>3807</v>
      </c>
      <c r="O17" s="246">
        <v>0</v>
      </c>
      <c r="P17" s="247">
        <v>0</v>
      </c>
    </row>
    <row r="18" spans="3:17" x14ac:dyDescent="0.2">
      <c r="C18" s="964" t="s">
        <v>464</v>
      </c>
      <c r="D18" s="232" t="s">
        <v>211</v>
      </c>
      <c r="E18" s="233">
        <v>170</v>
      </c>
      <c r="F18" s="234">
        <v>9243</v>
      </c>
      <c r="G18" s="255">
        <v>162</v>
      </c>
      <c r="H18" s="255">
        <v>8401</v>
      </c>
      <c r="I18" s="236">
        <v>1</v>
      </c>
      <c r="J18" s="236">
        <v>300</v>
      </c>
      <c r="K18" s="236">
        <v>0</v>
      </c>
      <c r="L18" s="236">
        <v>0</v>
      </c>
      <c r="M18" s="236">
        <v>7</v>
      </c>
      <c r="N18" s="236">
        <v>542</v>
      </c>
      <c r="O18" s="236">
        <v>0</v>
      </c>
      <c r="P18" s="237">
        <v>0</v>
      </c>
    </row>
    <row ht="13.5" r="19" spans="3:17" thickBot="1" x14ac:dyDescent="0.25">
      <c r="C19" s="965"/>
      <c r="D19" s="238" t="s">
        <v>212</v>
      </c>
      <c r="E19" s="239">
        <v>239</v>
      </c>
      <c r="F19" s="240">
        <v>11784</v>
      </c>
      <c r="G19" s="252">
        <v>237</v>
      </c>
      <c r="H19" s="252">
        <v>11554</v>
      </c>
      <c r="I19" s="243">
        <v>0</v>
      </c>
      <c r="J19" s="243">
        <v>0</v>
      </c>
      <c r="K19" s="243">
        <v>0</v>
      </c>
      <c r="L19" s="243">
        <v>0</v>
      </c>
      <c r="M19" s="243">
        <v>0</v>
      </c>
      <c r="N19" s="243">
        <v>0</v>
      </c>
      <c r="O19" s="243">
        <v>2</v>
      </c>
      <c r="P19" s="244">
        <v>230</v>
      </c>
    </row>
    <row ht="14" r="20" spans="3:17" thickBot="1" thickTop="1" x14ac:dyDescent="0.25">
      <c r="C20" s="966"/>
      <c r="D20" s="245" t="s">
        <v>184</v>
      </c>
      <c r="E20" s="254">
        <v>409</v>
      </c>
      <c r="F20" s="246">
        <v>21027</v>
      </c>
      <c r="G20" s="246">
        <v>399</v>
      </c>
      <c r="H20" s="246">
        <v>19955</v>
      </c>
      <c r="I20" s="246">
        <v>1</v>
      </c>
      <c r="J20" s="246">
        <v>300</v>
      </c>
      <c r="K20" s="246">
        <v>0</v>
      </c>
      <c r="L20" s="246">
        <v>0</v>
      </c>
      <c r="M20" s="246">
        <v>7</v>
      </c>
      <c r="N20" s="246">
        <v>542</v>
      </c>
      <c r="O20" s="246">
        <v>2</v>
      </c>
      <c r="P20" s="247">
        <v>230</v>
      </c>
    </row>
    <row r="21" spans="3:17" x14ac:dyDescent="0.2">
      <c r="C21" s="964" t="s">
        <v>196</v>
      </c>
      <c r="D21" s="232" t="s">
        <v>211</v>
      </c>
      <c r="E21" s="720">
        <v>321</v>
      </c>
      <c r="F21" s="255">
        <v>22352</v>
      </c>
      <c r="G21" s="255">
        <v>284</v>
      </c>
      <c r="H21" s="255">
        <v>14819</v>
      </c>
      <c r="I21" s="255">
        <v>20</v>
      </c>
      <c r="J21" s="255">
        <v>6014</v>
      </c>
      <c r="K21" s="255">
        <v>3</v>
      </c>
      <c r="L21" s="255">
        <v>150</v>
      </c>
      <c r="M21" s="255">
        <v>14</v>
      </c>
      <c r="N21" s="255">
        <v>1369</v>
      </c>
      <c r="O21" s="255">
        <v>0</v>
      </c>
      <c r="P21" s="261">
        <v>0</v>
      </c>
    </row>
    <row ht="13.5" r="22" spans="3:17" thickBot="1" x14ac:dyDescent="0.25">
      <c r="C22" s="965"/>
      <c r="D22" s="238" t="s">
        <v>212</v>
      </c>
      <c r="E22" s="239">
        <v>408</v>
      </c>
      <c r="F22" s="241">
        <v>29579</v>
      </c>
      <c r="G22" s="241">
        <v>365</v>
      </c>
      <c r="H22" s="241">
        <v>19994</v>
      </c>
      <c r="I22" s="241">
        <v>22</v>
      </c>
      <c r="J22" s="241">
        <v>6175</v>
      </c>
      <c r="K22" s="241">
        <v>1</v>
      </c>
      <c r="L22" s="241">
        <v>200</v>
      </c>
      <c r="M22" s="241">
        <v>18</v>
      </c>
      <c r="N22" s="241">
        <v>2980</v>
      </c>
      <c r="O22" s="241">
        <v>2</v>
      </c>
      <c r="P22" s="262">
        <v>230</v>
      </c>
    </row>
    <row ht="14" r="23" spans="3:17" thickBot="1" thickTop="1" x14ac:dyDescent="0.25">
      <c r="C23" s="966"/>
      <c r="D23" s="245" t="s">
        <v>184</v>
      </c>
      <c r="E23" s="284">
        <v>729</v>
      </c>
      <c r="F23" s="721">
        <v>51931</v>
      </c>
      <c r="G23" s="263">
        <v>649</v>
      </c>
      <c r="H23" s="263">
        <v>34813</v>
      </c>
      <c r="I23" s="263">
        <v>42</v>
      </c>
      <c r="J23" s="263">
        <v>12189</v>
      </c>
      <c r="K23" s="263">
        <v>4</v>
      </c>
      <c r="L23" s="263">
        <v>350</v>
      </c>
      <c r="M23" s="263">
        <v>32</v>
      </c>
      <c r="N23" s="263">
        <v>4349</v>
      </c>
      <c r="O23" s="263">
        <v>2</v>
      </c>
      <c r="P23" s="264">
        <v>230</v>
      </c>
    </row>
    <row customHeight="1" ht="9" r="24" spans="3:17" thickBot="1" x14ac:dyDescent="0.25">
      <c r="C24" s="265"/>
      <c r="D24" s="266"/>
      <c r="E24" s="267"/>
      <c r="F24" s="226"/>
      <c r="G24" s="226"/>
      <c r="H24" s="226"/>
      <c r="I24" s="226"/>
      <c r="J24" s="226"/>
      <c r="K24" s="226"/>
      <c r="L24" s="226"/>
      <c r="M24" s="226"/>
      <c r="N24" s="226"/>
      <c r="O24" s="226"/>
      <c r="P24" s="226"/>
    </row>
    <row customHeight="1" ht="13.5" r="25" spans="3:17" x14ac:dyDescent="0.2">
      <c r="C25" s="265"/>
      <c r="D25" s="268"/>
      <c r="E25" s="968" t="s">
        <v>196</v>
      </c>
      <c r="F25" s="961" t="s">
        <v>185</v>
      </c>
      <c r="G25" s="963" t="s">
        <v>689</v>
      </c>
      <c r="H25" s="960"/>
      <c r="I25" s="959" t="s">
        <v>583</v>
      </c>
      <c r="J25" s="960"/>
      <c r="K25" s="959" t="s">
        <v>624</v>
      </c>
      <c r="L25" s="960"/>
      <c r="M25" s="959" t="s">
        <v>625</v>
      </c>
      <c r="N25" s="960"/>
      <c r="O25" s="959" t="s">
        <v>690</v>
      </c>
      <c r="P25" s="967"/>
      <c r="Q25" s="269"/>
    </row>
    <row ht="13.5" r="26" spans="3:17" thickBot="1" x14ac:dyDescent="0.25">
      <c r="C26" s="265"/>
      <c r="D26" s="268"/>
      <c r="E26" s="969"/>
      <c r="F26" s="962"/>
      <c r="G26" s="230" t="s">
        <v>209</v>
      </c>
      <c r="H26" s="230" t="s">
        <v>210</v>
      </c>
      <c r="I26" s="230" t="s">
        <v>209</v>
      </c>
      <c r="J26" s="230" t="s">
        <v>210</v>
      </c>
      <c r="K26" s="230" t="s">
        <v>209</v>
      </c>
      <c r="L26" s="230" t="s">
        <v>210</v>
      </c>
      <c r="M26" s="229" t="s">
        <v>209</v>
      </c>
      <c r="N26" s="230" t="s">
        <v>210</v>
      </c>
      <c r="O26" s="229" t="s">
        <v>209</v>
      </c>
      <c r="P26" s="231" t="s">
        <v>210</v>
      </c>
      <c r="Q26" s="269"/>
    </row>
    <row r="27" spans="3:17" x14ac:dyDescent="0.2">
      <c r="C27" s="265"/>
      <c r="D27" s="268"/>
      <c r="E27" s="969"/>
      <c r="F27" s="270" t="s">
        <v>211</v>
      </c>
      <c r="G27" s="272">
        <v>325</v>
      </c>
      <c r="H27" s="273">
        <v>25213</v>
      </c>
      <c r="I27" s="271">
        <v>320</v>
      </c>
      <c r="J27" s="273">
        <v>22372</v>
      </c>
      <c r="K27" s="274">
        <v>319</v>
      </c>
      <c r="L27" s="444">
        <v>22272</v>
      </c>
      <c r="M27" s="447">
        <v>319</v>
      </c>
      <c r="N27" s="274">
        <v>22272</v>
      </c>
      <c r="O27" s="722">
        <v>321</v>
      </c>
      <c r="P27" s="261">
        <v>22352</v>
      </c>
      <c r="Q27" s="269"/>
    </row>
    <row ht="13.5" r="28" spans="3:17" thickBot="1" x14ac:dyDescent="0.25">
      <c r="C28" s="226"/>
      <c r="D28" s="268"/>
      <c r="E28" s="969"/>
      <c r="F28" s="275" t="s">
        <v>212</v>
      </c>
      <c r="G28" s="277">
        <v>376</v>
      </c>
      <c r="H28" s="278">
        <v>27529</v>
      </c>
      <c r="I28" s="276">
        <v>384</v>
      </c>
      <c r="J28" s="278">
        <v>27849</v>
      </c>
      <c r="K28" s="279">
        <v>396</v>
      </c>
      <c r="L28" s="445">
        <v>29019</v>
      </c>
      <c r="M28" s="279">
        <v>400</v>
      </c>
      <c r="N28" s="445">
        <v>29259</v>
      </c>
      <c r="O28" s="279">
        <v>408</v>
      </c>
      <c r="P28" s="262">
        <v>29579</v>
      </c>
      <c r="Q28" s="269"/>
    </row>
    <row ht="14" r="29" spans="3:17" thickBot="1" thickTop="1" x14ac:dyDescent="0.25">
      <c r="C29" s="226"/>
      <c r="D29" s="226"/>
      <c r="E29" s="970"/>
      <c r="F29" s="280" t="s">
        <v>196</v>
      </c>
      <c r="G29" s="282">
        <f>SUM(G27:G28)</f>
        <v>701</v>
      </c>
      <c r="H29" s="283">
        <f>SUM(H27:H28)</f>
        <v>52742</v>
      </c>
      <c r="I29" s="281">
        <v>704</v>
      </c>
      <c r="J29" s="283">
        <v>50221</v>
      </c>
      <c r="K29" s="284">
        <v>715</v>
      </c>
      <c r="L29" s="446">
        <v>51291</v>
      </c>
      <c r="M29" s="284">
        <v>719</v>
      </c>
      <c r="N29" s="446">
        <v>51531</v>
      </c>
      <c r="O29" s="284">
        <v>729</v>
      </c>
      <c r="P29" s="721">
        <v>51931</v>
      </c>
      <c r="Q29" s="269"/>
    </row>
    <row r="30" spans="3:17" x14ac:dyDescent="0.2">
      <c r="C30" s="226"/>
      <c r="D30" s="226"/>
      <c r="E30" s="226"/>
      <c r="F30" s="226"/>
      <c r="G30" s="226"/>
      <c r="H30" s="226"/>
      <c r="I30" s="226"/>
      <c r="J30" s="226"/>
      <c r="K30" s="226"/>
      <c r="L30" s="266"/>
      <c r="M30" s="226"/>
      <c r="N30" s="266"/>
      <c r="O30" s="266"/>
      <c r="P30" s="266"/>
      <c r="Q30" s="269"/>
    </row>
    <row r="31" spans="3:17" x14ac:dyDescent="0.2">
      <c r="C31" s="226"/>
      <c r="D31" s="226"/>
      <c r="E31" s="226"/>
      <c r="F31" s="226"/>
      <c r="G31" s="226"/>
      <c r="H31" s="226"/>
      <c r="I31" s="226"/>
      <c r="J31" s="226"/>
      <c r="K31" s="226"/>
      <c r="L31" s="226"/>
      <c r="M31" s="226"/>
      <c r="N31" s="226"/>
      <c r="O31" s="226"/>
      <c r="P31" s="285"/>
    </row>
  </sheetData>
  <mergeCells count="20">
    <mergeCell ref="O4:P4"/>
    <mergeCell ref="C9:C11"/>
    <mergeCell ref="M4:N4"/>
    <mergeCell ref="C12:C14"/>
    <mergeCell ref="E25:E29"/>
    <mergeCell ref="O25:P25"/>
    <mergeCell ref="M25:N25"/>
    <mergeCell ref="K25:L25"/>
    <mergeCell ref="I4:J4"/>
    <mergeCell ref="C4:D5"/>
    <mergeCell ref="C15:C17"/>
    <mergeCell ref="C6:C8"/>
    <mergeCell ref="I25:J25"/>
    <mergeCell ref="K4:L4"/>
    <mergeCell ref="F25:F26"/>
    <mergeCell ref="E4:F4"/>
    <mergeCell ref="C21:C23"/>
    <mergeCell ref="G4:H4"/>
    <mergeCell ref="C18:C20"/>
    <mergeCell ref="G25:H25"/>
  </mergeCells>
  <phoneticPr fontId="2"/>
  <printOptions horizontalCentered="1" verticalCentered="1"/>
  <pageMargins bottom="1" footer="0.51200000000000001" header="0.51200000000000001" left="0.75" right="0.75" top="1"/>
  <pageSetup blackAndWhite="1" orientation="portrait" paperSize="9" r:id="rId1"/>
  <headerFooter alignWithMargins="0"/>
  <legacyDrawing r:id="rId2"/>
</worksheet>
</file>

<file path=xl/worksheets/sheet1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L53"/>
  <sheetViews>
    <sheetView showGridLines="0" workbookViewId="0" zoomScaleNormal="100">
      <selection activeCell="B2" sqref="B2:E2"/>
    </sheetView>
  </sheetViews>
  <sheetFormatPr defaultColWidth="9" defaultRowHeight="13" x14ac:dyDescent="0.2"/>
  <cols>
    <col min="1" max="1" customWidth="true" style="25" width="9.0" collapsed="false"/>
    <col min="2" max="3" customWidth="true" style="287" width="3.08984375" collapsed="false"/>
    <col min="4" max="4" customWidth="true" style="287" width="6.6328125" collapsed="false"/>
    <col min="5" max="5" customWidth="true" style="287" width="8.453125" collapsed="false"/>
    <col min="6" max="11" customWidth="true" style="290" width="9.0" collapsed="false"/>
    <col min="12" max="12" customWidth="true" style="287" width="1.08984375" collapsed="false"/>
    <col min="13" max="16384" style="287" width="9.0" collapsed="false"/>
  </cols>
  <sheetData>
    <row customFormat="1" ht="16.5" r="1" s="25" spans="1:11" x14ac:dyDescent="0.25">
      <c r="A1" s="25" t="s">
        <v>290</v>
      </c>
      <c r="B1" s="158" t="s">
        <v>346</v>
      </c>
    </row>
    <row ht="14" r="2" spans="1:11" x14ac:dyDescent="0.2">
      <c r="A2" s="25" t="s">
        <v>460</v>
      </c>
      <c r="B2" s="975" t="s">
        <v>367</v>
      </c>
      <c r="C2" s="975"/>
      <c r="D2" s="975"/>
      <c r="E2" s="975"/>
      <c r="F2" s="286"/>
      <c r="G2" s="286"/>
      <c r="H2" s="286"/>
      <c r="I2" s="286"/>
      <c r="J2" s="286"/>
      <c r="K2" s="286"/>
    </row>
    <row ht="13.5" r="3" spans="1:11" thickBot="1" x14ac:dyDescent="0.25">
      <c r="B3" s="288"/>
      <c r="C3" s="288"/>
      <c r="D3" s="288"/>
      <c r="E3" s="288"/>
      <c r="F3" s="286"/>
      <c r="G3" s="286"/>
      <c r="H3" s="286"/>
      <c r="I3" s="286"/>
      <c r="J3" s="289" t="s">
        <v>213</v>
      </c>
    </row>
    <row ht="13.5" r="4" spans="1:11" thickBot="1" x14ac:dyDescent="0.25">
      <c r="B4" s="976" t="s">
        <v>185</v>
      </c>
      <c r="C4" s="977"/>
      <c r="D4" s="977"/>
      <c r="E4" s="978"/>
      <c r="F4" s="291" t="s">
        <v>620</v>
      </c>
      <c r="G4" s="292" t="s">
        <v>494</v>
      </c>
      <c r="H4" s="292" t="s">
        <v>583</v>
      </c>
      <c r="I4" s="448" t="s">
        <v>624</v>
      </c>
      <c r="J4" s="461" t="s">
        <v>625</v>
      </c>
      <c r="K4" s="287"/>
    </row>
    <row customFormat="1" r="5" s="297" spans="1:11" x14ac:dyDescent="0.2">
      <c r="A5" s="25"/>
      <c r="B5" s="979" t="s">
        <v>465</v>
      </c>
      <c r="C5" s="980"/>
      <c r="D5" s="981"/>
      <c r="E5" s="293" t="s">
        <v>211</v>
      </c>
      <c r="F5" s="294">
        <v>27</v>
      </c>
      <c r="G5" s="295">
        <v>40</v>
      </c>
      <c r="H5" s="296">
        <v>46</v>
      </c>
      <c r="I5" s="449">
        <v>48</v>
      </c>
      <c r="J5" s="723">
        <v>50</v>
      </c>
    </row>
    <row customFormat="1" ht="13.5" r="6" s="297" spans="1:11" thickBot="1" x14ac:dyDescent="0.25">
      <c r="A6" s="25"/>
      <c r="B6" s="979"/>
      <c r="C6" s="980"/>
      <c r="D6" s="981"/>
      <c r="E6" s="298" t="s">
        <v>212</v>
      </c>
      <c r="F6" s="299">
        <v>33</v>
      </c>
      <c r="G6" s="300">
        <v>40</v>
      </c>
      <c r="H6" s="300">
        <v>35</v>
      </c>
      <c r="I6" s="450">
        <v>29</v>
      </c>
      <c r="J6" s="724">
        <v>31</v>
      </c>
    </row>
    <row customFormat="1" ht="14" r="7" s="297" spans="1:11" thickBot="1" thickTop="1" x14ac:dyDescent="0.25">
      <c r="A7" s="25"/>
      <c r="B7" s="982"/>
      <c r="C7" s="983"/>
      <c r="D7" s="984"/>
      <c r="E7" s="301" t="s">
        <v>184</v>
      </c>
      <c r="F7" s="303">
        <v>60</v>
      </c>
      <c r="G7" s="302">
        <v>80</v>
      </c>
      <c r="H7" s="302">
        <v>81</v>
      </c>
      <c r="I7" s="323">
        <v>77</v>
      </c>
      <c r="J7" s="725">
        <v>81</v>
      </c>
    </row>
    <row customFormat="1" customHeight="1" ht="13.5" r="8" s="297" spans="1:11" x14ac:dyDescent="0.2">
      <c r="A8" s="25"/>
      <c r="B8" s="985" t="s">
        <v>466</v>
      </c>
      <c r="C8" s="988" t="s">
        <v>467</v>
      </c>
      <c r="D8" s="991" t="s">
        <v>468</v>
      </c>
      <c r="E8" s="304" t="s">
        <v>211</v>
      </c>
      <c r="F8" s="305">
        <v>0</v>
      </c>
      <c r="G8" s="296">
        <v>0</v>
      </c>
      <c r="H8" s="296">
        <v>1</v>
      </c>
      <c r="I8" s="449">
        <v>0</v>
      </c>
      <c r="J8" s="723">
        <v>0</v>
      </c>
    </row>
    <row customFormat="1" ht="13.5" r="9" s="297" spans="1:11" thickBot="1" x14ac:dyDescent="0.25">
      <c r="A9" s="25"/>
      <c r="B9" s="986"/>
      <c r="C9" s="989"/>
      <c r="D9" s="992"/>
      <c r="E9" s="298" t="s">
        <v>212</v>
      </c>
      <c r="F9" s="299">
        <v>1</v>
      </c>
      <c r="G9" s="300">
        <v>1</v>
      </c>
      <c r="H9" s="300">
        <v>0</v>
      </c>
      <c r="I9" s="450">
        <v>0</v>
      </c>
      <c r="J9" s="724">
        <v>0</v>
      </c>
    </row>
    <row customFormat="1" ht="13.5" r="10" s="297" spans="1:11" thickTop="1" x14ac:dyDescent="0.2">
      <c r="A10" s="25"/>
      <c r="B10" s="986"/>
      <c r="C10" s="989"/>
      <c r="D10" s="993"/>
      <c r="E10" s="306" t="s">
        <v>184</v>
      </c>
      <c r="F10" s="308">
        <v>1</v>
      </c>
      <c r="G10" s="309">
        <v>1</v>
      </c>
      <c r="H10" s="309">
        <v>1</v>
      </c>
      <c r="I10" s="308">
        <v>0</v>
      </c>
      <c r="J10" s="726">
        <v>0</v>
      </c>
    </row>
    <row customFormat="1" r="11" s="297" spans="1:11" x14ac:dyDescent="0.2">
      <c r="A11" s="25"/>
      <c r="B11" s="986"/>
      <c r="C11" s="989"/>
      <c r="D11" s="994" t="s">
        <v>469</v>
      </c>
      <c r="E11" s="310" t="s">
        <v>211</v>
      </c>
      <c r="F11" s="311">
        <v>0</v>
      </c>
      <c r="G11" s="312">
        <v>0</v>
      </c>
      <c r="H11" s="312">
        <v>1</v>
      </c>
      <c r="I11" s="451">
        <v>0</v>
      </c>
      <c r="J11" s="727">
        <v>0</v>
      </c>
    </row>
    <row customFormat="1" ht="13.5" r="12" s="297" spans="1:11" thickBot="1" x14ac:dyDescent="0.25">
      <c r="A12" s="25"/>
      <c r="B12" s="986"/>
      <c r="C12" s="989"/>
      <c r="D12" s="992"/>
      <c r="E12" s="298" t="s">
        <v>212</v>
      </c>
      <c r="F12" s="299">
        <v>1</v>
      </c>
      <c r="G12" s="300">
        <v>1</v>
      </c>
      <c r="H12" s="300">
        <v>2</v>
      </c>
      <c r="I12" s="450">
        <v>2</v>
      </c>
      <c r="J12" s="724">
        <v>0</v>
      </c>
    </row>
    <row customFormat="1" ht="13.5" r="13" s="297" spans="1:11" thickTop="1" x14ac:dyDescent="0.2">
      <c r="A13" s="25"/>
      <c r="B13" s="986"/>
      <c r="C13" s="989"/>
      <c r="D13" s="993"/>
      <c r="E13" s="306" t="s">
        <v>184</v>
      </c>
      <c r="F13" s="313">
        <v>1</v>
      </c>
      <c r="G13" s="314">
        <v>1</v>
      </c>
      <c r="H13" s="314">
        <v>3</v>
      </c>
      <c r="I13" s="452">
        <v>2</v>
      </c>
      <c r="J13" s="728">
        <v>0</v>
      </c>
    </row>
    <row customFormat="1" r="14" s="297" spans="1:11" x14ac:dyDescent="0.2">
      <c r="A14" s="25"/>
      <c r="B14" s="986"/>
      <c r="C14" s="989"/>
      <c r="D14" s="994" t="s">
        <v>470</v>
      </c>
      <c r="E14" s="310" t="s">
        <v>211</v>
      </c>
      <c r="F14" s="315">
        <v>4</v>
      </c>
      <c r="G14" s="316">
        <v>8</v>
      </c>
      <c r="H14" s="316">
        <v>6</v>
      </c>
      <c r="I14" s="453">
        <v>12</v>
      </c>
      <c r="J14" s="729">
        <v>7</v>
      </c>
    </row>
    <row customFormat="1" ht="13.5" r="15" s="297" spans="1:11" thickBot="1" x14ac:dyDescent="0.25">
      <c r="A15" s="25"/>
      <c r="B15" s="986"/>
      <c r="C15" s="989"/>
      <c r="D15" s="992"/>
      <c r="E15" s="298" t="s">
        <v>212</v>
      </c>
      <c r="F15" s="317">
        <v>3</v>
      </c>
      <c r="G15" s="318">
        <v>8</v>
      </c>
      <c r="H15" s="318">
        <v>3</v>
      </c>
      <c r="I15" s="454">
        <v>3</v>
      </c>
      <c r="J15" s="730">
        <v>5</v>
      </c>
    </row>
    <row customFormat="1" ht="13.5" r="16" s="297" spans="1:11" thickTop="1" x14ac:dyDescent="0.2">
      <c r="A16" s="25"/>
      <c r="B16" s="986"/>
      <c r="C16" s="989"/>
      <c r="D16" s="993"/>
      <c r="E16" s="306" t="s">
        <v>184</v>
      </c>
      <c r="F16" s="319">
        <v>7</v>
      </c>
      <c r="G16" s="320">
        <v>16</v>
      </c>
      <c r="H16" s="320">
        <v>9</v>
      </c>
      <c r="I16" s="319">
        <v>15</v>
      </c>
      <c r="J16" s="731">
        <v>12</v>
      </c>
    </row>
    <row customFormat="1" r="17" s="297" spans="1:10" x14ac:dyDescent="0.2">
      <c r="A17" s="25"/>
      <c r="B17" s="986"/>
      <c r="C17" s="989"/>
      <c r="D17" s="994" t="s">
        <v>471</v>
      </c>
      <c r="E17" s="310" t="s">
        <v>211</v>
      </c>
      <c r="F17" s="294">
        <v>14</v>
      </c>
      <c r="G17" s="295">
        <v>24</v>
      </c>
      <c r="H17" s="295">
        <v>22</v>
      </c>
      <c r="I17" s="455">
        <v>30</v>
      </c>
      <c r="J17" s="732">
        <v>30</v>
      </c>
    </row>
    <row customFormat="1" ht="13.5" r="18" s="297" spans="1:10" thickBot="1" x14ac:dyDescent="0.25">
      <c r="A18" s="25"/>
      <c r="B18" s="986"/>
      <c r="C18" s="989"/>
      <c r="D18" s="992"/>
      <c r="E18" s="298" t="s">
        <v>212</v>
      </c>
      <c r="F18" s="299">
        <v>19</v>
      </c>
      <c r="G18" s="300">
        <v>17</v>
      </c>
      <c r="H18" s="300">
        <v>19</v>
      </c>
      <c r="I18" s="450">
        <v>11</v>
      </c>
      <c r="J18" s="724">
        <v>15</v>
      </c>
    </row>
    <row customFormat="1" ht="14" r="19" s="297" spans="1:10" thickBot="1" thickTop="1" x14ac:dyDescent="0.25">
      <c r="A19" s="25"/>
      <c r="B19" s="986"/>
      <c r="C19" s="990"/>
      <c r="D19" s="995"/>
      <c r="E19" s="301" t="s">
        <v>184</v>
      </c>
      <c r="F19" s="307">
        <v>33</v>
      </c>
      <c r="G19" s="302">
        <v>41</v>
      </c>
      <c r="H19" s="309">
        <v>41</v>
      </c>
      <c r="I19" s="308">
        <v>41</v>
      </c>
      <c r="J19" s="726">
        <v>45</v>
      </c>
    </row>
    <row customFormat="1" customHeight="1" ht="13.5" r="20" s="297" spans="1:10" x14ac:dyDescent="0.2">
      <c r="A20" s="25"/>
      <c r="B20" s="986"/>
      <c r="C20" s="996" t="s">
        <v>472</v>
      </c>
      <c r="D20" s="997"/>
      <c r="E20" s="293" t="s">
        <v>211</v>
      </c>
      <c r="F20" s="305">
        <v>1</v>
      </c>
      <c r="G20" s="296">
        <v>4</v>
      </c>
      <c r="H20" s="296">
        <v>3</v>
      </c>
      <c r="I20" s="449">
        <v>2</v>
      </c>
      <c r="J20" s="723">
        <v>1</v>
      </c>
    </row>
    <row customFormat="1" ht="13.5" r="21" s="297" spans="1:10" thickBot="1" x14ac:dyDescent="0.25">
      <c r="A21" s="25"/>
      <c r="B21" s="986"/>
      <c r="C21" s="998"/>
      <c r="D21" s="999"/>
      <c r="E21" s="298" t="s">
        <v>212</v>
      </c>
      <c r="F21" s="299">
        <v>1</v>
      </c>
      <c r="G21" s="300">
        <v>2</v>
      </c>
      <c r="H21" s="300">
        <v>3</v>
      </c>
      <c r="I21" s="456">
        <v>2</v>
      </c>
      <c r="J21" s="733">
        <v>1</v>
      </c>
    </row>
    <row customFormat="1" ht="13.5" r="22" s="297" spans="1:10" thickTop="1" x14ac:dyDescent="0.2">
      <c r="A22" s="25"/>
      <c r="B22" s="986"/>
      <c r="C22" s="1000"/>
      <c r="D22" s="1001"/>
      <c r="E22" s="306" t="s">
        <v>184</v>
      </c>
      <c r="F22" s="308">
        <v>2</v>
      </c>
      <c r="G22" s="309">
        <v>6</v>
      </c>
      <c r="H22" s="309">
        <v>6</v>
      </c>
      <c r="I22" s="308">
        <v>4</v>
      </c>
      <c r="J22" s="726">
        <v>2</v>
      </c>
    </row>
    <row customFormat="1" customHeight="1" ht="13.5" r="23" s="297" spans="1:10" x14ac:dyDescent="0.2">
      <c r="A23" s="25"/>
      <c r="B23" s="986"/>
      <c r="C23" s="1002" t="s">
        <v>183</v>
      </c>
      <c r="D23" s="1003"/>
      <c r="E23" s="310" t="s">
        <v>211</v>
      </c>
      <c r="F23" s="311">
        <v>8</v>
      </c>
      <c r="G23" s="312">
        <v>4</v>
      </c>
      <c r="H23" s="312">
        <v>13</v>
      </c>
      <c r="I23" s="451">
        <v>4</v>
      </c>
      <c r="J23" s="727">
        <v>12</v>
      </c>
    </row>
    <row customFormat="1" ht="13.5" r="24" s="297" spans="1:10" thickBot="1" x14ac:dyDescent="0.25">
      <c r="A24" s="25"/>
      <c r="B24" s="986"/>
      <c r="C24" s="998"/>
      <c r="D24" s="999"/>
      <c r="E24" s="298" t="s">
        <v>212</v>
      </c>
      <c r="F24" s="299">
        <v>8</v>
      </c>
      <c r="G24" s="300">
        <v>11</v>
      </c>
      <c r="H24" s="300">
        <v>8</v>
      </c>
      <c r="I24" s="456">
        <v>11</v>
      </c>
      <c r="J24" s="733">
        <v>10</v>
      </c>
    </row>
    <row customFormat="1" ht="14" r="25" s="297" spans="1:10" thickBot="1" thickTop="1" x14ac:dyDescent="0.25">
      <c r="A25" s="25"/>
      <c r="B25" s="987"/>
      <c r="C25" s="1004"/>
      <c r="D25" s="1005"/>
      <c r="E25" s="301" t="s">
        <v>184</v>
      </c>
      <c r="F25" s="307">
        <v>16</v>
      </c>
      <c r="G25" s="303">
        <v>15</v>
      </c>
      <c r="H25" s="309">
        <v>21</v>
      </c>
      <c r="I25" s="308">
        <v>15</v>
      </c>
      <c r="J25" s="726">
        <v>22</v>
      </c>
    </row>
    <row customFormat="1" customHeight="1" ht="13.5" r="26" s="297" spans="1:10" x14ac:dyDescent="0.2">
      <c r="A26" s="25"/>
      <c r="B26" s="1006" t="s">
        <v>473</v>
      </c>
      <c r="C26" s="1007"/>
      <c r="D26" s="991" t="s">
        <v>474</v>
      </c>
      <c r="E26" s="304" t="s">
        <v>211</v>
      </c>
      <c r="F26" s="305">
        <v>0</v>
      </c>
      <c r="G26" s="296">
        <v>1</v>
      </c>
      <c r="H26" s="296">
        <v>1</v>
      </c>
      <c r="I26" s="449">
        <v>2</v>
      </c>
      <c r="J26" s="723">
        <v>0</v>
      </c>
    </row>
    <row customFormat="1" ht="13.5" r="27" s="297" spans="1:10" thickBot="1" x14ac:dyDescent="0.25">
      <c r="A27" s="25"/>
      <c r="B27" s="1008"/>
      <c r="C27" s="1009"/>
      <c r="D27" s="992"/>
      <c r="E27" s="298" t="s">
        <v>212</v>
      </c>
      <c r="F27" s="299">
        <v>1</v>
      </c>
      <c r="G27" s="300">
        <v>1</v>
      </c>
      <c r="H27" s="300">
        <v>4</v>
      </c>
      <c r="I27" s="456">
        <v>2</v>
      </c>
      <c r="J27" s="733">
        <v>1</v>
      </c>
    </row>
    <row customFormat="1" ht="13.5" r="28" s="297" spans="1:10" thickTop="1" x14ac:dyDescent="0.2">
      <c r="A28" s="25"/>
      <c r="B28" s="1008"/>
      <c r="C28" s="1009"/>
      <c r="D28" s="993"/>
      <c r="E28" s="306" t="s">
        <v>184</v>
      </c>
      <c r="F28" s="308">
        <v>1</v>
      </c>
      <c r="G28" s="309">
        <v>2</v>
      </c>
      <c r="H28" s="309">
        <v>5</v>
      </c>
      <c r="I28" s="308">
        <v>4</v>
      </c>
      <c r="J28" s="726">
        <v>1</v>
      </c>
    </row>
    <row customFormat="1" r="29" s="297" spans="1:10" x14ac:dyDescent="0.2">
      <c r="A29" s="25"/>
      <c r="B29" s="1008"/>
      <c r="C29" s="1009"/>
      <c r="D29" s="994" t="s">
        <v>475</v>
      </c>
      <c r="E29" s="310" t="s">
        <v>211</v>
      </c>
      <c r="F29" s="311">
        <v>0</v>
      </c>
      <c r="G29" s="312">
        <v>0</v>
      </c>
      <c r="H29" s="312">
        <v>1</v>
      </c>
      <c r="I29" s="451">
        <v>2</v>
      </c>
      <c r="J29" s="727">
        <v>2</v>
      </c>
    </row>
    <row customFormat="1" ht="13.5" r="30" s="297" spans="1:10" thickBot="1" x14ac:dyDescent="0.25">
      <c r="A30" s="25"/>
      <c r="B30" s="1008"/>
      <c r="C30" s="1009"/>
      <c r="D30" s="992"/>
      <c r="E30" s="298" t="s">
        <v>212</v>
      </c>
      <c r="F30" s="299">
        <v>2</v>
      </c>
      <c r="G30" s="300">
        <v>1</v>
      </c>
      <c r="H30" s="300">
        <v>5</v>
      </c>
      <c r="I30" s="456">
        <v>1</v>
      </c>
      <c r="J30" s="733">
        <v>0</v>
      </c>
    </row>
    <row customFormat="1" ht="13.5" r="31" s="297" spans="1:10" thickTop="1" x14ac:dyDescent="0.2">
      <c r="B31" s="1008"/>
      <c r="C31" s="1009"/>
      <c r="D31" s="993"/>
      <c r="E31" s="306" t="s">
        <v>184</v>
      </c>
      <c r="F31" s="319">
        <v>2</v>
      </c>
      <c r="G31" s="320">
        <v>1</v>
      </c>
      <c r="H31" s="320">
        <v>6</v>
      </c>
      <c r="I31" s="319">
        <v>3</v>
      </c>
      <c r="J31" s="731">
        <v>2</v>
      </c>
    </row>
    <row customFormat="1" r="32" s="297" spans="1:10" x14ac:dyDescent="0.2">
      <c r="A32" s="25"/>
      <c r="B32" s="1008"/>
      <c r="C32" s="1009"/>
      <c r="D32" s="994" t="s">
        <v>476</v>
      </c>
      <c r="E32" s="321" t="s">
        <v>211</v>
      </c>
      <c r="F32" s="315">
        <v>12</v>
      </c>
      <c r="G32" s="316">
        <v>14</v>
      </c>
      <c r="H32" s="316">
        <v>29</v>
      </c>
      <c r="I32" s="453">
        <v>36</v>
      </c>
      <c r="J32" s="729">
        <v>23</v>
      </c>
    </row>
    <row customFormat="1" ht="13.5" r="33" s="297" spans="1:10" thickBot="1" x14ac:dyDescent="0.25">
      <c r="A33" s="25"/>
      <c r="B33" s="1008"/>
      <c r="C33" s="1009"/>
      <c r="D33" s="992"/>
      <c r="E33" s="298" t="s">
        <v>212</v>
      </c>
      <c r="F33" s="317">
        <v>19</v>
      </c>
      <c r="G33" s="318">
        <v>28</v>
      </c>
      <c r="H33" s="318">
        <v>21</v>
      </c>
      <c r="I33" s="457">
        <v>13</v>
      </c>
      <c r="J33" s="734">
        <v>21</v>
      </c>
    </row>
    <row customFormat="1" ht="14" r="34" s="297" spans="1:10" thickBot="1" thickTop="1" x14ac:dyDescent="0.25">
      <c r="A34" s="25"/>
      <c r="B34" s="1010"/>
      <c r="C34" s="1011"/>
      <c r="D34" s="995"/>
      <c r="E34" s="301" t="s">
        <v>184</v>
      </c>
      <c r="F34" s="307">
        <v>31</v>
      </c>
      <c r="G34" s="302">
        <v>42</v>
      </c>
      <c r="H34" s="309">
        <v>50</v>
      </c>
      <c r="I34" s="308">
        <v>49</v>
      </c>
      <c r="J34" s="726">
        <v>44</v>
      </c>
    </row>
    <row customFormat="1" customHeight="1" ht="13.5" r="35" s="297" spans="1:10" x14ac:dyDescent="0.2">
      <c r="A35" s="25"/>
      <c r="B35" s="1012" t="s">
        <v>477</v>
      </c>
      <c r="C35" s="1013"/>
      <c r="D35" s="997"/>
      <c r="E35" s="304" t="s">
        <v>211</v>
      </c>
      <c r="F35" s="305">
        <v>30</v>
      </c>
      <c r="G35" s="296">
        <v>26</v>
      </c>
      <c r="H35" s="296">
        <v>146</v>
      </c>
      <c r="I35" s="449">
        <v>151</v>
      </c>
      <c r="J35" s="723">
        <v>17</v>
      </c>
    </row>
    <row customFormat="1" ht="13.5" r="36" s="297" spans="1:10" thickBot="1" x14ac:dyDescent="0.25">
      <c r="A36" s="25"/>
      <c r="B36" s="1014"/>
      <c r="C36" s="1015"/>
      <c r="D36" s="999"/>
      <c r="E36" s="298" t="s">
        <v>212</v>
      </c>
      <c r="F36" s="299">
        <v>215</v>
      </c>
      <c r="G36" s="300">
        <v>216</v>
      </c>
      <c r="H36" s="300">
        <v>362</v>
      </c>
      <c r="I36" s="456">
        <v>131</v>
      </c>
      <c r="J36" s="733">
        <v>71</v>
      </c>
    </row>
    <row customFormat="1" ht="14" r="37" s="297" spans="1:10" thickBot="1" thickTop="1" x14ac:dyDescent="0.25">
      <c r="A37" s="25"/>
      <c r="B37" s="1016"/>
      <c r="C37" s="1017"/>
      <c r="D37" s="1005"/>
      <c r="E37" s="322" t="s">
        <v>184</v>
      </c>
      <c r="F37" s="308">
        <v>245</v>
      </c>
      <c r="G37" s="309">
        <v>242</v>
      </c>
      <c r="H37" s="309">
        <v>508</v>
      </c>
      <c r="I37" s="308">
        <v>282</v>
      </c>
      <c r="J37" s="726">
        <v>88</v>
      </c>
    </row>
    <row customFormat="1" customHeight="1" ht="13.5" r="38" s="297" spans="1:10" x14ac:dyDescent="0.2">
      <c r="A38" s="25"/>
      <c r="B38" s="1012" t="s">
        <v>478</v>
      </c>
      <c r="C38" s="1013"/>
      <c r="D38" s="997"/>
      <c r="E38" s="304" t="s">
        <v>211</v>
      </c>
      <c r="F38" s="305">
        <v>18</v>
      </c>
      <c r="G38" s="296">
        <v>29</v>
      </c>
      <c r="H38" s="296">
        <v>42</v>
      </c>
      <c r="I38" s="449">
        <v>44</v>
      </c>
      <c r="J38" s="723">
        <v>38</v>
      </c>
    </row>
    <row customFormat="1" ht="13.5" r="39" s="297" spans="1:10" thickBot="1" x14ac:dyDescent="0.25">
      <c r="A39" s="25"/>
      <c r="B39" s="1014"/>
      <c r="C39" s="1015"/>
      <c r="D39" s="999"/>
      <c r="E39" s="298" t="s">
        <v>212</v>
      </c>
      <c r="F39" s="317">
        <v>27</v>
      </c>
      <c r="G39" s="318">
        <v>30</v>
      </c>
      <c r="H39" s="318">
        <v>29</v>
      </c>
      <c r="I39" s="457">
        <v>16</v>
      </c>
      <c r="J39" s="734">
        <v>21</v>
      </c>
    </row>
    <row customFormat="1" ht="14" r="40" s="297" spans="1:10" thickBot="1" thickTop="1" x14ac:dyDescent="0.25">
      <c r="A40" s="25"/>
      <c r="B40" s="1016"/>
      <c r="C40" s="1017"/>
      <c r="D40" s="1005"/>
      <c r="E40" s="301" t="s">
        <v>184</v>
      </c>
      <c r="F40" s="323">
        <v>45</v>
      </c>
      <c r="G40" s="302">
        <v>59</v>
      </c>
      <c r="H40" s="302">
        <v>71</v>
      </c>
      <c r="I40" s="323">
        <v>60</v>
      </c>
      <c r="J40" s="725">
        <v>59</v>
      </c>
    </row>
    <row customFormat="1" customHeight="1" ht="13.5" r="41" s="327" spans="1:10" x14ac:dyDescent="0.2">
      <c r="A41" s="25"/>
      <c r="B41" s="1018" t="s">
        <v>479</v>
      </c>
      <c r="C41" s="1019"/>
      <c r="D41" s="1020"/>
      <c r="E41" s="324" t="s">
        <v>211</v>
      </c>
      <c r="F41" s="325">
        <v>3176</v>
      </c>
      <c r="G41" s="326">
        <v>2842</v>
      </c>
      <c r="H41" s="326">
        <v>20387</v>
      </c>
      <c r="I41" s="458">
        <v>77070</v>
      </c>
      <c r="J41" s="735">
        <v>8649</v>
      </c>
    </row>
    <row customFormat="1" ht="13.5" r="42" s="327" spans="1:10" thickBot="1" x14ac:dyDescent="0.25">
      <c r="A42" s="25"/>
      <c r="B42" s="1021"/>
      <c r="C42" s="1022"/>
      <c r="D42" s="1023"/>
      <c r="E42" s="328" t="s">
        <v>212</v>
      </c>
      <c r="F42" s="329">
        <v>15349</v>
      </c>
      <c r="G42" s="330">
        <v>49566</v>
      </c>
      <c r="H42" s="330">
        <v>20605</v>
      </c>
      <c r="I42" s="459">
        <v>19382</v>
      </c>
      <c r="J42" s="736">
        <v>15934</v>
      </c>
    </row>
    <row customFormat="1" ht="14" r="43" s="327" spans="1:10" thickBot="1" thickTop="1" x14ac:dyDescent="0.25">
      <c r="A43" s="25"/>
      <c r="B43" s="1024"/>
      <c r="C43" s="1025"/>
      <c r="D43" s="1026"/>
      <c r="E43" s="331" t="s">
        <v>184</v>
      </c>
      <c r="F43" s="332">
        <v>18525</v>
      </c>
      <c r="G43" s="333">
        <v>52408</v>
      </c>
      <c r="H43" s="333">
        <v>40992</v>
      </c>
      <c r="I43" s="332">
        <v>96452</v>
      </c>
      <c r="J43" s="737">
        <v>24583</v>
      </c>
    </row>
    <row customFormat="1" customHeight="1" ht="13.5" r="44" s="297" spans="1:10" x14ac:dyDescent="0.2">
      <c r="A44" s="25"/>
      <c r="B44" s="1014" t="s">
        <v>480</v>
      </c>
      <c r="C44" s="1015"/>
      <c r="D44" s="999"/>
      <c r="E44" s="304" t="s">
        <v>211</v>
      </c>
      <c r="F44" s="294">
        <v>0</v>
      </c>
      <c r="G44" s="295">
        <v>1</v>
      </c>
      <c r="H44" s="295">
        <v>0</v>
      </c>
      <c r="I44" s="455">
        <v>1</v>
      </c>
      <c r="J44" s="732">
        <v>0</v>
      </c>
    </row>
    <row customFormat="1" ht="13.5" r="45" s="297" spans="1:10" thickBot="1" x14ac:dyDescent="0.25">
      <c r="A45" s="25"/>
      <c r="B45" s="1014"/>
      <c r="C45" s="1027"/>
      <c r="D45" s="999"/>
      <c r="E45" s="298" t="s">
        <v>212</v>
      </c>
      <c r="F45" s="299">
        <v>0</v>
      </c>
      <c r="G45" s="300">
        <v>1</v>
      </c>
      <c r="H45" s="300">
        <v>1</v>
      </c>
      <c r="I45" s="450">
        <v>1</v>
      </c>
      <c r="J45" s="724">
        <v>4</v>
      </c>
    </row>
    <row customFormat="1" ht="14" r="46" s="297" spans="1:10" thickBot="1" thickTop="1" x14ac:dyDescent="0.25">
      <c r="A46" s="25"/>
      <c r="B46" s="1014"/>
      <c r="C46" s="1015"/>
      <c r="D46" s="999"/>
      <c r="E46" s="301" t="s">
        <v>184</v>
      </c>
      <c r="F46" s="334">
        <v>0</v>
      </c>
      <c r="G46" s="335">
        <v>2</v>
      </c>
      <c r="H46" s="335">
        <v>1</v>
      </c>
      <c r="I46" s="460">
        <v>2</v>
      </c>
      <c r="J46" s="738">
        <v>4</v>
      </c>
    </row>
    <row customFormat="1" customHeight="1" ht="13.5" r="47" s="297" spans="1:10" x14ac:dyDescent="0.2">
      <c r="A47" s="25"/>
      <c r="B47" s="1012" t="s">
        <v>481</v>
      </c>
      <c r="C47" s="1013"/>
      <c r="D47" s="997"/>
      <c r="E47" s="304" t="s">
        <v>211</v>
      </c>
      <c r="F47" s="305">
        <v>6</v>
      </c>
      <c r="G47" s="296">
        <v>6</v>
      </c>
      <c r="H47" s="296">
        <v>7</v>
      </c>
      <c r="I47" s="449">
        <v>13</v>
      </c>
      <c r="J47" s="723">
        <v>8</v>
      </c>
    </row>
    <row customFormat="1" ht="13.5" r="48" s="297" spans="1:10" thickBot="1" x14ac:dyDescent="0.25">
      <c r="A48" s="25"/>
      <c r="B48" s="1014"/>
      <c r="C48" s="1015"/>
      <c r="D48" s="999"/>
      <c r="E48" s="298" t="s">
        <v>212</v>
      </c>
      <c r="F48" s="299">
        <v>6</v>
      </c>
      <c r="G48" s="300">
        <v>15</v>
      </c>
      <c r="H48" s="300">
        <v>4</v>
      </c>
      <c r="I48" s="450">
        <v>9</v>
      </c>
      <c r="J48" s="724">
        <v>2</v>
      </c>
    </row>
    <row customFormat="1" ht="14" r="49" s="297" spans="1:11" thickBot="1" thickTop="1" x14ac:dyDescent="0.25">
      <c r="A49" s="25"/>
      <c r="B49" s="1016"/>
      <c r="C49" s="1017"/>
      <c r="D49" s="1005"/>
      <c r="E49" s="301" t="s">
        <v>184</v>
      </c>
      <c r="F49" s="303">
        <v>12</v>
      </c>
      <c r="G49" s="303">
        <v>21</v>
      </c>
      <c r="H49" s="302">
        <v>11</v>
      </c>
      <c r="I49" s="323">
        <v>22</v>
      </c>
      <c r="J49" s="725">
        <v>10</v>
      </c>
      <c r="K49" s="336"/>
    </row>
    <row customFormat="1" r="50" s="297" spans="1:11" x14ac:dyDescent="0.2">
      <c r="A50" s="25"/>
      <c r="B50" s="474"/>
      <c r="C50" s="474"/>
      <c r="D50" s="474"/>
      <c r="E50" s="337"/>
      <c r="F50" s="338"/>
      <c r="G50" s="338"/>
      <c r="H50" s="338"/>
      <c r="I50" s="338"/>
      <c r="J50" s="338"/>
      <c r="K50" s="338"/>
    </row>
    <row r="51" spans="1:11" x14ac:dyDescent="0.2">
      <c r="B51" s="288" t="s">
        <v>218</v>
      </c>
      <c r="C51" s="288"/>
      <c r="D51" s="288"/>
      <c r="E51" s="288"/>
      <c r="F51" s="286"/>
      <c r="G51" s="286"/>
      <c r="H51" s="286"/>
      <c r="I51" s="286"/>
      <c r="J51" s="286"/>
      <c r="K51" s="286"/>
    </row>
    <row r="52" spans="1:11" x14ac:dyDescent="0.2">
      <c r="B52" s="288"/>
      <c r="C52" s="288"/>
      <c r="D52" s="288"/>
      <c r="E52" s="288"/>
      <c r="F52" s="286"/>
      <c r="G52" s="286"/>
      <c r="H52" s="339"/>
      <c r="I52" s="339"/>
      <c r="J52" s="339"/>
      <c r="K52" s="339"/>
    </row>
    <row customHeight="1" ht="9" r="53" spans="1:11" x14ac:dyDescent="0.2">
      <c r="B53" s="288"/>
      <c r="C53" s="288"/>
      <c r="D53" s="288"/>
      <c r="E53" s="288"/>
      <c r="F53" s="286"/>
      <c r="G53" s="286"/>
      <c r="H53" s="286"/>
      <c r="I53" s="286"/>
      <c r="J53" s="286"/>
      <c r="K53" s="286"/>
    </row>
  </sheetData>
  <mergeCells count="20">
    <mergeCell ref="C23:D25"/>
    <mergeCell ref="B26:C34"/>
    <mergeCell ref="D26:D28"/>
    <mergeCell ref="D29:D31"/>
    <mergeCell ref="D32:D34"/>
    <mergeCell ref="B47:D49"/>
    <mergeCell ref="B35:D37"/>
    <mergeCell ref="B38:D40"/>
    <mergeCell ref="B41:D43"/>
    <mergeCell ref="B44:D46"/>
    <mergeCell ref="B2:E2"/>
    <mergeCell ref="B4:E4"/>
    <mergeCell ref="B5:D7"/>
    <mergeCell ref="B8:B25"/>
    <mergeCell ref="C8:C19"/>
    <mergeCell ref="D8:D10"/>
    <mergeCell ref="D11:D13"/>
    <mergeCell ref="D14:D16"/>
    <mergeCell ref="D17:D19"/>
    <mergeCell ref="C20:D22"/>
  </mergeCells>
  <phoneticPr fontId="2"/>
  <printOptions horizontalCentered="1" verticalCentered="1"/>
  <pageMargins bottom="0.38" footer="0.51200000000000001" header="0.51200000000000001" left="0.75" right="0.75" top="0.61"/>
  <pageSetup blackAndWhite="1" orientation="portrait" paperSize="9" r:id="rId1" scale="78"/>
  <headerFooter alignWithMargins="0"/>
</worksheet>
</file>

<file path=xl/worksheets/sheet1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J42"/>
  <sheetViews>
    <sheetView showGridLines="0" workbookViewId="0" zoomScaleNormal="100">
      <selection activeCell="B2" sqref="B2"/>
    </sheetView>
  </sheetViews>
  <sheetFormatPr defaultColWidth="9" defaultRowHeight="13" x14ac:dyDescent="0.2"/>
  <cols>
    <col min="1" max="1" customWidth="true" style="11" width="9.0" collapsed="false"/>
    <col min="2" max="2" customWidth="true" style="344" width="9.0" collapsed="false"/>
    <col min="3" max="3" customWidth="true" style="344" width="7.81640625" collapsed="false"/>
    <col min="4" max="7" customWidth="true" style="344" width="9.0" collapsed="false"/>
    <col min="8" max="8" customWidth="true" style="376" width="9.0" collapsed="false"/>
    <col min="9" max="9" customWidth="true" style="346" width="9.0" collapsed="false"/>
    <col min="10" max="10" customWidth="true" style="344" width="1.453125" collapsed="false"/>
    <col min="11" max="16384" style="344" width="9.0" collapsed="false"/>
  </cols>
  <sheetData>
    <row customFormat="1" ht="16.5" r="1" s="11" spans="1:9" x14ac:dyDescent="0.25">
      <c r="A1" s="11" t="s">
        <v>290</v>
      </c>
      <c r="B1" s="12" t="s">
        <v>346</v>
      </c>
      <c r="H1" s="25"/>
    </row>
    <row ht="16.5" r="2" spans="1:9" x14ac:dyDescent="0.2">
      <c r="A2" s="11" t="s">
        <v>460</v>
      </c>
      <c r="B2" s="340" t="s">
        <v>368</v>
      </c>
      <c r="C2" s="341"/>
      <c r="D2" s="341"/>
      <c r="E2" s="341"/>
      <c r="F2" s="341"/>
      <c r="G2" s="341"/>
      <c r="H2" s="342"/>
      <c r="I2" s="343"/>
    </row>
    <row ht="13.5" r="3" spans="1:9" thickBot="1" x14ac:dyDescent="0.25">
      <c r="B3" s="341"/>
      <c r="C3" s="341"/>
      <c r="D3" s="341"/>
      <c r="E3" s="341"/>
      <c r="F3" s="341"/>
      <c r="G3" s="341"/>
      <c r="H3" s="345" t="s">
        <v>493</v>
      </c>
    </row>
    <row ht="13.5" r="4" spans="1:9" thickBot="1" x14ac:dyDescent="0.25">
      <c r="B4" s="1028" t="s">
        <v>185</v>
      </c>
      <c r="C4" s="1029"/>
      <c r="D4" s="348" t="s">
        <v>620</v>
      </c>
      <c r="E4" s="347" t="s">
        <v>494</v>
      </c>
      <c r="F4" s="347" t="s">
        <v>583</v>
      </c>
      <c r="G4" s="348" t="s">
        <v>624</v>
      </c>
      <c r="H4" s="462" t="s">
        <v>625</v>
      </c>
      <c r="I4" s="344"/>
    </row>
    <row r="5" spans="1:9" x14ac:dyDescent="0.2">
      <c r="B5" s="1030" t="s">
        <v>482</v>
      </c>
      <c r="C5" s="349" t="s">
        <v>211</v>
      </c>
      <c r="D5" s="351">
        <v>615</v>
      </c>
      <c r="E5" s="350">
        <v>605</v>
      </c>
      <c r="F5" s="352">
        <v>682</v>
      </c>
      <c r="G5" s="739">
        <v>454</v>
      </c>
      <c r="H5" s="740">
        <v>440</v>
      </c>
      <c r="I5" s="344"/>
    </row>
    <row ht="13.5" r="6" spans="1:9" thickBot="1" x14ac:dyDescent="0.25">
      <c r="B6" s="1031"/>
      <c r="C6" s="353" t="s">
        <v>212</v>
      </c>
      <c r="D6" s="355">
        <v>539</v>
      </c>
      <c r="E6" s="354">
        <v>468</v>
      </c>
      <c r="F6" s="354">
        <v>428</v>
      </c>
      <c r="G6" s="741">
        <v>324</v>
      </c>
      <c r="H6" s="742">
        <v>302</v>
      </c>
      <c r="I6" s="344"/>
    </row>
    <row ht="14" r="7" spans="1:9" thickBot="1" thickTop="1" x14ac:dyDescent="0.25">
      <c r="B7" s="1032"/>
      <c r="C7" s="356" t="s">
        <v>184</v>
      </c>
      <c r="D7" s="358">
        <v>1154</v>
      </c>
      <c r="E7" s="357">
        <v>1073</v>
      </c>
      <c r="F7" s="359">
        <v>1110</v>
      </c>
      <c r="G7" s="743">
        <v>778</v>
      </c>
      <c r="H7" s="744">
        <v>742</v>
      </c>
      <c r="I7" s="344"/>
    </row>
    <row r="8" spans="1:9" x14ac:dyDescent="0.2">
      <c r="B8" s="1030" t="s">
        <v>483</v>
      </c>
      <c r="C8" s="360" t="s">
        <v>211</v>
      </c>
      <c r="D8" s="362">
        <v>11</v>
      </c>
      <c r="E8" s="361">
        <v>4</v>
      </c>
      <c r="F8" s="361">
        <v>7</v>
      </c>
      <c r="G8" s="745">
        <v>8</v>
      </c>
      <c r="H8" s="746">
        <v>4</v>
      </c>
      <c r="I8" s="344"/>
    </row>
    <row ht="13.5" r="9" spans="1:9" thickBot="1" x14ac:dyDescent="0.25">
      <c r="B9" s="1031"/>
      <c r="C9" s="353" t="s">
        <v>212</v>
      </c>
      <c r="D9" s="363">
        <v>7</v>
      </c>
      <c r="E9" s="354">
        <v>5</v>
      </c>
      <c r="F9" s="354">
        <v>25</v>
      </c>
      <c r="G9" s="741">
        <v>8</v>
      </c>
      <c r="H9" s="742">
        <v>3</v>
      </c>
      <c r="I9" s="344"/>
    </row>
    <row ht="14" r="10" spans="1:9" thickBot="1" thickTop="1" x14ac:dyDescent="0.25">
      <c r="B10" s="1032"/>
      <c r="C10" s="356" t="s">
        <v>184</v>
      </c>
      <c r="D10" s="364">
        <v>18</v>
      </c>
      <c r="E10" s="359">
        <v>9</v>
      </c>
      <c r="F10" s="359">
        <v>32</v>
      </c>
      <c r="G10" s="743">
        <v>16</v>
      </c>
      <c r="H10" s="744">
        <v>7</v>
      </c>
      <c r="I10" s="344"/>
    </row>
    <row r="11" spans="1:9" x14ac:dyDescent="0.2">
      <c r="B11" s="1030" t="s">
        <v>484</v>
      </c>
      <c r="C11" s="360" t="s">
        <v>211</v>
      </c>
      <c r="D11" s="362">
        <v>54</v>
      </c>
      <c r="E11" s="361">
        <v>48</v>
      </c>
      <c r="F11" s="361">
        <v>52</v>
      </c>
      <c r="G11" s="745">
        <v>32</v>
      </c>
      <c r="H11" s="746">
        <v>30</v>
      </c>
      <c r="I11" s="344"/>
    </row>
    <row ht="13.5" r="12" spans="1:9" thickBot="1" x14ac:dyDescent="0.25">
      <c r="B12" s="1031"/>
      <c r="C12" s="353" t="s">
        <v>212</v>
      </c>
      <c r="D12" s="363">
        <v>54</v>
      </c>
      <c r="E12" s="354">
        <v>38</v>
      </c>
      <c r="F12" s="354">
        <v>19</v>
      </c>
      <c r="G12" s="741">
        <v>12</v>
      </c>
      <c r="H12" s="742">
        <v>15</v>
      </c>
      <c r="I12" s="344"/>
    </row>
    <row ht="14" r="13" spans="1:9" thickBot="1" thickTop="1" x14ac:dyDescent="0.25">
      <c r="B13" s="1032"/>
      <c r="C13" s="356" t="s">
        <v>184</v>
      </c>
      <c r="D13" s="364">
        <v>108</v>
      </c>
      <c r="E13" s="359">
        <v>86</v>
      </c>
      <c r="F13" s="359">
        <v>71</v>
      </c>
      <c r="G13" s="743">
        <v>44</v>
      </c>
      <c r="H13" s="744">
        <v>45</v>
      </c>
      <c r="I13" s="344"/>
    </row>
    <row r="14" spans="1:9" x14ac:dyDescent="0.2">
      <c r="B14" s="1030" t="s">
        <v>485</v>
      </c>
      <c r="C14" s="360" t="s">
        <v>211</v>
      </c>
      <c r="D14" s="362">
        <v>0</v>
      </c>
      <c r="E14" s="361">
        <v>0</v>
      </c>
      <c r="F14" s="361">
        <v>2</v>
      </c>
      <c r="G14" s="745">
        <v>0</v>
      </c>
      <c r="H14" s="746">
        <v>0</v>
      </c>
      <c r="I14" s="344"/>
    </row>
    <row ht="13.5" r="15" spans="1:9" thickBot="1" x14ac:dyDescent="0.25">
      <c r="B15" s="1031"/>
      <c r="C15" s="353" t="s">
        <v>212</v>
      </c>
      <c r="D15" s="363">
        <v>0</v>
      </c>
      <c r="E15" s="354">
        <v>2</v>
      </c>
      <c r="F15" s="354">
        <v>0</v>
      </c>
      <c r="G15" s="741">
        <v>0</v>
      </c>
      <c r="H15" s="742">
        <v>0</v>
      </c>
      <c r="I15" s="344"/>
    </row>
    <row ht="14" r="16" spans="1:9" thickBot="1" thickTop="1" x14ac:dyDescent="0.25">
      <c r="B16" s="1032"/>
      <c r="C16" s="356" t="s">
        <v>184</v>
      </c>
      <c r="D16" s="364">
        <v>0</v>
      </c>
      <c r="E16" s="359">
        <v>2</v>
      </c>
      <c r="F16" s="359">
        <v>2</v>
      </c>
      <c r="G16" s="743">
        <v>0</v>
      </c>
      <c r="H16" s="744">
        <v>0</v>
      </c>
      <c r="I16" s="344"/>
    </row>
    <row customFormat="1" r="17" s="344" spans="1:8" x14ac:dyDescent="0.2">
      <c r="A17" s="11"/>
      <c r="B17" s="1030" t="s">
        <v>486</v>
      </c>
      <c r="C17" s="360" t="s">
        <v>211</v>
      </c>
      <c r="D17" s="365">
        <v>11</v>
      </c>
      <c r="E17" s="350">
        <v>3</v>
      </c>
      <c r="F17" s="350">
        <v>14</v>
      </c>
      <c r="G17" s="351">
        <v>7</v>
      </c>
      <c r="H17" s="747">
        <v>2</v>
      </c>
    </row>
    <row customFormat="1" ht="13.5" r="18" s="344" spans="1:8" thickBot="1" x14ac:dyDescent="0.25">
      <c r="A18" s="11"/>
      <c r="B18" s="1031"/>
      <c r="C18" s="353" t="s">
        <v>212</v>
      </c>
      <c r="D18" s="363">
        <v>8</v>
      </c>
      <c r="E18" s="354">
        <v>13</v>
      </c>
      <c r="F18" s="354">
        <v>13</v>
      </c>
      <c r="G18" s="741">
        <v>9</v>
      </c>
      <c r="H18" s="742">
        <v>4</v>
      </c>
    </row>
    <row customFormat="1" ht="14" r="19" s="344" spans="1:8" thickBot="1" thickTop="1" x14ac:dyDescent="0.25">
      <c r="A19" s="11"/>
      <c r="B19" s="1032"/>
      <c r="C19" s="356" t="s">
        <v>184</v>
      </c>
      <c r="D19" s="364">
        <v>19</v>
      </c>
      <c r="E19" s="359">
        <v>16</v>
      </c>
      <c r="F19" s="359">
        <v>27</v>
      </c>
      <c r="G19" s="743">
        <v>16</v>
      </c>
      <c r="H19" s="744">
        <v>6</v>
      </c>
    </row>
    <row customFormat="1" r="20" s="344" spans="1:8" x14ac:dyDescent="0.2">
      <c r="A20" s="11"/>
      <c r="B20" s="1030" t="s">
        <v>487</v>
      </c>
      <c r="C20" s="360" t="s">
        <v>211</v>
      </c>
      <c r="D20" s="362">
        <v>66</v>
      </c>
      <c r="E20" s="361">
        <v>64</v>
      </c>
      <c r="F20" s="361">
        <v>57</v>
      </c>
      <c r="G20" s="745">
        <v>55</v>
      </c>
      <c r="H20" s="746">
        <v>38</v>
      </c>
    </row>
    <row customFormat="1" ht="13.5" r="21" s="344" spans="1:8" thickBot="1" x14ac:dyDescent="0.25">
      <c r="A21" s="11"/>
      <c r="B21" s="1031"/>
      <c r="C21" s="353" t="s">
        <v>212</v>
      </c>
      <c r="D21" s="363">
        <v>51</v>
      </c>
      <c r="E21" s="354">
        <v>48</v>
      </c>
      <c r="F21" s="354">
        <v>46</v>
      </c>
      <c r="G21" s="741">
        <v>27</v>
      </c>
      <c r="H21" s="742">
        <v>41</v>
      </c>
    </row>
    <row customFormat="1" ht="14" r="22" s="344" spans="1:8" thickBot="1" thickTop="1" x14ac:dyDescent="0.25">
      <c r="A22" s="11"/>
      <c r="B22" s="1032"/>
      <c r="C22" s="356" t="s">
        <v>184</v>
      </c>
      <c r="D22" s="364">
        <v>117</v>
      </c>
      <c r="E22" s="359">
        <v>112</v>
      </c>
      <c r="F22" s="359">
        <v>103</v>
      </c>
      <c r="G22" s="743">
        <v>82</v>
      </c>
      <c r="H22" s="744">
        <v>79</v>
      </c>
    </row>
    <row customFormat="1" r="23" s="344" spans="1:8" x14ac:dyDescent="0.2">
      <c r="A23" s="11"/>
      <c r="B23" s="1030" t="s">
        <v>488</v>
      </c>
      <c r="C23" s="360" t="s">
        <v>211</v>
      </c>
      <c r="D23" s="362">
        <v>1529</v>
      </c>
      <c r="E23" s="361">
        <v>1678</v>
      </c>
      <c r="F23" s="361">
        <v>1667</v>
      </c>
      <c r="G23" s="745">
        <v>1457</v>
      </c>
      <c r="H23" s="746">
        <v>1314</v>
      </c>
    </row>
    <row customFormat="1" ht="13.5" r="24" s="344" spans="1:8" thickBot="1" x14ac:dyDescent="0.25">
      <c r="A24" s="11"/>
      <c r="B24" s="1031"/>
      <c r="C24" s="353" t="s">
        <v>212</v>
      </c>
      <c r="D24" s="367">
        <v>1491</v>
      </c>
      <c r="E24" s="366">
        <v>1485</v>
      </c>
      <c r="F24" s="366">
        <v>1490</v>
      </c>
      <c r="G24" s="748">
        <v>1247</v>
      </c>
      <c r="H24" s="749">
        <v>1150</v>
      </c>
    </row>
    <row customFormat="1" ht="14" r="25" s="344" spans="1:8" thickBot="1" thickTop="1" x14ac:dyDescent="0.25">
      <c r="A25" s="11"/>
      <c r="B25" s="1032"/>
      <c r="C25" s="356" t="s">
        <v>184</v>
      </c>
      <c r="D25" s="358">
        <v>3020</v>
      </c>
      <c r="E25" s="357">
        <v>3163</v>
      </c>
      <c r="F25" s="357">
        <v>3157</v>
      </c>
      <c r="G25" s="750">
        <v>2704</v>
      </c>
      <c r="H25" s="751">
        <v>2464</v>
      </c>
    </row>
    <row customFormat="1" r="26" s="344" spans="1:8" x14ac:dyDescent="0.2">
      <c r="A26" s="11"/>
      <c r="B26" s="1030" t="s">
        <v>489</v>
      </c>
      <c r="C26" s="360" t="s">
        <v>211</v>
      </c>
      <c r="D26" s="362">
        <v>36</v>
      </c>
      <c r="E26" s="361">
        <v>28</v>
      </c>
      <c r="F26" s="361">
        <v>54</v>
      </c>
      <c r="G26" s="745">
        <v>50</v>
      </c>
      <c r="H26" s="746">
        <v>43</v>
      </c>
    </row>
    <row customFormat="1" ht="13.5" r="27" s="344" spans="1:8" thickBot="1" x14ac:dyDescent="0.25">
      <c r="A27" s="11"/>
      <c r="B27" s="1031"/>
      <c r="C27" s="353" t="s">
        <v>212</v>
      </c>
      <c r="D27" s="363">
        <v>52</v>
      </c>
      <c r="E27" s="354">
        <v>30</v>
      </c>
      <c r="F27" s="354">
        <v>47</v>
      </c>
      <c r="G27" s="741">
        <v>29</v>
      </c>
      <c r="H27" s="742">
        <v>40</v>
      </c>
    </row>
    <row customFormat="1" ht="14" r="28" s="344" spans="1:8" thickBot="1" thickTop="1" x14ac:dyDescent="0.25">
      <c r="A28" s="11"/>
      <c r="B28" s="1032"/>
      <c r="C28" s="356" t="s">
        <v>184</v>
      </c>
      <c r="D28" s="364">
        <v>88</v>
      </c>
      <c r="E28" s="359">
        <v>58</v>
      </c>
      <c r="F28" s="359">
        <v>101</v>
      </c>
      <c r="G28" s="743">
        <v>79</v>
      </c>
      <c r="H28" s="744">
        <v>83</v>
      </c>
    </row>
    <row customFormat="1" r="29" s="344" spans="1:8" x14ac:dyDescent="0.2">
      <c r="A29" s="11"/>
      <c r="B29" s="1030" t="s">
        <v>490</v>
      </c>
      <c r="C29" s="360" t="s">
        <v>211</v>
      </c>
      <c r="D29" s="365">
        <v>98</v>
      </c>
      <c r="E29" s="350">
        <v>75</v>
      </c>
      <c r="F29" s="350">
        <v>84</v>
      </c>
      <c r="G29" s="351">
        <v>67</v>
      </c>
      <c r="H29" s="747">
        <v>54</v>
      </c>
    </row>
    <row customFormat="1" ht="13.5" r="30" s="344" spans="1:8" thickBot="1" x14ac:dyDescent="0.25">
      <c r="A30" s="11"/>
      <c r="B30" s="1031"/>
      <c r="C30" s="353" t="s">
        <v>212</v>
      </c>
      <c r="D30" s="363">
        <v>68</v>
      </c>
      <c r="E30" s="354">
        <v>53</v>
      </c>
      <c r="F30" s="354">
        <v>53</v>
      </c>
      <c r="G30" s="741">
        <v>33</v>
      </c>
      <c r="H30" s="742">
        <v>29</v>
      </c>
    </row>
    <row customFormat="1" ht="14" r="31" s="344" spans="1:8" thickBot="1" thickTop="1" x14ac:dyDescent="0.25">
      <c r="A31" s="11"/>
      <c r="B31" s="1032"/>
      <c r="C31" s="356" t="s">
        <v>184</v>
      </c>
      <c r="D31" s="358">
        <v>166</v>
      </c>
      <c r="E31" s="357">
        <v>128</v>
      </c>
      <c r="F31" s="357">
        <v>137</v>
      </c>
      <c r="G31" s="750">
        <v>100</v>
      </c>
      <c r="H31" s="751">
        <v>83</v>
      </c>
    </row>
    <row customFormat="1" r="32" s="344" spans="1:8" x14ac:dyDescent="0.2">
      <c r="A32" s="11"/>
      <c r="B32" s="1030" t="s">
        <v>491</v>
      </c>
      <c r="C32" s="360" t="s">
        <v>211</v>
      </c>
      <c r="D32" s="362">
        <v>5707</v>
      </c>
      <c r="E32" s="361">
        <v>5949</v>
      </c>
      <c r="F32" s="361">
        <v>5870</v>
      </c>
      <c r="G32" s="745">
        <v>5073</v>
      </c>
      <c r="H32" s="746">
        <v>4722</v>
      </c>
    </row>
    <row ht="13.5" r="33" spans="2:9" thickBot="1" x14ac:dyDescent="0.25">
      <c r="B33" s="1031"/>
      <c r="C33" s="353" t="s">
        <v>212</v>
      </c>
      <c r="D33" s="363">
        <v>5575</v>
      </c>
      <c r="E33" s="354">
        <v>5808</v>
      </c>
      <c r="F33" s="354">
        <v>6012</v>
      </c>
      <c r="G33" s="741">
        <v>4765</v>
      </c>
      <c r="H33" s="742">
        <v>4625</v>
      </c>
      <c r="I33" s="344"/>
    </row>
    <row ht="14" r="34" spans="2:9" thickBot="1" thickTop="1" x14ac:dyDescent="0.25">
      <c r="B34" s="1032"/>
      <c r="C34" s="356" t="s">
        <v>184</v>
      </c>
      <c r="D34" s="364">
        <v>11282</v>
      </c>
      <c r="E34" s="359">
        <v>11757</v>
      </c>
      <c r="F34" s="359">
        <v>11882</v>
      </c>
      <c r="G34" s="743">
        <v>9838</v>
      </c>
      <c r="H34" s="744">
        <v>9347</v>
      </c>
      <c r="I34" s="344"/>
    </row>
    <row r="35" spans="2:9" x14ac:dyDescent="0.2">
      <c r="B35" s="1034" t="s">
        <v>492</v>
      </c>
      <c r="C35" s="360" t="s">
        <v>211</v>
      </c>
      <c r="D35" s="365">
        <v>561</v>
      </c>
      <c r="E35" s="350">
        <v>606</v>
      </c>
      <c r="F35" s="350">
        <v>566</v>
      </c>
      <c r="G35" s="351">
        <v>572</v>
      </c>
      <c r="H35" s="747">
        <v>694</v>
      </c>
      <c r="I35" s="344"/>
    </row>
    <row ht="13.5" r="36" spans="2:9" thickBot="1" x14ac:dyDescent="0.25">
      <c r="B36" s="1035"/>
      <c r="C36" s="353" t="s">
        <v>212</v>
      </c>
      <c r="D36" s="363">
        <v>789</v>
      </c>
      <c r="E36" s="354">
        <v>904</v>
      </c>
      <c r="F36" s="354">
        <v>722</v>
      </c>
      <c r="G36" s="741">
        <v>756</v>
      </c>
      <c r="H36" s="742">
        <v>1012</v>
      </c>
      <c r="I36" s="344"/>
    </row>
    <row ht="14" r="37" spans="2:9" thickBot="1" thickTop="1" x14ac:dyDescent="0.25">
      <c r="B37" s="1036"/>
      <c r="C37" s="368" t="s">
        <v>184</v>
      </c>
      <c r="D37" s="358">
        <v>1350</v>
      </c>
      <c r="E37" s="357">
        <v>1510</v>
      </c>
      <c r="F37" s="357">
        <v>1288</v>
      </c>
      <c r="G37" s="750">
        <v>1328</v>
      </c>
      <c r="H37" s="751">
        <v>1706</v>
      </c>
      <c r="I37" s="344"/>
    </row>
    <row ht="13.5" r="38" spans="2:9" thickTop="1" x14ac:dyDescent="0.2">
      <c r="B38" s="1033" t="s">
        <v>196</v>
      </c>
      <c r="C38" s="369" t="s">
        <v>211</v>
      </c>
      <c r="D38" s="358">
        <v>8688</v>
      </c>
      <c r="E38" s="357">
        <v>9060</v>
      </c>
      <c r="F38" s="370">
        <v>9055</v>
      </c>
      <c r="G38" s="752">
        <v>7775</v>
      </c>
      <c r="H38" s="753">
        <v>7341</v>
      </c>
      <c r="I38" s="344"/>
    </row>
    <row ht="13.5" r="39" spans="2:9" thickBot="1" x14ac:dyDescent="0.25">
      <c r="B39" s="1031"/>
      <c r="C39" s="353" t="s">
        <v>212</v>
      </c>
      <c r="D39" s="363">
        <v>8634</v>
      </c>
      <c r="E39" s="354">
        <v>8854</v>
      </c>
      <c r="F39" s="354">
        <v>8855</v>
      </c>
      <c r="G39" s="741">
        <v>7210</v>
      </c>
      <c r="H39" s="742">
        <f>SUM(H6,H9,H12,H15,H18,H21,H24,H27,H30,H33,H36)</f>
        <v>7221</v>
      </c>
      <c r="I39" s="344"/>
    </row>
    <row ht="14" r="40" spans="2:9" thickBot="1" thickTop="1" x14ac:dyDescent="0.25">
      <c r="B40" s="1032"/>
      <c r="C40" s="356" t="s">
        <v>184</v>
      </c>
      <c r="D40" s="359">
        <v>17322</v>
      </c>
      <c r="E40" s="359">
        <v>17914</v>
      </c>
      <c r="F40" s="359">
        <v>17910</v>
      </c>
      <c r="G40" s="743">
        <v>14985</v>
      </c>
      <c r="H40" s="744">
        <v>14562</v>
      </c>
      <c r="I40" s="344"/>
    </row>
    <row r="41" spans="2:9" x14ac:dyDescent="0.2">
      <c r="B41" s="371"/>
      <c r="C41" s="372"/>
      <c r="D41" s="373"/>
      <c r="E41" s="373"/>
      <c r="F41" s="373"/>
      <c r="G41" s="373"/>
      <c r="H41" s="374"/>
      <c r="I41" s="373"/>
    </row>
    <row r="42" spans="2:9" x14ac:dyDescent="0.2">
      <c r="B42" s="341"/>
      <c r="C42" s="341"/>
      <c r="D42" s="341"/>
      <c r="E42" s="341"/>
      <c r="F42" s="341"/>
      <c r="G42" s="341"/>
      <c r="H42" s="342"/>
      <c r="I42" s="375"/>
    </row>
  </sheetData>
  <mergeCells count="13">
    <mergeCell ref="B17:B19"/>
    <mergeCell ref="B20:B22"/>
    <mergeCell ref="B23:B25"/>
    <mergeCell ref="B4:C4"/>
    <mergeCell ref="B5:B7"/>
    <mergeCell ref="B8:B10"/>
    <mergeCell ref="B11:B13"/>
    <mergeCell ref="B38:B40"/>
    <mergeCell ref="B26:B28"/>
    <mergeCell ref="B29:B31"/>
    <mergeCell ref="B32:B34"/>
    <mergeCell ref="B35:B37"/>
    <mergeCell ref="B14:B16"/>
  </mergeCells>
  <phoneticPr fontId="2"/>
  <printOptions horizontalCentered="1" verticalCentered="1"/>
  <pageMargins bottom="0.38" footer="0.51200000000000001" header="0.51200000000000001" left="0.75" right="0.75" top="0.6"/>
  <pageSetup blackAndWhite="1" orientation="portrait" paperSize="9" r:id="rId1"/>
  <headerFooter alignWithMargins="0"/>
</worksheet>
</file>

<file path=xl/worksheets/sheet1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N42"/>
  <sheetViews>
    <sheetView showGridLines="0" workbookViewId="0" zoomScaleNormal="100">
      <selection activeCell="C2" sqref="C2"/>
    </sheetView>
  </sheetViews>
  <sheetFormatPr defaultColWidth="9" defaultRowHeight="13" x14ac:dyDescent="0.2"/>
  <cols>
    <col min="1" max="1" customWidth="true" style="11" width="9.0" collapsed="false"/>
    <col min="2" max="2" customWidth="true" style="11" width="0.26953125" collapsed="false"/>
    <col min="3" max="3" customWidth="true" style="344" width="23.26953125" collapsed="false"/>
    <col min="4" max="8" customWidth="true" style="344" width="10.36328125" collapsed="false"/>
    <col min="9" max="12" customWidth="true" style="344" width="9.0" collapsed="false"/>
    <col min="13" max="13" customWidth="true" style="346" width="9.0" collapsed="false"/>
    <col min="14" max="14" customWidth="true" style="344" width="1.453125" collapsed="false"/>
    <col min="15" max="16384" style="344" width="9.0" collapsed="false"/>
  </cols>
  <sheetData>
    <row customFormat="1" ht="16.5" r="1" s="11" spans="1:13" x14ac:dyDescent="0.25">
      <c r="A1" s="11" t="s">
        <v>290</v>
      </c>
      <c r="C1" s="12" t="s">
        <v>294</v>
      </c>
    </row>
    <row ht="16.5" r="2" spans="1:13" x14ac:dyDescent="0.2">
      <c r="A2" s="11" t="s">
        <v>291</v>
      </c>
      <c r="C2" s="377" t="s">
        <v>369</v>
      </c>
      <c r="D2" s="378"/>
      <c r="E2" s="378"/>
      <c r="F2" s="378"/>
      <c r="G2" s="378"/>
    </row>
    <row ht="17" r="3" spans="1:13" thickBot="1" x14ac:dyDescent="0.25">
      <c r="C3" s="377"/>
      <c r="D3" s="378"/>
      <c r="E3" s="378"/>
      <c r="F3" s="378"/>
      <c r="G3" s="378"/>
      <c r="H3" s="379" t="s">
        <v>315</v>
      </c>
    </row>
    <row ht="13.5" r="4" spans="1:13" thickBot="1" x14ac:dyDescent="0.25">
      <c r="C4" s="403" t="s">
        <v>234</v>
      </c>
      <c r="D4" s="381" t="s">
        <v>344</v>
      </c>
      <c r="E4" s="380" t="s">
        <v>495</v>
      </c>
      <c r="F4" s="380" t="s">
        <v>581</v>
      </c>
      <c r="G4" s="381" t="s">
        <v>621</v>
      </c>
      <c r="H4" s="463" t="s">
        <v>686</v>
      </c>
      <c r="I4" s="382"/>
      <c r="J4" s="382"/>
      <c r="K4" s="382"/>
      <c r="L4" s="382"/>
      <c r="M4" s="344"/>
    </row>
    <row ht="13.5" r="5" spans="1:13" thickTop="1" x14ac:dyDescent="0.2">
      <c r="C5" s="397" t="s">
        <v>664</v>
      </c>
      <c r="D5" s="398">
        <v>57</v>
      </c>
      <c r="E5" s="399">
        <v>38</v>
      </c>
      <c r="F5" s="399">
        <v>71</v>
      </c>
      <c r="G5" s="398">
        <v>16</v>
      </c>
      <c r="H5" s="464">
        <v>0</v>
      </c>
      <c r="I5" s="383"/>
      <c r="J5" s="383"/>
      <c r="K5" s="383"/>
      <c r="L5" s="383"/>
      <c r="M5" s="344"/>
    </row>
    <row ht="13.5" r="6" spans="1:13" thickBot="1" x14ac:dyDescent="0.25">
      <c r="C6" s="400" t="s">
        <v>316</v>
      </c>
      <c r="D6" s="401">
        <v>447</v>
      </c>
      <c r="E6" s="402">
        <v>485</v>
      </c>
      <c r="F6" s="402">
        <v>556</v>
      </c>
      <c r="G6" s="401">
        <v>572</v>
      </c>
      <c r="H6" s="465">
        <v>572</v>
      </c>
      <c r="I6" s="384"/>
      <c r="J6" s="384"/>
      <c r="K6" s="383"/>
      <c r="L6" s="383"/>
      <c r="M6" s="344"/>
    </row>
    <row r="7" spans="1:13" x14ac:dyDescent="0.2">
      <c r="C7" s="385"/>
      <c r="D7" s="385"/>
      <c r="E7" s="385"/>
      <c r="F7" s="386"/>
      <c r="G7" s="386"/>
      <c r="H7" s="387"/>
      <c r="I7" s="384"/>
      <c r="J7" s="384"/>
      <c r="K7" s="383"/>
      <c r="L7" s="383"/>
      <c r="M7" s="383"/>
    </row>
    <row r="8" spans="1:13" x14ac:dyDescent="0.2">
      <c r="C8" s="388"/>
      <c r="D8" s="388"/>
      <c r="E8" s="388"/>
      <c r="F8" s="384"/>
      <c r="G8" s="384"/>
      <c r="H8" s="383"/>
      <c r="I8" s="383"/>
      <c r="J8" s="383"/>
      <c r="K8" s="383"/>
      <c r="L8" s="383"/>
      <c r="M8" s="383"/>
    </row>
    <row r="9" spans="1:13" x14ac:dyDescent="0.2">
      <c r="C9" s="389"/>
      <c r="D9" s="390"/>
      <c r="E9" s="390"/>
      <c r="F9" s="391"/>
      <c r="G9" s="391"/>
      <c r="H9" s="383"/>
      <c r="I9" s="383"/>
      <c r="J9" s="383"/>
      <c r="K9" s="383"/>
      <c r="L9" s="383"/>
      <c r="M9" s="383"/>
    </row>
    <row r="10" spans="1:13" x14ac:dyDescent="0.2">
      <c r="C10" s="389"/>
      <c r="D10" s="390"/>
      <c r="E10" s="390"/>
      <c r="F10" s="391"/>
      <c r="G10" s="391"/>
      <c r="H10" s="383"/>
      <c r="I10" s="383"/>
      <c r="J10" s="383"/>
      <c r="K10" s="383"/>
      <c r="L10" s="383"/>
      <c r="M10" s="383"/>
    </row>
    <row r="11" spans="1:13" x14ac:dyDescent="0.2">
      <c r="C11" s="389"/>
      <c r="D11" s="392"/>
      <c r="E11" s="382"/>
      <c r="F11" s="391"/>
      <c r="G11" s="391"/>
      <c r="H11" s="383"/>
      <c r="I11" s="383"/>
      <c r="J11" s="383"/>
      <c r="K11" s="383"/>
      <c r="L11" s="383"/>
      <c r="M11" s="383"/>
    </row>
    <row r="12" spans="1:13" x14ac:dyDescent="0.2">
      <c r="C12" s="389"/>
      <c r="D12" s="390"/>
      <c r="E12" s="390"/>
      <c r="F12" s="391"/>
      <c r="G12" s="391"/>
      <c r="H12" s="383"/>
      <c r="I12" s="383"/>
      <c r="J12" s="383"/>
      <c r="K12" s="383"/>
      <c r="L12" s="383"/>
      <c r="M12" s="383"/>
    </row>
    <row r="13" spans="1:13" x14ac:dyDescent="0.2">
      <c r="C13" s="389"/>
      <c r="D13" s="390"/>
      <c r="E13" s="390"/>
      <c r="F13" s="391"/>
      <c r="G13" s="391"/>
      <c r="H13" s="383"/>
      <c r="I13" s="383"/>
      <c r="J13" s="383"/>
      <c r="K13" s="383"/>
      <c r="L13" s="383"/>
      <c r="M13" s="383"/>
    </row>
    <row r="14" spans="1:13" x14ac:dyDescent="0.2">
      <c r="C14" s="389"/>
      <c r="D14" s="390"/>
      <c r="E14" s="390"/>
      <c r="F14" s="391"/>
      <c r="G14" s="391"/>
      <c r="H14" s="383"/>
      <c r="I14" s="383"/>
      <c r="J14" s="383"/>
      <c r="K14" s="383"/>
      <c r="L14" s="383"/>
      <c r="M14" s="383"/>
    </row>
    <row r="15" spans="1:13" x14ac:dyDescent="0.2">
      <c r="C15" s="389"/>
      <c r="D15" s="390"/>
      <c r="E15" s="390"/>
      <c r="F15" s="391"/>
      <c r="G15" s="391"/>
      <c r="H15" s="383"/>
      <c r="I15" s="383"/>
      <c r="J15" s="383"/>
      <c r="K15" s="383"/>
      <c r="L15" s="383"/>
      <c r="M15" s="383"/>
    </row>
    <row r="16" spans="1:13" x14ac:dyDescent="0.2">
      <c r="C16" s="389"/>
      <c r="D16" s="390"/>
      <c r="E16" s="390"/>
      <c r="F16" s="391"/>
      <c r="G16" s="391"/>
      <c r="H16" s="383"/>
      <c r="I16" s="383"/>
      <c r="J16" s="383"/>
      <c r="K16" s="383"/>
      <c r="L16" s="393"/>
      <c r="M16" s="383"/>
    </row>
    <row r="17" spans="3:13" x14ac:dyDescent="0.2">
      <c r="C17" s="389"/>
      <c r="D17" s="390"/>
      <c r="E17" s="390"/>
      <c r="F17" s="391"/>
      <c r="G17" s="391"/>
      <c r="H17" s="383"/>
      <c r="I17" s="383"/>
      <c r="J17" s="383"/>
      <c r="K17" s="383"/>
      <c r="L17" s="383"/>
      <c r="M17" s="383"/>
    </row>
    <row r="18" spans="3:13" x14ac:dyDescent="0.2">
      <c r="C18" s="389"/>
      <c r="D18" s="390"/>
      <c r="E18" s="390"/>
      <c r="F18" s="391"/>
      <c r="G18" s="391"/>
      <c r="H18" s="383"/>
      <c r="I18" s="383"/>
      <c r="J18" s="383"/>
      <c r="K18" s="383"/>
      <c r="L18" s="383"/>
      <c r="M18" s="383"/>
    </row>
    <row r="19" spans="3:13" x14ac:dyDescent="0.2">
      <c r="C19" s="389"/>
      <c r="D19" s="390"/>
      <c r="E19" s="390"/>
      <c r="F19" s="391"/>
      <c r="G19" s="391"/>
      <c r="H19" s="383"/>
      <c r="I19" s="383"/>
      <c r="J19" s="383"/>
      <c r="K19" s="383"/>
      <c r="L19" s="383"/>
      <c r="M19" s="383"/>
    </row>
    <row r="20" spans="3:13" x14ac:dyDescent="0.2">
      <c r="C20" s="389"/>
      <c r="D20" s="390"/>
      <c r="E20" s="390"/>
      <c r="F20" s="391"/>
      <c r="G20" s="391"/>
      <c r="H20" s="383"/>
      <c r="I20" s="383"/>
      <c r="J20" s="383"/>
      <c r="K20" s="383"/>
      <c r="L20" s="383"/>
      <c r="M20" s="383"/>
    </row>
    <row r="21" spans="3:13" x14ac:dyDescent="0.2">
      <c r="C21" s="389"/>
      <c r="D21" s="390"/>
      <c r="E21" s="390"/>
      <c r="F21" s="391"/>
      <c r="G21" s="391"/>
      <c r="H21" s="383"/>
      <c r="I21" s="383"/>
      <c r="J21" s="383"/>
      <c r="K21" s="383"/>
      <c r="L21" s="383"/>
      <c r="M21" s="383"/>
    </row>
    <row r="22" spans="3:13" x14ac:dyDescent="0.2">
      <c r="C22" s="389"/>
      <c r="D22" s="390"/>
      <c r="E22" s="390"/>
      <c r="F22" s="391"/>
      <c r="G22" s="391"/>
      <c r="H22" s="383"/>
      <c r="I22" s="383"/>
      <c r="J22" s="383"/>
      <c r="K22" s="383"/>
      <c r="L22" s="383"/>
      <c r="M22" s="383"/>
    </row>
    <row r="23" spans="3:13" x14ac:dyDescent="0.2">
      <c r="C23" s="389"/>
      <c r="D23" s="390"/>
      <c r="E23" s="390"/>
      <c r="F23" s="391"/>
      <c r="G23" s="391"/>
      <c r="H23" s="383"/>
      <c r="I23" s="383"/>
      <c r="J23" s="383"/>
      <c r="K23" s="383"/>
      <c r="L23" s="383"/>
      <c r="M23" s="383"/>
    </row>
    <row r="24" spans="3:13" x14ac:dyDescent="0.2">
      <c r="C24" s="389"/>
      <c r="D24" s="390"/>
      <c r="E24" s="390"/>
      <c r="F24" s="391"/>
      <c r="G24" s="391"/>
      <c r="H24" s="383"/>
      <c r="I24" s="383"/>
      <c r="J24" s="383"/>
      <c r="K24" s="383"/>
      <c r="L24" s="383"/>
      <c r="M24" s="383"/>
    </row>
    <row r="25" spans="3:13" x14ac:dyDescent="0.2">
      <c r="C25" s="389"/>
      <c r="D25" s="394"/>
      <c r="E25" s="394"/>
      <c r="F25" s="391"/>
      <c r="G25" s="391"/>
      <c r="H25" s="383"/>
      <c r="I25" s="383"/>
      <c r="J25" s="383"/>
      <c r="K25" s="383"/>
      <c r="L25" s="383"/>
      <c r="M25" s="383"/>
    </row>
    <row r="26" spans="3:13" x14ac:dyDescent="0.2">
      <c r="C26" s="1037"/>
      <c r="D26" s="390"/>
      <c r="E26" s="390"/>
      <c r="F26" s="391"/>
      <c r="G26" s="391"/>
      <c r="H26" s="383"/>
      <c r="I26" s="383"/>
      <c r="J26" s="383"/>
      <c r="K26" s="383"/>
      <c r="L26" s="383"/>
      <c r="M26" s="383"/>
    </row>
    <row r="27" spans="3:13" x14ac:dyDescent="0.2">
      <c r="C27" s="1037"/>
      <c r="D27" s="390"/>
      <c r="E27" s="390"/>
      <c r="F27" s="391"/>
      <c r="G27" s="391"/>
      <c r="H27" s="383"/>
      <c r="I27" s="383"/>
      <c r="J27" s="383"/>
      <c r="K27" s="383"/>
      <c r="L27" s="383"/>
      <c r="M27" s="383"/>
    </row>
    <row r="28" spans="3:13" x14ac:dyDescent="0.2">
      <c r="C28" s="1037"/>
      <c r="D28" s="390"/>
      <c r="E28" s="390"/>
      <c r="F28" s="391"/>
      <c r="G28" s="391"/>
      <c r="H28" s="383"/>
      <c r="I28" s="383"/>
      <c r="J28" s="383"/>
      <c r="K28" s="383"/>
      <c r="L28" s="383"/>
      <c r="M28" s="383"/>
    </row>
    <row r="29" spans="3:13" x14ac:dyDescent="0.2">
      <c r="C29" s="1037"/>
      <c r="D29" s="390"/>
      <c r="E29" s="390"/>
      <c r="F29" s="391"/>
      <c r="G29" s="391"/>
      <c r="H29" s="383"/>
      <c r="I29" s="383"/>
      <c r="J29" s="383"/>
      <c r="K29" s="383"/>
      <c r="L29" s="383"/>
      <c r="M29" s="383"/>
    </row>
    <row r="30" spans="3:13" x14ac:dyDescent="0.2">
      <c r="C30" s="1037"/>
      <c r="D30" s="390"/>
      <c r="E30" s="390"/>
      <c r="F30" s="391"/>
      <c r="G30" s="391"/>
      <c r="H30" s="383"/>
      <c r="I30" s="383"/>
      <c r="J30" s="383"/>
      <c r="K30" s="383"/>
      <c r="L30" s="383"/>
      <c r="M30" s="383"/>
    </row>
    <row r="31" spans="3:13" x14ac:dyDescent="0.2">
      <c r="C31" s="1037"/>
      <c r="D31" s="390"/>
      <c r="E31" s="390"/>
      <c r="F31" s="391"/>
      <c r="G31" s="391"/>
      <c r="H31" s="383"/>
      <c r="I31" s="383"/>
      <c r="J31" s="383"/>
      <c r="K31" s="383"/>
      <c r="L31" s="383"/>
      <c r="M31" s="383"/>
    </row>
    <row r="32" spans="3:13" x14ac:dyDescent="0.2">
      <c r="C32" s="1037"/>
      <c r="D32" s="394"/>
      <c r="E32" s="394"/>
      <c r="F32" s="391"/>
      <c r="G32" s="391"/>
      <c r="H32" s="383"/>
      <c r="I32" s="383"/>
      <c r="J32" s="383"/>
      <c r="K32" s="383"/>
      <c r="L32" s="383"/>
      <c r="M32" s="383"/>
    </row>
    <row r="33" spans="3:13" x14ac:dyDescent="0.2">
      <c r="C33" s="1037"/>
      <c r="D33" s="394"/>
      <c r="E33" s="394"/>
      <c r="F33" s="391"/>
      <c r="G33" s="391"/>
      <c r="H33" s="383"/>
      <c r="I33" s="383"/>
      <c r="J33" s="383"/>
      <c r="K33" s="383"/>
      <c r="L33" s="383"/>
      <c r="M33" s="383"/>
    </row>
    <row r="34" spans="3:13" x14ac:dyDescent="0.2">
      <c r="C34" s="1037"/>
      <c r="D34" s="394"/>
      <c r="E34" s="394"/>
      <c r="F34" s="391"/>
      <c r="G34" s="391"/>
      <c r="H34" s="383"/>
      <c r="I34" s="383"/>
      <c r="J34" s="383"/>
      <c r="K34" s="383"/>
      <c r="L34" s="383"/>
      <c r="M34" s="383"/>
    </row>
    <row r="35" spans="3:13" x14ac:dyDescent="0.2">
      <c r="C35" s="1038"/>
      <c r="D35" s="390"/>
      <c r="E35" s="390"/>
      <c r="F35" s="391"/>
      <c r="G35" s="391"/>
      <c r="H35" s="383"/>
      <c r="I35" s="383"/>
      <c r="J35" s="383"/>
      <c r="K35" s="383"/>
      <c r="L35" s="383"/>
      <c r="M35" s="383"/>
    </row>
    <row r="36" spans="3:13" x14ac:dyDescent="0.2">
      <c r="C36" s="1038"/>
      <c r="D36" s="390"/>
      <c r="E36" s="390"/>
      <c r="F36" s="391"/>
      <c r="G36" s="391"/>
      <c r="H36" s="383"/>
      <c r="I36" s="383"/>
      <c r="J36" s="383"/>
      <c r="K36" s="383"/>
      <c r="L36" s="383"/>
      <c r="M36" s="383"/>
    </row>
    <row r="37" spans="3:13" x14ac:dyDescent="0.2">
      <c r="C37" s="1038"/>
      <c r="D37" s="390"/>
      <c r="E37" s="390"/>
      <c r="F37" s="391"/>
      <c r="G37" s="391"/>
      <c r="H37" s="383"/>
      <c r="I37" s="383"/>
      <c r="J37" s="383"/>
      <c r="K37" s="383"/>
      <c r="L37" s="383"/>
      <c r="M37" s="383"/>
    </row>
    <row r="38" spans="3:13" x14ac:dyDescent="0.2">
      <c r="C38" s="1037"/>
      <c r="D38" s="394"/>
      <c r="E38" s="394"/>
      <c r="F38" s="391"/>
      <c r="G38" s="391"/>
      <c r="H38" s="383"/>
      <c r="I38" s="383"/>
      <c r="J38" s="383"/>
      <c r="K38" s="383"/>
      <c r="L38" s="383"/>
      <c r="M38" s="383"/>
    </row>
    <row r="39" spans="3:13" x14ac:dyDescent="0.2">
      <c r="C39" s="1037"/>
      <c r="D39" s="394"/>
      <c r="E39" s="394"/>
      <c r="F39" s="391"/>
      <c r="G39" s="391"/>
      <c r="H39" s="383"/>
      <c r="I39" s="383"/>
      <c r="J39" s="383"/>
      <c r="K39" s="383"/>
      <c r="L39" s="383"/>
      <c r="M39" s="383"/>
    </row>
    <row r="40" spans="3:13" x14ac:dyDescent="0.2">
      <c r="C40" s="1037"/>
      <c r="D40" s="394"/>
      <c r="E40" s="394"/>
      <c r="F40" s="391"/>
      <c r="G40" s="391"/>
      <c r="H40" s="383"/>
      <c r="I40" s="383"/>
      <c r="J40" s="383"/>
      <c r="K40" s="383"/>
      <c r="L40" s="383"/>
      <c r="M40" s="383"/>
    </row>
    <row r="41" spans="3:13" x14ac:dyDescent="0.2">
      <c r="C41" s="395"/>
      <c r="D41" s="394"/>
      <c r="E41" s="394"/>
      <c r="F41" s="391"/>
      <c r="G41" s="391"/>
      <c r="H41" s="383"/>
      <c r="I41" s="383"/>
      <c r="J41" s="383"/>
      <c r="K41" s="383"/>
      <c r="L41" s="383"/>
      <c r="M41" s="383"/>
    </row>
    <row r="42" spans="3:13" x14ac:dyDescent="0.2">
      <c r="M42" s="396"/>
    </row>
  </sheetData>
  <mergeCells count="5">
    <mergeCell ref="C38:C40"/>
    <mergeCell ref="C26:C28"/>
    <mergeCell ref="C29:C31"/>
    <mergeCell ref="C32:C34"/>
    <mergeCell ref="C35:C37"/>
  </mergeCells>
  <phoneticPr fontId="2"/>
  <printOptions horizontalCentered="1" verticalCentered="1"/>
  <pageMargins bottom="0.38" footer="0.51200000000000001" header="0.51200000000000001" left="0.75" right="0.75" top="0.6"/>
  <pageSetup blackAndWhite="1" orientation="portrait" paperSize="9" r:id="rId1"/>
  <headerFooter alignWithMargins="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I31"/>
  <sheetViews>
    <sheetView showGridLines="0" workbookViewId="0" zoomScaleNormal="100">
      <selection activeCell="C2" sqref="C2"/>
    </sheetView>
  </sheetViews>
  <sheetFormatPr defaultColWidth="9" defaultRowHeight="13" x14ac:dyDescent="0.2"/>
  <cols>
    <col min="1" max="1" customWidth="true" style="11" width="9.0" collapsed="false"/>
    <col min="2" max="2" customWidth="true" style="30" width="13.08984375" collapsed="false"/>
    <col min="3" max="3" bestFit="true" customWidth="true" style="30" width="15.08984375" collapsed="false"/>
    <col min="4" max="7" customWidth="true" style="30" width="9.90625" collapsed="false"/>
    <col min="8" max="8" customWidth="true" style="29" width="9.90625" collapsed="false"/>
    <col min="9" max="16384" style="30" width="9.0" collapsed="false"/>
  </cols>
  <sheetData>
    <row customFormat="1" ht="16.5" r="1" s="11" spans="1:8" x14ac:dyDescent="0.25">
      <c r="A1" s="11" t="s">
        <v>290</v>
      </c>
      <c r="B1" s="12" t="s">
        <v>296</v>
      </c>
      <c r="H1" s="25"/>
    </row>
    <row ht="16.5" r="2" spans="1:8" x14ac:dyDescent="0.2">
      <c r="A2" s="11" t="s">
        <v>291</v>
      </c>
      <c r="B2" s="26" t="s">
        <v>215</v>
      </c>
      <c r="C2" s="27"/>
      <c r="D2" s="28"/>
      <c r="E2" s="28"/>
      <c r="F2" s="28"/>
      <c r="G2" s="28"/>
    </row>
    <row ht="13.5" r="3" spans="1:8" thickBot="1" x14ac:dyDescent="0.25">
      <c r="B3" s="28"/>
      <c r="C3" s="28"/>
      <c r="D3" s="28"/>
      <c r="F3" s="31"/>
      <c r="G3" s="31"/>
      <c r="H3" s="32" t="s">
        <v>273</v>
      </c>
    </row>
    <row ht="13.5" r="4" spans="1:8" thickBot="1" x14ac:dyDescent="0.25">
      <c r="B4" s="33" t="s">
        <v>274</v>
      </c>
      <c r="C4" s="34"/>
      <c r="D4" s="36" t="s">
        <v>343</v>
      </c>
      <c r="E4" s="35" t="s">
        <v>566</v>
      </c>
      <c r="F4" s="35" t="s">
        <v>581</v>
      </c>
      <c r="G4" s="37" t="s">
        <v>621</v>
      </c>
      <c r="H4" s="37" t="s">
        <v>686</v>
      </c>
    </row>
    <row customFormat="1" ht="13.5" r="5" s="42" spans="1:8" thickTop="1" x14ac:dyDescent="0.2">
      <c r="A5" s="11"/>
      <c r="B5" s="847" t="s">
        <v>98</v>
      </c>
      <c r="C5" s="38" t="s">
        <v>105</v>
      </c>
      <c r="D5" s="39">
        <v>3</v>
      </c>
      <c r="E5" s="40">
        <v>3</v>
      </c>
      <c r="F5" s="40">
        <v>2</v>
      </c>
      <c r="G5" s="41">
        <v>1</v>
      </c>
      <c r="H5" s="759">
        <v>1</v>
      </c>
    </row>
    <row customFormat="1" r="6" s="47" spans="1:8" x14ac:dyDescent="0.2">
      <c r="A6" s="11"/>
      <c r="B6" s="848"/>
      <c r="C6" s="43" t="s">
        <v>106</v>
      </c>
      <c r="D6" s="44">
        <v>7800</v>
      </c>
      <c r="E6" s="45">
        <v>7800</v>
      </c>
      <c r="F6" s="45">
        <v>4700</v>
      </c>
      <c r="G6" s="46">
        <v>2600</v>
      </c>
      <c r="H6" s="758">
        <v>2100</v>
      </c>
    </row>
    <row customFormat="1" r="7" s="42" spans="1:8" x14ac:dyDescent="0.2">
      <c r="A7" s="11"/>
      <c r="B7" s="848"/>
      <c r="C7" s="48" t="s">
        <v>107</v>
      </c>
      <c r="D7" s="49">
        <v>4</v>
      </c>
      <c r="E7" s="50">
        <v>4</v>
      </c>
      <c r="F7" s="50">
        <v>0</v>
      </c>
      <c r="G7" s="51">
        <v>2</v>
      </c>
      <c r="H7" s="757">
        <v>1</v>
      </c>
    </row>
    <row customFormat="1" r="8" s="42" spans="1:8" x14ac:dyDescent="0.2">
      <c r="A8" s="11"/>
      <c r="B8" s="849"/>
      <c r="C8" s="48" t="s">
        <v>108</v>
      </c>
      <c r="D8" s="49">
        <v>0</v>
      </c>
      <c r="E8" s="50">
        <v>0</v>
      </c>
      <c r="F8" s="50">
        <v>0</v>
      </c>
      <c r="G8" s="51">
        <v>0</v>
      </c>
      <c r="H8" s="757">
        <v>0</v>
      </c>
    </row>
    <row customFormat="1" r="9" s="42" spans="1:8" x14ac:dyDescent="0.2">
      <c r="A9" s="11"/>
      <c r="B9" s="850" t="s">
        <v>109</v>
      </c>
      <c r="C9" s="48" t="s">
        <v>105</v>
      </c>
      <c r="D9" s="49">
        <v>25</v>
      </c>
      <c r="E9" s="50">
        <v>24</v>
      </c>
      <c r="F9" s="50">
        <v>18</v>
      </c>
      <c r="G9" s="51">
        <v>10</v>
      </c>
      <c r="H9" s="757">
        <v>9</v>
      </c>
    </row>
    <row customFormat="1" r="10" s="47" spans="1:8" x14ac:dyDescent="0.2">
      <c r="A10" s="11"/>
      <c r="B10" s="848"/>
      <c r="C10" s="43" t="s">
        <v>106</v>
      </c>
      <c r="D10" s="44">
        <v>67115</v>
      </c>
      <c r="E10" s="45">
        <v>65506</v>
      </c>
      <c r="F10" s="45">
        <v>55263</v>
      </c>
      <c r="G10" s="46">
        <v>35420</v>
      </c>
      <c r="H10" s="758">
        <v>25939</v>
      </c>
    </row>
    <row customFormat="1" r="11" s="42" spans="1:8" x14ac:dyDescent="0.2">
      <c r="A11" s="11"/>
      <c r="B11" s="848"/>
      <c r="C11" s="48" t="s">
        <v>107</v>
      </c>
      <c r="D11" s="49">
        <v>22</v>
      </c>
      <c r="E11" s="50">
        <v>22</v>
      </c>
      <c r="F11" s="50">
        <v>15</v>
      </c>
      <c r="G11" s="51">
        <v>10</v>
      </c>
      <c r="H11" s="757">
        <v>6</v>
      </c>
    </row>
    <row customFormat="1" r="12" s="42" spans="1:8" x14ac:dyDescent="0.2">
      <c r="A12" s="11"/>
      <c r="B12" s="849"/>
      <c r="C12" s="48" t="s">
        <v>108</v>
      </c>
      <c r="D12" s="49">
        <v>0</v>
      </c>
      <c r="E12" s="50">
        <v>0</v>
      </c>
      <c r="F12" s="50">
        <v>0</v>
      </c>
      <c r="G12" s="51">
        <v>1</v>
      </c>
      <c r="H12" s="757">
        <v>0</v>
      </c>
    </row>
    <row customFormat="1" r="13" s="42" spans="1:8" x14ac:dyDescent="0.2">
      <c r="A13" s="11"/>
      <c r="B13" s="850" t="s">
        <v>110</v>
      </c>
      <c r="C13" s="48" t="s">
        <v>105</v>
      </c>
      <c r="D13" s="49">
        <v>2</v>
      </c>
      <c r="E13" s="50">
        <v>0</v>
      </c>
      <c r="F13" s="50">
        <v>1</v>
      </c>
      <c r="G13" s="51">
        <v>3</v>
      </c>
      <c r="H13" s="757">
        <v>1</v>
      </c>
    </row>
    <row customFormat="1" r="14" s="47" spans="1:8" x14ac:dyDescent="0.2">
      <c r="A14" s="11"/>
      <c r="B14" s="848"/>
      <c r="C14" s="43" t="s">
        <v>106</v>
      </c>
      <c r="D14" s="44">
        <v>4800</v>
      </c>
      <c r="E14" s="45">
        <v>0</v>
      </c>
      <c r="F14" s="45">
        <v>2100</v>
      </c>
      <c r="G14" s="46">
        <v>7500</v>
      </c>
      <c r="H14" s="758">
        <v>2100</v>
      </c>
    </row>
    <row customFormat="1" r="15" s="42" spans="1:8" x14ac:dyDescent="0.2">
      <c r="A15" s="11"/>
      <c r="B15" s="848"/>
      <c r="C15" s="48" t="s">
        <v>107</v>
      </c>
      <c r="D15" s="49">
        <v>2</v>
      </c>
      <c r="E15" s="50">
        <v>1</v>
      </c>
      <c r="F15" s="50">
        <v>0</v>
      </c>
      <c r="G15" s="51">
        <v>2</v>
      </c>
      <c r="H15" s="757">
        <v>1</v>
      </c>
    </row>
    <row customFormat="1" ht="13.5" r="16" s="42" spans="1:8" thickBot="1" x14ac:dyDescent="0.25">
      <c r="A16" s="11"/>
      <c r="B16" s="848"/>
      <c r="C16" s="52" t="s">
        <v>108</v>
      </c>
      <c r="D16" s="53">
        <v>0</v>
      </c>
      <c r="E16" s="54">
        <v>0</v>
      </c>
      <c r="F16" s="54">
        <v>0</v>
      </c>
      <c r="G16" s="55">
        <v>0</v>
      </c>
      <c r="H16" s="756">
        <v>0</v>
      </c>
    </row>
    <row customFormat="1" ht="13.5" r="17" s="42" spans="1:8" thickTop="1" x14ac:dyDescent="0.2">
      <c r="A17" s="11"/>
      <c r="B17" s="847" t="s">
        <v>111</v>
      </c>
      <c r="C17" s="38" t="s">
        <v>105</v>
      </c>
      <c r="D17" s="56">
        <v>30</v>
      </c>
      <c r="E17" s="57">
        <v>27</v>
      </c>
      <c r="F17" s="57">
        <v>21</v>
      </c>
      <c r="G17" s="58">
        <v>14</v>
      </c>
      <c r="H17" s="755">
        <v>11</v>
      </c>
    </row>
    <row customFormat="1" r="18" s="47" spans="1:8" x14ac:dyDescent="0.2">
      <c r="A18" s="11"/>
      <c r="B18" s="848"/>
      <c r="C18" s="43" t="s">
        <v>106</v>
      </c>
      <c r="D18" s="44">
        <v>79715</v>
      </c>
      <c r="E18" s="45">
        <v>73306</v>
      </c>
      <c r="F18" s="45">
        <v>62063</v>
      </c>
      <c r="G18" s="46">
        <v>45520</v>
      </c>
      <c r="H18" s="758">
        <v>30139</v>
      </c>
    </row>
    <row customFormat="1" r="19" s="42" spans="1:8" x14ac:dyDescent="0.2">
      <c r="A19" s="11"/>
      <c r="B19" s="848"/>
      <c r="C19" s="48" t="s">
        <v>107</v>
      </c>
      <c r="D19" s="49">
        <v>28</v>
      </c>
      <c r="E19" s="50">
        <v>27</v>
      </c>
      <c r="F19" s="50">
        <v>15</v>
      </c>
      <c r="G19" s="51">
        <v>14</v>
      </c>
      <c r="H19" s="757">
        <v>8</v>
      </c>
    </row>
    <row customFormat="1" ht="13.5" r="20" s="42" spans="1:8" thickBot="1" x14ac:dyDescent="0.25">
      <c r="A20" s="11"/>
      <c r="B20" s="851"/>
      <c r="C20" s="59" t="s">
        <v>108</v>
      </c>
      <c r="D20" s="60">
        <v>0</v>
      </c>
      <c r="E20" s="61">
        <v>0</v>
      </c>
      <c r="F20" s="61">
        <v>0</v>
      </c>
      <c r="G20" s="62">
        <v>1</v>
      </c>
      <c r="H20" s="754">
        <v>0</v>
      </c>
    </row>
    <row r="21" spans="1:8" x14ac:dyDescent="0.2">
      <c r="B21" s="28"/>
      <c r="C21" s="28"/>
      <c r="D21" s="28"/>
      <c r="E21" s="28"/>
      <c r="F21" s="63"/>
      <c r="G21" s="64"/>
    </row>
    <row r="22" spans="1:8" x14ac:dyDescent="0.2">
      <c r="B22" s="28"/>
      <c r="C22" s="28"/>
      <c r="D22" s="28"/>
      <c r="E22" s="28"/>
      <c r="F22" s="65"/>
      <c r="G22" s="65"/>
    </row>
    <row r="23" spans="1:8" x14ac:dyDescent="0.2">
      <c r="B23" s="66"/>
      <c r="C23" s="66"/>
      <c r="D23" s="66"/>
      <c r="E23" s="66"/>
      <c r="F23" s="66"/>
      <c r="G23" s="66"/>
    </row>
    <row r="31" spans="1:8" x14ac:dyDescent="0.2">
      <c r="A31" s="11" t="s">
        <v>292</v>
      </c>
    </row>
  </sheetData>
  <mergeCells count="4">
    <mergeCell ref="B5:B8"/>
    <mergeCell ref="B9:B12"/>
    <mergeCell ref="B13:B16"/>
    <mergeCell ref="B17:B20"/>
  </mergeCells>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J32"/>
  <sheetViews>
    <sheetView showGridLines="0" workbookViewId="0" zoomScaleNormal="100">
      <selection activeCell="I18" sqref="I18"/>
    </sheetView>
  </sheetViews>
  <sheetFormatPr defaultColWidth="9" defaultRowHeight="13" x14ac:dyDescent="0.2"/>
  <cols>
    <col min="1" max="1" customWidth="true" style="11" width="9.0" collapsed="false"/>
    <col min="2" max="2" customWidth="true" style="71" width="14.1796875" collapsed="false"/>
    <col min="3" max="3" customWidth="true" style="71" width="5.0" collapsed="false"/>
    <col min="4" max="8" customWidth="true" style="71" width="9.90625" collapsed="false"/>
    <col min="9" max="9" customWidth="true" style="95" width="9.90625" collapsed="false"/>
    <col min="10" max="10" customWidth="true" style="71" width="12.1796875" collapsed="false"/>
    <col min="11" max="16384" style="71" width="9.0" collapsed="false"/>
  </cols>
  <sheetData>
    <row customFormat="1" ht="16.5" r="1" s="11" spans="1:9" x14ac:dyDescent="0.25">
      <c r="A1" s="11" t="s">
        <v>290</v>
      </c>
      <c r="B1" s="852" t="s">
        <v>296</v>
      </c>
      <c r="C1" s="852"/>
      <c r="I1" s="25"/>
    </row>
    <row ht="16.5" r="2" spans="1:9" x14ac:dyDescent="0.2">
      <c r="A2" s="11" t="s">
        <v>291</v>
      </c>
      <c r="B2" s="67" t="s">
        <v>216</v>
      </c>
      <c r="C2" s="68"/>
      <c r="D2" s="69"/>
      <c r="E2" s="69"/>
      <c r="F2" s="69"/>
      <c r="G2" s="69"/>
      <c r="H2" s="69"/>
      <c r="I2" s="70"/>
    </row>
    <row ht="13.5" r="3" spans="1:9" thickBot="1" x14ac:dyDescent="0.25">
      <c r="B3" s="69"/>
      <c r="C3" s="69"/>
      <c r="D3" s="69"/>
      <c r="E3" s="69"/>
      <c r="F3" s="69"/>
      <c r="G3" s="69"/>
      <c r="H3" s="72" t="s">
        <v>258</v>
      </c>
      <c r="I3" s="72"/>
    </row>
    <row ht="13.5" r="4" spans="1:9" thickBot="1" x14ac:dyDescent="0.25">
      <c r="B4" s="853"/>
      <c r="C4" s="854"/>
      <c r="D4" s="73" t="s">
        <v>344</v>
      </c>
      <c r="E4" s="74" t="s">
        <v>495</v>
      </c>
      <c r="F4" s="74" t="s">
        <v>581</v>
      </c>
      <c r="G4" s="423" t="s">
        <v>621</v>
      </c>
      <c r="H4" s="428" t="s">
        <v>686</v>
      </c>
      <c r="I4" s="71"/>
    </row>
    <row customFormat="1" ht="13.5" r="5" s="77" spans="1:9" thickTop="1" x14ac:dyDescent="0.2">
      <c r="A5" s="11"/>
      <c r="B5" s="855" t="s">
        <v>112</v>
      </c>
      <c r="C5" s="856"/>
      <c r="D5" s="75">
        <v>3</v>
      </c>
      <c r="E5" s="76">
        <v>3</v>
      </c>
      <c r="F5" s="76">
        <v>1</v>
      </c>
      <c r="G5" s="424">
        <v>2</v>
      </c>
      <c r="H5" s="493">
        <v>3</v>
      </c>
    </row>
    <row customFormat="1" r="6" s="77" spans="1:9" x14ac:dyDescent="0.2">
      <c r="A6" s="11"/>
      <c r="B6" s="859" t="s">
        <v>113</v>
      </c>
      <c r="C6" s="78" t="s">
        <v>114</v>
      </c>
      <c r="D6" s="79">
        <v>5</v>
      </c>
      <c r="E6" s="80">
        <v>2</v>
      </c>
      <c r="F6" s="80">
        <v>1</v>
      </c>
      <c r="G6" s="425">
        <v>1</v>
      </c>
      <c r="H6" s="494">
        <v>2</v>
      </c>
    </row>
    <row customFormat="1" r="7" s="84" spans="1:9" x14ac:dyDescent="0.2">
      <c r="A7" s="11"/>
      <c r="B7" s="860"/>
      <c r="C7" s="81" t="s">
        <v>115</v>
      </c>
      <c r="D7" s="82">
        <v>9900</v>
      </c>
      <c r="E7" s="83">
        <v>3500</v>
      </c>
      <c r="F7" s="83">
        <v>2600</v>
      </c>
      <c r="G7" s="426">
        <v>2800</v>
      </c>
      <c r="H7" s="495">
        <v>3000</v>
      </c>
    </row>
    <row customFormat="1" ht="13.5" r="8" s="77" spans="1:9" thickBot="1" x14ac:dyDescent="0.25">
      <c r="A8" s="11"/>
      <c r="B8" s="857" t="s">
        <v>116</v>
      </c>
      <c r="C8" s="858"/>
      <c r="D8" s="85">
        <v>0</v>
      </c>
      <c r="E8" s="86">
        <v>0</v>
      </c>
      <c r="F8" s="86">
        <v>0</v>
      </c>
      <c r="G8" s="427">
        <v>0</v>
      </c>
      <c r="H8" s="496">
        <v>0</v>
      </c>
    </row>
    <row customFormat="1" r="9" s="77" spans="1:9" x14ac:dyDescent="0.2">
      <c r="A9" s="11"/>
      <c r="B9" s="87"/>
      <c r="C9" s="87"/>
      <c r="D9" s="88"/>
      <c r="E9" s="88"/>
      <c r="F9" s="89"/>
      <c r="G9" s="89"/>
      <c r="H9" s="89"/>
      <c r="I9" s="90"/>
    </row>
    <row customFormat="1" r="10" s="77" spans="1:9" x14ac:dyDescent="0.2">
      <c r="A10" s="11"/>
      <c r="B10" s="69" t="s">
        <v>609</v>
      </c>
      <c r="C10" s="87"/>
      <c r="D10" s="88"/>
      <c r="E10" s="88"/>
      <c r="F10" s="91"/>
      <c r="G10" s="91"/>
      <c r="H10" s="91"/>
      <c r="I10" s="92"/>
    </row>
    <row r="11" spans="1:9" x14ac:dyDescent="0.2">
      <c r="B11" s="69"/>
      <c r="C11" s="69"/>
      <c r="D11" s="69"/>
      <c r="E11" s="93"/>
      <c r="F11" s="69"/>
      <c r="G11" s="69"/>
      <c r="H11" s="69"/>
      <c r="I11" s="70"/>
    </row>
    <row r="12" spans="1:9" x14ac:dyDescent="0.2">
      <c r="B12" s="69"/>
      <c r="C12" s="69"/>
      <c r="D12" s="69"/>
      <c r="E12" s="69"/>
      <c r="F12" s="69"/>
      <c r="G12" s="69"/>
      <c r="H12" s="69"/>
      <c r="I12" s="94"/>
    </row>
    <row r="15" spans="1:9" x14ac:dyDescent="0.2">
      <c r="A15" s="71"/>
    </row>
    <row r="32" spans="1:1" x14ac:dyDescent="0.2">
      <c r="A32" s="71"/>
    </row>
  </sheetData>
  <mergeCells count="5">
    <mergeCell ref="B1:C1"/>
    <mergeCell ref="B4:C4"/>
    <mergeCell ref="B5:C5"/>
    <mergeCell ref="B8:C8"/>
    <mergeCell ref="B6:B7"/>
  </mergeCells>
  <phoneticPr fontId="2"/>
  <printOptions horizontalCentered="1" verticalCentered="1"/>
  <pageMargins bottom="1" footer="0.51200000000000001" header="0.51200000000000001" left="0.75" right="0.75" top="1"/>
  <pageSetup blackAndWhite="1" orientation="portrait" paperSize="9" r:id="rId1"/>
  <headerFooter alignWithMargins="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I31"/>
  <sheetViews>
    <sheetView showGridLines="0" workbookViewId="0" zoomScaleNormal="100">
      <selection activeCell="I23" sqref="I23"/>
    </sheetView>
  </sheetViews>
  <sheetFormatPr defaultColWidth="9" defaultRowHeight="13" x14ac:dyDescent="0.2"/>
  <cols>
    <col min="1" max="1" customWidth="true" style="11" width="9.0" collapsed="false"/>
    <col min="2" max="2" customWidth="true" style="11" width="0.453125" collapsed="false"/>
    <col min="3" max="3" customWidth="true" style="101" width="9.0" collapsed="false"/>
    <col min="4" max="5" customWidth="true" style="114" width="9.08984375" collapsed="false"/>
    <col min="6" max="7" customWidth="true" style="101" width="9.08984375" collapsed="false"/>
    <col min="8" max="8" customWidth="true" style="116" width="9.0" collapsed="false"/>
    <col min="9" max="9" bestFit="true" customWidth="true" style="101" width="9.81640625" collapsed="false"/>
    <col min="10" max="16384" style="101" width="9.0" collapsed="false"/>
  </cols>
  <sheetData>
    <row customFormat="1" ht="16.5" r="1" s="11" spans="1:8" x14ac:dyDescent="0.25">
      <c r="A1" s="11" t="s">
        <v>290</v>
      </c>
      <c r="C1" s="96" t="s">
        <v>296</v>
      </c>
      <c r="H1" s="25"/>
    </row>
    <row ht="16.5" r="2" spans="1:8" x14ac:dyDescent="0.2">
      <c r="A2" s="11" t="s">
        <v>291</v>
      </c>
      <c r="C2" s="97" t="s">
        <v>217</v>
      </c>
      <c r="D2" s="98"/>
      <c r="E2" s="98"/>
      <c r="F2" s="99"/>
      <c r="G2" s="99"/>
      <c r="H2" s="100"/>
    </row>
    <row ht="13.5" r="3" spans="1:8" thickBot="1" x14ac:dyDescent="0.25">
      <c r="C3" s="99"/>
      <c r="D3" s="98"/>
      <c r="E3" s="98"/>
      <c r="F3" s="99"/>
      <c r="G3" s="99"/>
      <c r="H3" s="102" t="s">
        <v>117</v>
      </c>
    </row>
    <row ht="13.5" r="4" spans="1:8" thickBot="1" x14ac:dyDescent="0.25">
      <c r="C4" s="406"/>
      <c r="D4" s="103" t="s">
        <v>344</v>
      </c>
      <c r="E4" s="103" t="s">
        <v>495</v>
      </c>
      <c r="F4" s="104" t="s">
        <v>581</v>
      </c>
      <c r="G4" s="429" t="s">
        <v>626</v>
      </c>
      <c r="H4" s="433" t="s">
        <v>687</v>
      </c>
    </row>
    <row ht="13.5" r="5" spans="1:8" thickTop="1" x14ac:dyDescent="0.2">
      <c r="C5" s="407" t="s">
        <v>118</v>
      </c>
      <c r="D5" s="105">
        <v>0.7</v>
      </c>
      <c r="E5" s="106">
        <v>0.70099999999999996</v>
      </c>
      <c r="F5" s="106">
        <v>0.70399999999999996</v>
      </c>
      <c r="G5" s="430">
        <v>0.70599999999999996</v>
      </c>
      <c r="H5" s="497">
        <v>0.70899999999999996</v>
      </c>
    </row>
    <row r="6" spans="1:8" x14ac:dyDescent="0.2">
      <c r="C6" s="408" t="s">
        <v>119</v>
      </c>
      <c r="D6" s="107">
        <v>0.59499999999999997</v>
      </c>
      <c r="E6" s="108">
        <v>0.59699999999999998</v>
      </c>
      <c r="F6" s="108">
        <v>0.59899999999999998</v>
      </c>
      <c r="G6" s="431">
        <v>0.6</v>
      </c>
      <c r="H6" s="498">
        <v>0.60199999999999998</v>
      </c>
    </row>
    <row ht="13.5" r="7" spans="1:8" thickBot="1" x14ac:dyDescent="0.25">
      <c r="C7" s="409" t="s">
        <v>120</v>
      </c>
      <c r="D7" s="109">
        <v>0.83599999999999997</v>
      </c>
      <c r="E7" s="110">
        <v>0.83899999999999997</v>
      </c>
      <c r="F7" s="110">
        <v>0.84299999999999997</v>
      </c>
      <c r="G7" s="432">
        <v>0.84599999999999997</v>
      </c>
      <c r="H7" s="499">
        <v>0.84899999999999998</v>
      </c>
    </row>
    <row r="8" spans="1:8" x14ac:dyDescent="0.2">
      <c r="C8" s="111"/>
      <c r="D8" s="111"/>
      <c r="E8" s="111"/>
      <c r="F8" s="111"/>
      <c r="G8" s="111"/>
      <c r="H8" s="112"/>
    </row>
    <row r="9" spans="1:8" x14ac:dyDescent="0.2">
      <c r="C9" s="99"/>
      <c r="D9" s="98"/>
      <c r="E9" s="98"/>
      <c r="F9" s="99"/>
      <c r="G9" s="99"/>
      <c r="H9" s="113"/>
    </row>
    <row r="12" spans="1:8" x14ac:dyDescent="0.2">
      <c r="H12" s="115"/>
    </row>
    <row r="31" spans="1:1" x14ac:dyDescent="0.2">
      <c r="A31" s="11" t="s">
        <v>292</v>
      </c>
    </row>
  </sheetData>
  <phoneticPr fontId="2"/>
  <printOptions horizontalCentered="1" verticalCentered="1"/>
  <pageMargins bottom="1" footer="0.51200000000000001" header="0.51200000000000001" left="0.75" right="0.75" top="1"/>
  <pageSetup blackAndWhite="1" orientation="landscape" paperSize="9"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J12"/>
  <sheetViews>
    <sheetView showGridLines="0" workbookViewId="0" zoomScaleNormal="100">
      <selection activeCell="G18" sqref="G18"/>
    </sheetView>
  </sheetViews>
  <sheetFormatPr defaultColWidth="9" defaultRowHeight="13" x14ac:dyDescent="0.2"/>
  <cols>
    <col min="1" max="1" customWidth="true" style="11" width="9.0" collapsed="false"/>
    <col min="2" max="2" customWidth="true" style="30" width="5.6328125" collapsed="false"/>
    <col min="3" max="3" bestFit="true" customWidth="true" style="30" width="15.08984375" collapsed="false"/>
    <col min="4" max="7" customWidth="true" style="30" width="9.90625" collapsed="false"/>
    <col min="8" max="8" customWidth="true" style="29" width="9.90625" collapsed="false"/>
    <col min="9" max="16384" style="30" width="9.0" collapsed="false"/>
  </cols>
  <sheetData>
    <row customFormat="1" ht="15.5" r="1" s="11" spans="1:9" x14ac:dyDescent="0.25">
      <c r="A1" s="11" t="s">
        <v>290</v>
      </c>
      <c r="B1" s="117" t="s">
        <v>296</v>
      </c>
      <c r="H1" s="25"/>
    </row>
    <row ht="16.5" r="2" spans="1:9" x14ac:dyDescent="0.2">
      <c r="A2" s="11" t="s">
        <v>291</v>
      </c>
      <c r="B2" s="26" t="s">
        <v>352</v>
      </c>
      <c r="C2" s="27"/>
      <c r="D2" s="28"/>
      <c r="E2" s="28"/>
      <c r="F2" s="28"/>
      <c r="G2" s="28"/>
    </row>
    <row ht="13.5" r="3" spans="1:9" thickBot="1" x14ac:dyDescent="0.25">
      <c r="B3" s="28"/>
      <c r="C3" s="28"/>
      <c r="D3" s="28"/>
      <c r="F3" s="31"/>
      <c r="G3" s="31"/>
      <c r="H3" s="32" t="s">
        <v>351</v>
      </c>
    </row>
    <row ht="13.5" r="4" spans="1:9" thickBot="1" x14ac:dyDescent="0.25">
      <c r="B4" s="862" t="s">
        <v>274</v>
      </c>
      <c r="C4" s="863"/>
      <c r="D4" s="119" t="s">
        <v>343</v>
      </c>
      <c r="E4" s="118" t="s">
        <v>566</v>
      </c>
      <c r="F4" s="118" t="s">
        <v>581</v>
      </c>
      <c r="G4" s="119" t="s">
        <v>621</v>
      </c>
      <c r="H4" s="438" t="s">
        <v>686</v>
      </c>
    </row>
    <row customFormat="1" r="5" s="42" spans="1:9" x14ac:dyDescent="0.2">
      <c r="A5" s="11"/>
      <c r="B5" s="868" t="s">
        <v>105</v>
      </c>
      <c r="C5" s="869"/>
      <c r="D5" s="56">
        <v>46</v>
      </c>
      <c r="E5" s="57">
        <v>73</v>
      </c>
      <c r="F5" s="57">
        <v>86</v>
      </c>
      <c r="G5" s="434">
        <v>51</v>
      </c>
      <c r="H5" s="500">
        <v>52</v>
      </c>
    </row>
    <row customFormat="1" r="6" s="47" spans="1:9" x14ac:dyDescent="0.2">
      <c r="A6" s="11"/>
      <c r="B6" s="870" t="s">
        <v>106</v>
      </c>
      <c r="C6" s="871"/>
      <c r="D6" s="44">
        <v>40561</v>
      </c>
      <c r="E6" s="45">
        <v>58618</v>
      </c>
      <c r="F6" s="45">
        <v>49686</v>
      </c>
      <c r="G6" s="435">
        <v>33120</v>
      </c>
      <c r="H6" s="501">
        <v>33827</v>
      </c>
    </row>
    <row customFormat="1" r="7" s="42" spans="1:9" x14ac:dyDescent="0.2">
      <c r="A7" s="11"/>
      <c r="B7" s="864" t="s">
        <v>107</v>
      </c>
      <c r="C7" s="865"/>
      <c r="D7" s="49">
        <v>53</v>
      </c>
      <c r="E7" s="50">
        <v>77</v>
      </c>
      <c r="F7" s="50">
        <v>71</v>
      </c>
      <c r="G7" s="436">
        <v>49</v>
      </c>
      <c r="H7" s="502">
        <v>53</v>
      </c>
    </row>
    <row customFormat="1" ht="13.5" r="8" s="42" spans="1:9" thickBot="1" x14ac:dyDescent="0.25">
      <c r="A8" s="11"/>
      <c r="B8" s="866" t="s">
        <v>108</v>
      </c>
      <c r="C8" s="867"/>
      <c r="D8" s="60">
        <v>1</v>
      </c>
      <c r="E8" s="61">
        <v>1</v>
      </c>
      <c r="F8" s="61">
        <v>4</v>
      </c>
      <c r="G8" s="437">
        <v>1</v>
      </c>
      <c r="H8" s="503">
        <v>2</v>
      </c>
    </row>
    <row r="10" spans="1:9" x14ac:dyDescent="0.2">
      <c r="B10" s="861" t="s">
        <v>610</v>
      </c>
      <c r="C10" s="861"/>
      <c r="D10" s="861"/>
      <c r="E10" s="861"/>
      <c r="F10" s="861"/>
      <c r="G10" s="861"/>
      <c r="H10" s="861"/>
    </row>
    <row r="11" spans="1:9" x14ac:dyDescent="0.2">
      <c r="B11" s="861" t="s">
        <v>611</v>
      </c>
      <c r="C11" s="861"/>
      <c r="D11" s="861"/>
      <c r="E11" s="861"/>
      <c r="F11" s="861"/>
      <c r="G11" s="861"/>
      <c r="H11" s="861"/>
      <c r="I11" s="861"/>
    </row>
    <row r="12" spans="1:9" x14ac:dyDescent="0.2">
      <c r="B12" s="120" t="s">
        <v>685</v>
      </c>
      <c r="C12" s="121"/>
      <c r="D12" s="121"/>
      <c r="E12" s="121"/>
      <c r="F12" s="121"/>
      <c r="G12" s="121"/>
      <c r="H12" s="121"/>
    </row>
  </sheetData>
  <mergeCells count="7">
    <mergeCell ref="B11:I11"/>
    <mergeCell ref="B10:H10"/>
    <mergeCell ref="B4:C4"/>
    <mergeCell ref="B7:C7"/>
    <mergeCell ref="B8:C8"/>
    <mergeCell ref="B5:C5"/>
    <mergeCell ref="B6:C6"/>
  </mergeCells>
  <phoneticPr fontId="2"/>
  <printOptions horizontalCentered="1" verticalCentered="1"/>
  <pageMargins bottom="1" footer="0.51200000000000001" header="0.51200000000000001" left="0.75" right="0.75" top="1"/>
  <pageSetup blackAndWhite="1" orientation="landscape" paperSize="9" r:id="rId1"/>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I7"/>
  <sheetViews>
    <sheetView showGridLines="0" workbookViewId="0" zoomScaleNormal="100">
      <selection activeCell="H19" sqref="H19"/>
    </sheetView>
  </sheetViews>
  <sheetFormatPr defaultColWidth="9" defaultRowHeight="13" x14ac:dyDescent="0.2"/>
  <cols>
    <col min="1" max="1" customWidth="true" style="11" width="9.0" collapsed="false"/>
    <col min="2" max="2" customWidth="true" style="30" width="5.6328125" collapsed="false"/>
    <col min="3" max="3" customWidth="true" style="30" width="7.0" collapsed="false"/>
    <col min="4" max="7" customWidth="true" style="30" width="9.90625" collapsed="false"/>
    <col min="8" max="8" customWidth="true" style="29" width="9.90625" collapsed="false"/>
    <col min="9" max="16384" style="30" width="9.0" collapsed="false"/>
  </cols>
  <sheetData>
    <row customFormat="1" ht="15.5" r="1" s="11" spans="1:8" x14ac:dyDescent="0.25">
      <c r="A1" s="11" t="s">
        <v>290</v>
      </c>
      <c r="B1" s="117" t="s">
        <v>296</v>
      </c>
      <c r="H1" s="25"/>
    </row>
    <row ht="16.5" r="2" spans="1:8" x14ac:dyDescent="0.2">
      <c r="A2" s="11" t="s">
        <v>291</v>
      </c>
      <c r="B2" s="26" t="s">
        <v>353</v>
      </c>
      <c r="C2" s="27"/>
      <c r="D2" s="28"/>
      <c r="E2" s="28"/>
      <c r="F2" s="28"/>
      <c r="G2" s="28"/>
    </row>
    <row ht="13.5" r="3" spans="1:8" thickBot="1" x14ac:dyDescent="0.25">
      <c r="B3" s="28"/>
      <c r="C3" s="28"/>
      <c r="D3" s="28"/>
      <c r="F3" s="31"/>
      <c r="G3" s="31"/>
      <c r="H3" s="32" t="s">
        <v>354</v>
      </c>
    </row>
    <row ht="13.5" r="4" spans="1:8" thickBot="1" x14ac:dyDescent="0.25">
      <c r="B4" s="862" t="s">
        <v>274</v>
      </c>
      <c r="C4" s="863"/>
      <c r="D4" s="119" t="s">
        <v>343</v>
      </c>
      <c r="E4" s="118" t="s">
        <v>566</v>
      </c>
      <c r="F4" s="118" t="s">
        <v>581</v>
      </c>
      <c r="G4" s="119" t="s">
        <v>621</v>
      </c>
      <c r="H4" s="438" t="s">
        <v>686</v>
      </c>
    </row>
    <row customFormat="1" r="5" s="42" spans="1:8" x14ac:dyDescent="0.2">
      <c r="A5" s="11"/>
      <c r="B5" s="868" t="s">
        <v>355</v>
      </c>
      <c r="C5" s="869"/>
      <c r="D5" s="56">
        <v>39</v>
      </c>
      <c r="E5" s="57">
        <v>44</v>
      </c>
      <c r="F5" s="57">
        <v>37</v>
      </c>
      <c r="G5" s="434">
        <v>27</v>
      </c>
      <c r="H5" s="500">
        <v>30</v>
      </c>
    </row>
    <row customFormat="1" ht="13.5" r="6" s="47" spans="1:8" thickBot="1" x14ac:dyDescent="0.25">
      <c r="A6" s="11"/>
      <c r="B6" s="874" t="s">
        <v>565</v>
      </c>
      <c r="C6" s="875"/>
      <c r="D6" s="122">
        <v>14</v>
      </c>
      <c r="E6" s="123">
        <v>11</v>
      </c>
      <c r="F6" s="124">
        <v>3</v>
      </c>
      <c r="G6" s="439">
        <v>11</v>
      </c>
      <c r="H6" s="504">
        <v>13</v>
      </c>
    </row>
    <row customFormat="1" ht="14" r="7" s="42" spans="1:8" thickBot="1" thickTop="1" x14ac:dyDescent="0.25">
      <c r="A7" s="11"/>
      <c r="B7" s="872" t="s">
        <v>158</v>
      </c>
      <c r="C7" s="873"/>
      <c r="D7" s="125">
        <f>D5+D6</f>
        <v>53</v>
      </c>
      <c r="E7" s="125">
        <f>E5+E6</f>
        <v>55</v>
      </c>
      <c r="F7" s="125">
        <f>F5+F6</f>
        <v>40</v>
      </c>
      <c r="G7" s="440">
        <v>38</v>
      </c>
      <c r="H7" s="505">
        <v>43</v>
      </c>
    </row>
  </sheetData>
  <mergeCells count="4">
    <mergeCell ref="B4:C4"/>
    <mergeCell ref="B5:C5"/>
    <mergeCell ref="B7:C7"/>
    <mergeCell ref="B6:C6"/>
  </mergeCells>
  <phoneticPr fontId="2"/>
  <printOptions horizontalCentered="1" verticalCentered="1"/>
  <pageMargins bottom="1" footer="0.51200000000000001" header="0.51200000000000001" left="0.75" right="0.75" top="1"/>
  <pageSetup blackAndWhite="1" orientation="landscape" paperSize="9" r:id="rId1"/>
  <headerFooter alignWithMargins="0"/>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I12"/>
  <sheetViews>
    <sheetView showGridLines="0" workbookViewId="0" zoomScaleNormal="100">
      <selection activeCell="B1" sqref="B1"/>
    </sheetView>
  </sheetViews>
  <sheetFormatPr defaultColWidth="9" defaultRowHeight="13" x14ac:dyDescent="0.2"/>
  <cols>
    <col min="1" max="1" customWidth="true" style="11" width="9.0" collapsed="false"/>
    <col min="2" max="2" customWidth="true" style="30" width="7.90625" collapsed="false"/>
    <col min="3" max="7" customWidth="true" style="30" width="9.90625" collapsed="false"/>
    <col min="8" max="8" customWidth="true" style="29" width="9.90625" collapsed="false"/>
    <col min="9" max="16384" style="30" width="9.0" collapsed="false"/>
  </cols>
  <sheetData>
    <row customFormat="1" ht="15.5" r="1" s="11" spans="1:8" x14ac:dyDescent="0.25">
      <c r="A1" s="11" t="s">
        <v>290</v>
      </c>
      <c r="B1" s="117" t="s">
        <v>296</v>
      </c>
      <c r="H1" s="25"/>
    </row>
    <row ht="16.5" r="2" spans="1:8" x14ac:dyDescent="0.2">
      <c r="A2" s="11" t="s">
        <v>291</v>
      </c>
      <c r="B2" s="26" t="s">
        <v>358</v>
      </c>
      <c r="C2" s="27"/>
      <c r="D2" s="28"/>
      <c r="E2" s="28"/>
      <c r="F2" s="28"/>
      <c r="G2" s="28"/>
    </row>
    <row ht="13.5" r="3" spans="1:8" thickBot="1" x14ac:dyDescent="0.25">
      <c r="B3" s="28"/>
      <c r="C3" s="28"/>
      <c r="D3" s="28"/>
      <c r="F3" s="31"/>
      <c r="G3" s="31"/>
      <c r="H3" s="32" t="s">
        <v>354</v>
      </c>
    </row>
    <row ht="13.5" r="4" spans="1:8" thickBot="1" x14ac:dyDescent="0.25">
      <c r="B4" s="862" t="s">
        <v>274</v>
      </c>
      <c r="C4" s="863"/>
      <c r="D4" s="119" t="s">
        <v>343</v>
      </c>
      <c r="E4" s="118" t="s">
        <v>566</v>
      </c>
      <c r="F4" s="118" t="s">
        <v>581</v>
      </c>
      <c r="G4" s="119" t="s">
        <v>621</v>
      </c>
      <c r="H4" s="438" t="s">
        <v>686</v>
      </c>
    </row>
    <row customFormat="1" customHeight="1" ht="13.5" r="5" s="42" spans="1:8" x14ac:dyDescent="0.2">
      <c r="A5" s="11"/>
      <c r="B5" s="876" t="s">
        <v>359</v>
      </c>
      <c r="C5" s="471" t="s">
        <v>360</v>
      </c>
      <c r="D5" s="126">
        <v>36</v>
      </c>
      <c r="E5" s="127">
        <v>26</v>
      </c>
      <c r="F5" s="127">
        <v>28</v>
      </c>
      <c r="G5" s="441">
        <v>13</v>
      </c>
      <c r="H5" s="443">
        <v>14</v>
      </c>
    </row>
    <row customFormat="1" r="6" s="42" spans="1:8" x14ac:dyDescent="0.2">
      <c r="A6" s="11"/>
      <c r="B6" s="877"/>
      <c r="C6" s="469" t="s">
        <v>361</v>
      </c>
      <c r="D6" s="49">
        <v>12</v>
      </c>
      <c r="E6" s="50">
        <v>9</v>
      </c>
      <c r="F6" s="50">
        <v>10</v>
      </c>
      <c r="G6" s="436">
        <v>5</v>
      </c>
      <c r="H6" s="502">
        <v>4</v>
      </c>
    </row>
    <row customFormat="1" ht="13.5" r="7" s="42" spans="1:8" thickBot="1" x14ac:dyDescent="0.25">
      <c r="A7" s="11"/>
      <c r="B7" s="878"/>
      <c r="C7" s="470" t="s">
        <v>362</v>
      </c>
      <c r="D7" s="60">
        <v>14</v>
      </c>
      <c r="E7" s="61">
        <v>20</v>
      </c>
      <c r="F7" s="61">
        <v>11</v>
      </c>
      <c r="G7" s="437">
        <v>6</v>
      </c>
      <c r="H7" s="503">
        <v>6</v>
      </c>
    </row>
    <row customFormat="1" customHeight="1" ht="13.5" r="8" s="42" spans="1:8" x14ac:dyDescent="0.2">
      <c r="A8" s="11"/>
      <c r="B8" s="879" t="s">
        <v>567</v>
      </c>
      <c r="C8" s="128" t="s">
        <v>360</v>
      </c>
      <c r="D8" s="56">
        <v>5</v>
      </c>
      <c r="E8" s="57">
        <v>4</v>
      </c>
      <c r="F8" s="57">
        <v>6</v>
      </c>
      <c r="G8" s="434">
        <v>0</v>
      </c>
      <c r="H8" s="500">
        <v>1</v>
      </c>
    </row>
    <row customFormat="1" customHeight="1" ht="27" r="9" s="47" spans="1:8" thickBot="1" x14ac:dyDescent="0.25">
      <c r="A9" s="11"/>
      <c r="B9" s="880"/>
      <c r="C9" s="129" t="s">
        <v>363</v>
      </c>
      <c r="D9" s="130">
        <v>6</v>
      </c>
      <c r="E9" s="131">
        <v>1</v>
      </c>
      <c r="F9" s="132">
        <v>5</v>
      </c>
      <c r="G9" s="442">
        <v>3</v>
      </c>
      <c r="H9" s="506">
        <v>1</v>
      </c>
    </row>
    <row customFormat="1" ht="14" r="10" s="42" spans="1:8" thickBot="1" thickTop="1" x14ac:dyDescent="0.25">
      <c r="A10" s="11"/>
      <c r="B10" s="872" t="s">
        <v>158</v>
      </c>
      <c r="C10" s="873"/>
      <c r="D10" s="125">
        <f>SUM(D5:D9)</f>
        <v>73</v>
      </c>
      <c r="E10" s="125">
        <f>SUM(E5:E9)</f>
        <v>60</v>
      </c>
      <c r="F10" s="125">
        <f>SUM(F5:F9)</f>
        <v>60</v>
      </c>
      <c r="G10" s="440">
        <v>27</v>
      </c>
      <c r="H10" s="505">
        <v>26</v>
      </c>
    </row>
    <row r="12" spans="1:8" x14ac:dyDescent="0.2">
      <c r="B12" s="881" t="s">
        <v>612</v>
      </c>
      <c r="C12" s="881"/>
      <c r="D12" s="881"/>
      <c r="E12" s="881"/>
      <c r="F12" s="881"/>
      <c r="G12" s="881"/>
      <c r="H12" s="881"/>
    </row>
  </sheetData>
  <mergeCells count="5">
    <mergeCell ref="B4:C4"/>
    <mergeCell ref="B10:C10"/>
    <mergeCell ref="B5:B7"/>
    <mergeCell ref="B8:B9"/>
    <mergeCell ref="B12:H12"/>
  </mergeCells>
  <phoneticPr fontId="2"/>
  <printOptions horizontalCentered="1" verticalCentered="1"/>
  <pageMargins bottom="1" footer="0.51200000000000001" header="0.51200000000000001" left="0.75" right="0.75" top="1"/>
  <pageSetup blackAndWhite="1" orientation="landscape" paperSize="9" r:id="rId1"/>
  <headerFooter alignWithMargins="0"/>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3">
    <tabColor indexed="13"/>
  </sheetPr>
  <dimension ref="A1:Q65"/>
  <sheetViews>
    <sheetView showGridLines="0" workbookViewId="0" zoomScale="70" zoomScaleNormal="70">
      <selection activeCell="C1" sqref="C1"/>
    </sheetView>
  </sheetViews>
  <sheetFormatPr defaultColWidth="9" defaultRowHeight="13" x14ac:dyDescent="0.2"/>
  <cols>
    <col min="1" max="1" customWidth="true" style="11" width="9.0" collapsed="false"/>
    <col min="2" max="2" customWidth="true" style="11" width="0.54296875" collapsed="false"/>
    <col min="3" max="3" customWidth="true" style="134" width="23.36328125" collapsed="false"/>
    <col min="4" max="4" customWidth="true" style="134" width="17.90625" collapsed="false"/>
    <col min="5" max="5" customWidth="true" style="134" width="10.08984375" collapsed="false"/>
    <col min="6" max="6" customWidth="true" style="135" width="11.90625" collapsed="false"/>
    <col min="7" max="7" customWidth="true" style="134" width="11.08984375" collapsed="false"/>
    <col min="8" max="8" customWidth="true" style="134" width="39.54296875" collapsed="false"/>
    <col min="9" max="9" customWidth="true" style="134" width="6.81640625" collapsed="false"/>
    <col min="10" max="10" customWidth="true" style="134" width="13.0" collapsed="false"/>
    <col min="11" max="11" bestFit="true" customWidth="true" style="134" width="9.1796875" collapsed="false"/>
    <col min="12" max="12" customWidth="true" style="134" width="10.08984375" collapsed="false"/>
    <col min="13" max="13" bestFit="true" customWidth="true" style="134" width="17.1796875" collapsed="false"/>
    <col min="14" max="14" bestFit="true" customWidth="true" style="134" width="10.08984375" collapsed="false"/>
    <col min="15" max="15" customWidth="true" style="134" width="11.6328125" collapsed="false"/>
    <col min="16" max="16" customWidth="true" style="134" width="1.0" collapsed="false"/>
    <col min="17" max="16384" style="134" width="9.0" collapsed="false"/>
  </cols>
  <sheetData>
    <row ht="16.5" r="1" spans="1:16" x14ac:dyDescent="0.25">
      <c r="A1" s="11" t="s">
        <v>290</v>
      </c>
      <c r="C1" s="133" t="s">
        <v>293</v>
      </c>
      <c r="D1" s="133"/>
    </row>
    <row ht="16.5" r="2" spans="1:16" x14ac:dyDescent="0.2">
      <c r="A2" s="11" t="s">
        <v>301</v>
      </c>
      <c r="C2" s="410" t="s">
        <v>681</v>
      </c>
      <c r="D2" s="136"/>
      <c r="E2" s="136"/>
      <c r="F2" s="137"/>
      <c r="G2" s="136"/>
      <c r="H2" s="136"/>
      <c r="I2" s="136"/>
      <c r="J2" s="136"/>
      <c r="K2" s="136"/>
      <c r="L2" s="136"/>
      <c r="M2" s="136"/>
      <c r="N2" s="136"/>
      <c r="O2" s="136"/>
      <c r="P2" s="136"/>
    </row>
    <row ht="13.5" r="3" spans="1:16" thickBot="1" x14ac:dyDescent="0.25">
      <c r="C3" s="136"/>
      <c r="D3" s="136"/>
      <c r="E3" s="136"/>
      <c r="F3" s="137"/>
      <c r="G3" s="136"/>
      <c r="H3" s="138"/>
      <c r="I3" s="136"/>
      <c r="J3" s="139" t="s">
        <v>682</v>
      </c>
      <c r="K3" s="139"/>
      <c r="L3" s="139"/>
      <c r="M3" s="139"/>
      <c r="N3" s="139"/>
      <c r="O3" s="139"/>
      <c r="P3" s="140"/>
    </row>
    <row customHeight="1" ht="14.25" r="4" spans="1:16" thickBot="1" x14ac:dyDescent="0.25">
      <c r="C4" s="889" t="s">
        <v>121</v>
      </c>
      <c r="D4" s="893" t="s">
        <v>122</v>
      </c>
      <c r="E4" s="887" t="s">
        <v>636</v>
      </c>
      <c r="F4" s="895" t="s">
        <v>159</v>
      </c>
      <c r="G4" s="887" t="s">
        <v>123</v>
      </c>
      <c r="H4" s="885" t="s">
        <v>124</v>
      </c>
      <c r="I4" s="136"/>
      <c r="J4" s="411" t="s">
        <v>121</v>
      </c>
      <c r="K4" s="412" t="s">
        <v>125</v>
      </c>
      <c r="L4" s="413" t="s">
        <v>126</v>
      </c>
      <c r="M4" s="411" t="s">
        <v>121</v>
      </c>
      <c r="N4" s="412" t="s">
        <v>125</v>
      </c>
      <c r="O4" s="413" t="s">
        <v>126</v>
      </c>
      <c r="P4" s="140"/>
    </row>
    <row ht="14" r="5" spans="1:16" thickBot="1" thickTop="1" x14ac:dyDescent="0.25">
      <c r="C5" s="890"/>
      <c r="D5" s="894"/>
      <c r="E5" s="888"/>
      <c r="F5" s="896"/>
      <c r="G5" s="888"/>
      <c r="H5" s="886"/>
      <c r="I5" s="136"/>
      <c r="J5" s="507" t="s">
        <v>128</v>
      </c>
      <c r="K5" s="508">
        <v>61.6</v>
      </c>
      <c r="L5" s="509" t="s">
        <v>129</v>
      </c>
      <c r="M5" s="510" t="s">
        <v>501</v>
      </c>
      <c r="N5" s="511">
        <v>60</v>
      </c>
      <c r="O5" s="519" t="s">
        <v>502</v>
      </c>
      <c r="P5" s="140"/>
    </row>
    <row ht="13.5" r="6" spans="1:16" thickTop="1" x14ac:dyDescent="0.2">
      <c r="C6" s="512" t="s">
        <v>372</v>
      </c>
      <c r="D6" s="513" t="s">
        <v>373</v>
      </c>
      <c r="E6" s="514" t="s">
        <v>637</v>
      </c>
      <c r="F6" s="515">
        <v>146.88999999999999</v>
      </c>
      <c r="G6" s="516" t="s">
        <v>277</v>
      </c>
      <c r="H6" s="517" t="s">
        <v>127</v>
      </c>
      <c r="I6" s="136"/>
      <c r="J6" s="510" t="s">
        <v>131</v>
      </c>
      <c r="K6" s="518">
        <v>62.78</v>
      </c>
      <c r="L6" s="519" t="s">
        <v>317</v>
      </c>
      <c r="M6" s="510" t="s">
        <v>252</v>
      </c>
      <c r="N6" s="518">
        <v>61.95</v>
      </c>
      <c r="O6" s="519" t="s">
        <v>317</v>
      </c>
      <c r="P6" s="140"/>
    </row>
    <row r="7" spans="1:16" x14ac:dyDescent="0.2">
      <c r="C7" s="520"/>
      <c r="D7" s="521"/>
      <c r="E7" s="522"/>
      <c r="F7" s="523"/>
      <c r="G7" s="524"/>
      <c r="H7" s="525"/>
      <c r="I7" s="136"/>
      <c r="J7" s="510" t="s">
        <v>259</v>
      </c>
      <c r="K7" s="518">
        <v>49.37</v>
      </c>
      <c r="L7" s="519" t="s">
        <v>133</v>
      </c>
      <c r="M7" s="526" t="s">
        <v>338</v>
      </c>
      <c r="N7" s="527">
        <v>22</v>
      </c>
      <c r="O7" s="545" t="s">
        <v>339</v>
      </c>
      <c r="P7" s="140"/>
    </row>
    <row r="8" spans="1:16" x14ac:dyDescent="0.2">
      <c r="C8" s="528" t="s">
        <v>570</v>
      </c>
      <c r="D8" s="529" t="s">
        <v>374</v>
      </c>
      <c r="E8" s="530" t="s">
        <v>634</v>
      </c>
      <c r="F8" s="531">
        <v>69.95</v>
      </c>
      <c r="G8" s="532" t="s">
        <v>588</v>
      </c>
      <c r="H8" s="533" t="s">
        <v>589</v>
      </c>
      <c r="I8" s="136"/>
      <c r="J8" s="510" t="s">
        <v>260</v>
      </c>
      <c r="K8" s="518">
        <v>62.34</v>
      </c>
      <c r="L8" s="519" t="s">
        <v>317</v>
      </c>
      <c r="M8" s="510" t="s">
        <v>154</v>
      </c>
      <c r="N8" s="511">
        <v>34.4</v>
      </c>
      <c r="O8" s="519" t="s">
        <v>155</v>
      </c>
      <c r="P8" s="140"/>
    </row>
    <row r="9" spans="1:16" x14ac:dyDescent="0.2">
      <c r="C9" s="520"/>
      <c r="D9" s="521"/>
      <c r="E9" s="534"/>
      <c r="F9" s="535"/>
      <c r="G9" s="536"/>
      <c r="H9" s="537"/>
      <c r="I9" s="136"/>
      <c r="J9" s="510" t="s">
        <v>136</v>
      </c>
      <c r="K9" s="518">
        <v>60</v>
      </c>
      <c r="L9" s="519" t="s">
        <v>317</v>
      </c>
      <c r="M9" s="510" t="s">
        <v>160</v>
      </c>
      <c r="N9" s="518">
        <v>64.400000000000006</v>
      </c>
      <c r="O9" s="610" t="s">
        <v>157</v>
      </c>
      <c r="P9" s="140"/>
    </row>
    <row r="10" spans="1:16" x14ac:dyDescent="0.2">
      <c r="C10" s="528" t="s">
        <v>571</v>
      </c>
      <c r="D10" s="529" t="s">
        <v>137</v>
      </c>
      <c r="E10" s="538" t="s">
        <v>638</v>
      </c>
      <c r="F10" s="539">
        <v>126</v>
      </c>
      <c r="G10" s="540" t="s">
        <v>278</v>
      </c>
      <c r="H10" s="541" t="s">
        <v>138</v>
      </c>
      <c r="I10" s="136"/>
      <c r="J10" s="542" t="s">
        <v>90</v>
      </c>
      <c r="K10" s="518">
        <v>63.94</v>
      </c>
      <c r="L10" s="519" t="s">
        <v>139</v>
      </c>
      <c r="M10" s="510" t="s">
        <v>318</v>
      </c>
      <c r="N10" s="518">
        <v>31.87</v>
      </c>
      <c r="O10" s="610" t="s">
        <v>377</v>
      </c>
      <c r="P10" s="140"/>
    </row>
    <row r="11" spans="1:16" x14ac:dyDescent="0.2">
      <c r="C11" s="520"/>
      <c r="D11" s="521"/>
      <c r="E11" s="543"/>
      <c r="F11" s="523"/>
      <c r="G11" s="524"/>
      <c r="H11" s="525"/>
      <c r="I11" s="136"/>
      <c r="J11" s="510" t="s">
        <v>141</v>
      </c>
      <c r="K11" s="518">
        <v>62.78</v>
      </c>
      <c r="L11" s="519" t="s">
        <v>317</v>
      </c>
      <c r="M11" s="510" t="s">
        <v>379</v>
      </c>
      <c r="N11" s="511">
        <v>31.06</v>
      </c>
      <c r="O11" s="519" t="s">
        <v>317</v>
      </c>
      <c r="P11" s="140"/>
    </row>
    <row r="12" spans="1:16" x14ac:dyDescent="0.2">
      <c r="C12" s="528" t="s">
        <v>572</v>
      </c>
      <c r="D12" s="529" t="s">
        <v>375</v>
      </c>
      <c r="E12" s="538" t="s">
        <v>634</v>
      </c>
      <c r="F12" s="539">
        <v>26.8</v>
      </c>
      <c r="G12" s="540" t="s">
        <v>279</v>
      </c>
      <c r="H12" s="541" t="s">
        <v>337</v>
      </c>
      <c r="I12" s="136"/>
      <c r="J12" s="510" t="s">
        <v>142</v>
      </c>
      <c r="K12" s="518">
        <v>25.15</v>
      </c>
      <c r="L12" s="519" t="s">
        <v>143</v>
      </c>
      <c r="M12" s="510" t="s">
        <v>380</v>
      </c>
      <c r="N12" s="518">
        <v>35.130000000000003</v>
      </c>
      <c r="O12" s="610" t="s">
        <v>381</v>
      </c>
      <c r="P12" s="140"/>
    </row>
    <row r="13" spans="1:16" x14ac:dyDescent="0.2">
      <c r="C13" s="520"/>
      <c r="D13" s="521"/>
      <c r="E13" s="543"/>
      <c r="F13" s="523"/>
      <c r="G13" s="524"/>
      <c r="H13" s="525"/>
      <c r="I13" s="136"/>
      <c r="J13" s="510" t="s">
        <v>220</v>
      </c>
      <c r="K13" s="518">
        <v>31.39</v>
      </c>
      <c r="L13" s="519" t="s">
        <v>317</v>
      </c>
      <c r="M13" s="544" t="s">
        <v>267</v>
      </c>
      <c r="N13" s="511">
        <v>120.91</v>
      </c>
      <c r="O13" s="611" t="s">
        <v>266</v>
      </c>
      <c r="P13" s="140"/>
    </row>
    <row r="14" spans="1:16" x14ac:dyDescent="0.2">
      <c r="C14" s="528" t="s">
        <v>573</v>
      </c>
      <c r="D14" s="529" t="s">
        <v>378</v>
      </c>
      <c r="E14" s="538" t="s">
        <v>639</v>
      </c>
      <c r="F14" s="539">
        <v>117.79</v>
      </c>
      <c r="G14" s="540" t="s">
        <v>280</v>
      </c>
      <c r="H14" s="541" t="s">
        <v>144</v>
      </c>
      <c r="I14" s="136"/>
      <c r="J14" s="526" t="s">
        <v>340</v>
      </c>
      <c r="K14" s="527">
        <v>39.479999999999997</v>
      </c>
      <c r="L14" s="545" t="s">
        <v>317</v>
      </c>
      <c r="M14" s="544" t="s">
        <v>265</v>
      </c>
      <c r="N14" s="511">
        <v>99.5</v>
      </c>
      <c r="O14" s="519" t="s">
        <v>317</v>
      </c>
      <c r="P14" s="140"/>
    </row>
    <row r="15" spans="1:16" x14ac:dyDescent="0.2">
      <c r="C15" s="520"/>
      <c r="D15" s="521"/>
      <c r="E15" s="543"/>
      <c r="F15" s="523"/>
      <c r="G15" s="524"/>
      <c r="H15" s="525"/>
      <c r="I15" s="136"/>
      <c r="J15" s="510" t="s">
        <v>146</v>
      </c>
      <c r="K15" s="518">
        <v>62.78</v>
      </c>
      <c r="L15" s="519" t="s">
        <v>376</v>
      </c>
      <c r="M15" s="510" t="s">
        <v>503</v>
      </c>
      <c r="N15" s="518">
        <v>24.9</v>
      </c>
      <c r="O15" s="519" t="s">
        <v>317</v>
      </c>
      <c r="P15" s="140"/>
    </row>
    <row r="16" spans="1:16" x14ac:dyDescent="0.2">
      <c r="C16" s="528" t="s">
        <v>574</v>
      </c>
      <c r="D16" s="529" t="s">
        <v>382</v>
      </c>
      <c r="E16" s="538" t="s">
        <v>634</v>
      </c>
      <c r="F16" s="539">
        <v>51</v>
      </c>
      <c r="G16" s="540" t="s">
        <v>281</v>
      </c>
      <c r="H16" s="541" t="s">
        <v>314</v>
      </c>
      <c r="I16" s="136"/>
      <c r="J16" s="526" t="s">
        <v>341</v>
      </c>
      <c r="K16" s="527">
        <v>56.44</v>
      </c>
      <c r="L16" s="545" t="s">
        <v>317</v>
      </c>
      <c r="M16" s="510" t="s">
        <v>150</v>
      </c>
      <c r="N16" s="511">
        <v>30</v>
      </c>
      <c r="O16" s="519" t="s">
        <v>302</v>
      </c>
      <c r="P16" s="140"/>
    </row>
    <row r="17" spans="3:16" x14ac:dyDescent="0.2">
      <c r="C17" s="520"/>
      <c r="D17" s="521"/>
      <c r="E17" s="543"/>
      <c r="F17" s="523"/>
      <c r="G17" s="524"/>
      <c r="H17" s="525"/>
      <c r="I17" s="136"/>
      <c r="J17" s="510" t="s">
        <v>148</v>
      </c>
      <c r="K17" s="518">
        <v>23.24</v>
      </c>
      <c r="L17" s="519" t="s">
        <v>149</v>
      </c>
      <c r="M17" s="510" t="s">
        <v>504</v>
      </c>
      <c r="N17" s="511">
        <v>63.38</v>
      </c>
      <c r="O17" s="519" t="s">
        <v>505</v>
      </c>
      <c r="P17" s="140"/>
    </row>
    <row r="18" spans="3:16" x14ac:dyDescent="0.2">
      <c r="C18" s="528" t="s">
        <v>575</v>
      </c>
      <c r="D18" s="529" t="s">
        <v>383</v>
      </c>
      <c r="E18" s="538" t="s">
        <v>639</v>
      </c>
      <c r="F18" s="539">
        <v>54</v>
      </c>
      <c r="G18" s="540" t="s">
        <v>145</v>
      </c>
      <c r="H18" s="541" t="s">
        <v>147</v>
      </c>
      <c r="I18" s="136"/>
      <c r="J18" s="510" t="s">
        <v>152</v>
      </c>
      <c r="K18" s="518">
        <v>19.16</v>
      </c>
      <c r="L18" s="519" t="s">
        <v>317</v>
      </c>
      <c r="M18" s="510" t="s">
        <v>140</v>
      </c>
      <c r="N18" s="511">
        <v>46.82</v>
      </c>
      <c r="O18" s="519" t="s">
        <v>317</v>
      </c>
      <c r="P18" s="140"/>
    </row>
    <row r="19" spans="3:16" x14ac:dyDescent="0.2">
      <c r="C19" s="520"/>
      <c r="D19" s="521"/>
      <c r="E19" s="543"/>
      <c r="F19" s="523"/>
      <c r="G19" s="524"/>
      <c r="H19" s="525"/>
      <c r="I19" s="136"/>
      <c r="J19" s="510" t="s">
        <v>132</v>
      </c>
      <c r="K19" s="518">
        <v>60.37</v>
      </c>
      <c r="L19" s="519" t="s">
        <v>319</v>
      </c>
      <c r="M19" s="546" t="s">
        <v>387</v>
      </c>
      <c r="N19" s="527">
        <v>52.2</v>
      </c>
      <c r="O19" s="612" t="s">
        <v>319</v>
      </c>
      <c r="P19" s="140"/>
    </row>
    <row r="20" spans="3:16" x14ac:dyDescent="0.2">
      <c r="C20" s="528" t="s">
        <v>576</v>
      </c>
      <c r="D20" s="529" t="s">
        <v>384</v>
      </c>
      <c r="E20" s="538" t="s">
        <v>639</v>
      </c>
      <c r="F20" s="539">
        <v>46.5</v>
      </c>
      <c r="G20" s="540" t="s">
        <v>282</v>
      </c>
      <c r="H20" s="541" t="s">
        <v>153</v>
      </c>
      <c r="I20" s="136"/>
      <c r="J20" s="510" t="s">
        <v>385</v>
      </c>
      <c r="K20" s="518">
        <v>13</v>
      </c>
      <c r="L20" s="547" t="s">
        <v>317</v>
      </c>
      <c r="M20" s="510" t="s">
        <v>600</v>
      </c>
      <c r="N20" s="511">
        <v>67.040000000000006</v>
      </c>
      <c r="O20" s="519" t="s">
        <v>601</v>
      </c>
      <c r="P20" s="140"/>
    </row>
    <row r="21" spans="3:16" x14ac:dyDescent="0.2">
      <c r="C21" s="520"/>
      <c r="D21" s="521"/>
      <c r="E21" s="543"/>
      <c r="F21" s="523"/>
      <c r="G21" s="524"/>
      <c r="H21" s="525"/>
      <c r="I21" s="136"/>
      <c r="J21" s="510" t="s">
        <v>130</v>
      </c>
      <c r="K21" s="518">
        <v>25.38</v>
      </c>
      <c r="L21" s="519" t="s">
        <v>319</v>
      </c>
      <c r="M21" s="548" t="s">
        <v>264</v>
      </c>
      <c r="N21" s="511">
        <v>32.71</v>
      </c>
      <c r="O21" s="519" t="s">
        <v>603</v>
      </c>
      <c r="P21" s="140"/>
    </row>
    <row r="22" spans="3:16" x14ac:dyDescent="0.2">
      <c r="C22" s="528" t="s">
        <v>577</v>
      </c>
      <c r="D22" s="529" t="s">
        <v>386</v>
      </c>
      <c r="E22" s="538" t="s">
        <v>640</v>
      </c>
      <c r="F22" s="539">
        <v>33</v>
      </c>
      <c r="G22" s="540" t="s">
        <v>151</v>
      </c>
      <c r="H22" s="541" t="s">
        <v>156</v>
      </c>
      <c r="I22" s="136"/>
      <c r="J22" s="549" t="s">
        <v>135</v>
      </c>
      <c r="K22" s="550">
        <v>31.98</v>
      </c>
      <c r="L22" s="551" t="s">
        <v>317</v>
      </c>
      <c r="M22" s="507" t="s">
        <v>602</v>
      </c>
      <c r="N22" s="552">
        <v>68</v>
      </c>
      <c r="O22" s="509" t="s">
        <v>604</v>
      </c>
      <c r="P22" s="140"/>
    </row>
    <row ht="13.5" r="23" spans="3:16" thickBot="1" x14ac:dyDescent="0.25">
      <c r="C23" s="512"/>
      <c r="D23" s="513"/>
      <c r="E23" s="514"/>
      <c r="F23" s="515"/>
      <c r="G23" s="516"/>
      <c r="H23" s="553"/>
      <c r="I23" s="136"/>
      <c r="J23" s="510" t="s">
        <v>370</v>
      </c>
      <c r="K23" s="511">
        <v>17.16</v>
      </c>
      <c r="L23" s="519" t="s">
        <v>371</v>
      </c>
      <c r="M23" s="507" t="s">
        <v>668</v>
      </c>
      <c r="N23" s="552">
        <v>100.03</v>
      </c>
      <c r="O23" s="509" t="s">
        <v>588</v>
      </c>
      <c r="P23" s="140"/>
    </row>
    <row customHeight="1" ht="14" r="24" spans="3:16" thickBot="1" thickTop="1" x14ac:dyDescent="0.25">
      <c r="C24" s="891" t="s">
        <v>578</v>
      </c>
      <c r="D24" s="529" t="s">
        <v>388</v>
      </c>
      <c r="E24" s="538" t="s">
        <v>641</v>
      </c>
      <c r="F24" s="539">
        <v>123.79</v>
      </c>
      <c r="G24" s="540" t="s">
        <v>283</v>
      </c>
      <c r="H24" s="541" t="s">
        <v>235</v>
      </c>
      <c r="I24" s="136"/>
      <c r="J24" s="554" t="s">
        <v>134</v>
      </c>
      <c r="K24" s="555">
        <v>61.6</v>
      </c>
      <c r="L24" s="556" t="s">
        <v>317</v>
      </c>
      <c r="M24" s="557" t="s">
        <v>158</v>
      </c>
      <c r="N24" s="558">
        <f>SUM(K5:K24)+SUM(N5:N23)</f>
        <v>1936.2400000000002</v>
      </c>
      <c r="O24" s="613" t="s">
        <v>669</v>
      </c>
      <c r="P24" s="140"/>
    </row>
    <row r="25" spans="3:16" x14ac:dyDescent="0.2">
      <c r="C25" s="892"/>
      <c r="D25" s="521"/>
      <c r="E25" s="543"/>
      <c r="F25" s="523"/>
      <c r="G25" s="524"/>
      <c r="H25" s="525"/>
      <c r="I25" s="136"/>
      <c r="J25" s="141"/>
      <c r="K25" s="142"/>
      <c r="L25" s="143"/>
      <c r="M25" s="145"/>
      <c r="N25" s="145"/>
      <c r="O25" s="146"/>
      <c r="P25" s="136"/>
    </row>
    <row customHeight="1" ht="13.5" r="26" spans="3:16" x14ac:dyDescent="0.2">
      <c r="C26" s="897" t="s">
        <v>579</v>
      </c>
      <c r="D26" s="513" t="s">
        <v>389</v>
      </c>
      <c r="E26" s="514" t="s">
        <v>641</v>
      </c>
      <c r="F26" s="515">
        <v>77</v>
      </c>
      <c r="G26" s="516" t="s">
        <v>284</v>
      </c>
      <c r="H26" s="517" t="s">
        <v>236</v>
      </c>
      <c r="I26" s="136"/>
      <c r="J26" s="144"/>
      <c r="K26" s="136"/>
      <c r="L26" s="137"/>
      <c r="M26" s="145"/>
      <c r="N26" s="145"/>
      <c r="O26" s="145"/>
      <c r="P26" s="136"/>
    </row>
    <row r="27" spans="3:16" x14ac:dyDescent="0.2">
      <c r="C27" s="892"/>
      <c r="D27" s="521"/>
      <c r="E27" s="543"/>
      <c r="F27" s="523"/>
      <c r="G27" s="524"/>
      <c r="H27" s="525"/>
      <c r="I27" s="136"/>
      <c r="J27" s="136"/>
      <c r="K27" s="136"/>
      <c r="L27" s="137"/>
      <c r="P27" s="136"/>
    </row>
    <row customHeight="1" ht="13.5" r="28" spans="3:16" x14ac:dyDescent="0.2">
      <c r="C28" s="898" t="s">
        <v>580</v>
      </c>
      <c r="D28" s="559" t="s">
        <v>243</v>
      </c>
      <c r="E28" s="514" t="s">
        <v>642</v>
      </c>
      <c r="F28" s="515">
        <v>210.35</v>
      </c>
      <c r="G28" s="516" t="s">
        <v>284</v>
      </c>
      <c r="H28" s="517" t="s">
        <v>244</v>
      </c>
      <c r="I28" s="136"/>
    </row>
    <row r="29" spans="3:16" x14ac:dyDescent="0.2">
      <c r="C29" s="899"/>
      <c r="D29" s="513"/>
      <c r="E29" s="560"/>
      <c r="F29" s="515"/>
      <c r="G29" s="516"/>
      <c r="H29" s="553"/>
      <c r="I29" s="136"/>
    </row>
    <row customHeight="1" ht="13.5" r="30" spans="3:16" x14ac:dyDescent="0.2">
      <c r="C30" s="891" t="s">
        <v>613</v>
      </c>
      <c r="D30" s="529" t="s">
        <v>270</v>
      </c>
      <c r="E30" s="538" t="s">
        <v>634</v>
      </c>
      <c r="F30" s="539">
        <v>36.700000000000003</v>
      </c>
      <c r="G30" s="540" t="s">
        <v>285</v>
      </c>
      <c r="H30" s="905" t="s">
        <v>255</v>
      </c>
      <c r="I30" s="136"/>
      <c r="J30" s="147"/>
    </row>
    <row r="31" spans="3:16" x14ac:dyDescent="0.2">
      <c r="C31" s="897"/>
      <c r="D31" s="513"/>
      <c r="E31" s="514"/>
      <c r="F31" s="515"/>
      <c r="G31" s="514"/>
      <c r="H31" s="906"/>
      <c r="I31" s="136"/>
      <c r="J31" s="147"/>
    </row>
    <row customHeight="1" ht="13.5" r="32" spans="3:16" x14ac:dyDescent="0.2">
      <c r="C32" s="900" t="s">
        <v>614</v>
      </c>
      <c r="D32" s="561" t="s">
        <v>268</v>
      </c>
      <c r="E32" s="562" t="s">
        <v>638</v>
      </c>
      <c r="F32" s="563">
        <v>220.12</v>
      </c>
      <c r="G32" s="562" t="s">
        <v>286</v>
      </c>
      <c r="H32" s="564" t="s">
        <v>269</v>
      </c>
      <c r="I32" s="140"/>
      <c r="J32" s="147"/>
    </row>
    <row r="33" spans="3:15" x14ac:dyDescent="0.2">
      <c r="C33" s="901"/>
      <c r="D33" s="145"/>
      <c r="E33" s="565"/>
      <c r="F33" s="566"/>
      <c r="G33" s="565"/>
      <c r="H33" s="567"/>
      <c r="I33" s="136"/>
      <c r="J33" s="147"/>
    </row>
    <row customHeight="1" ht="13.5" r="34" spans="3:15" x14ac:dyDescent="0.2">
      <c r="C34" s="902"/>
      <c r="D34" s="145"/>
      <c r="E34" s="568"/>
      <c r="F34" s="569"/>
      <c r="G34" s="568"/>
      <c r="H34" s="567"/>
      <c r="I34" s="136"/>
      <c r="J34" s="147"/>
    </row>
    <row customHeight="1" ht="13" r="35" spans="3:15" x14ac:dyDescent="0.2">
      <c r="C35" s="900" t="s">
        <v>615</v>
      </c>
      <c r="D35" s="561" t="s">
        <v>297</v>
      </c>
      <c r="E35" s="570" t="s">
        <v>638</v>
      </c>
      <c r="F35" s="571">
        <v>13.05</v>
      </c>
      <c r="G35" s="570" t="s">
        <v>298</v>
      </c>
      <c r="H35" s="564" t="s">
        <v>299</v>
      </c>
      <c r="I35" s="136"/>
      <c r="J35" s="147"/>
    </row>
    <row r="36" spans="3:15" x14ac:dyDescent="0.2">
      <c r="C36" s="901"/>
      <c r="D36" s="145"/>
      <c r="E36" s="565"/>
      <c r="F36" s="566"/>
      <c r="G36" s="565"/>
      <c r="H36" s="572"/>
      <c r="I36" s="136"/>
      <c r="J36" s="147"/>
    </row>
    <row customHeight="1" ht="13.5" r="37" spans="3:15" x14ac:dyDescent="0.2">
      <c r="C37" s="902"/>
      <c r="D37" s="145"/>
      <c r="E37" s="568"/>
      <c r="F37" s="569"/>
      <c r="G37" s="568"/>
      <c r="H37" s="567"/>
      <c r="I37" s="136"/>
      <c r="J37" s="147"/>
    </row>
    <row customHeight="1" ht="13" r="38" spans="3:15" x14ac:dyDescent="0.2">
      <c r="C38" s="900" t="s">
        <v>616</v>
      </c>
      <c r="D38" s="561" t="s">
        <v>303</v>
      </c>
      <c r="E38" s="562" t="s">
        <v>643</v>
      </c>
      <c r="F38" s="563">
        <v>32.18</v>
      </c>
      <c r="G38" s="573" t="s">
        <v>587</v>
      </c>
      <c r="H38" s="564" t="s">
        <v>304</v>
      </c>
      <c r="I38" s="136"/>
      <c r="J38" s="147"/>
    </row>
    <row r="39" spans="3:15" x14ac:dyDescent="0.2">
      <c r="C39" s="901"/>
      <c r="D39" s="574"/>
      <c r="E39" s="570"/>
      <c r="F39" s="571"/>
      <c r="G39" s="570"/>
      <c r="H39" s="575"/>
      <c r="I39" s="136"/>
      <c r="J39" s="147"/>
    </row>
    <row customHeight="1" ht="13.5" r="40" spans="3:15" x14ac:dyDescent="0.2">
      <c r="C40" s="901"/>
      <c r="D40" s="574" t="s">
        <v>305</v>
      </c>
      <c r="E40" s="570" t="s">
        <v>644</v>
      </c>
      <c r="F40" s="571"/>
      <c r="G40" s="570"/>
      <c r="H40" s="575"/>
      <c r="I40" s="147"/>
      <c r="J40" s="147"/>
    </row>
    <row customHeight="1" ht="13.5" r="41" spans="3:15" x14ac:dyDescent="0.2">
      <c r="C41" s="901"/>
      <c r="D41" s="574"/>
      <c r="E41" s="570"/>
      <c r="F41" s="571"/>
      <c r="G41" s="570"/>
      <c r="H41" s="575"/>
      <c r="I41" s="147"/>
      <c r="J41" s="147"/>
    </row>
    <row customHeight="1" ht="13.5" r="42" spans="3:15" x14ac:dyDescent="0.2">
      <c r="C42" s="901"/>
      <c r="D42" s="145" t="s">
        <v>306</v>
      </c>
      <c r="E42" s="565" t="s">
        <v>645</v>
      </c>
      <c r="F42" s="566"/>
      <c r="G42" s="565"/>
      <c r="H42" s="572"/>
      <c r="I42" s="147"/>
      <c r="J42" s="147"/>
    </row>
    <row customHeight="1" ht="13.5" r="43" spans="3:15" x14ac:dyDescent="0.2">
      <c r="C43" s="902"/>
      <c r="D43" s="576"/>
      <c r="E43" s="568"/>
      <c r="F43" s="569"/>
      <c r="G43" s="568"/>
      <c r="H43" s="577"/>
      <c r="I43" s="147"/>
      <c r="J43" s="147"/>
    </row>
    <row customHeight="1" ht="13" r="44" spans="3:15" x14ac:dyDescent="0.2">
      <c r="C44" s="914" t="s">
        <v>617</v>
      </c>
      <c r="D44" s="578" t="s">
        <v>308</v>
      </c>
      <c r="E44" s="579" t="s">
        <v>634</v>
      </c>
      <c r="F44" s="580">
        <v>28.78</v>
      </c>
      <c r="G44" s="579" t="s">
        <v>300</v>
      </c>
      <c r="H44" s="581" t="s">
        <v>309</v>
      </c>
      <c r="I44" s="136"/>
      <c r="J44" s="147"/>
    </row>
    <row r="45" spans="3:15" x14ac:dyDescent="0.2">
      <c r="C45" s="914"/>
      <c r="D45" s="578"/>
      <c r="E45" s="579"/>
      <c r="F45" s="580"/>
      <c r="G45" s="579"/>
      <c r="H45" s="581"/>
      <c r="I45" s="473"/>
    </row>
    <row customHeight="1" ht="13.5" r="46" spans="3:15" x14ac:dyDescent="0.2">
      <c r="C46" s="913" t="s">
        <v>618</v>
      </c>
      <c r="D46" s="582" t="s">
        <v>312</v>
      </c>
      <c r="E46" s="583" t="s">
        <v>646</v>
      </c>
      <c r="F46" s="584">
        <v>30.72</v>
      </c>
      <c r="G46" s="583" t="s">
        <v>311</v>
      </c>
      <c r="H46" s="585" t="s">
        <v>313</v>
      </c>
      <c r="I46" s="148"/>
    </row>
    <row r="47" spans="3:15" x14ac:dyDescent="0.2">
      <c r="C47" s="914"/>
      <c r="D47" s="578"/>
      <c r="E47" s="579"/>
      <c r="F47" s="580"/>
      <c r="G47" s="579"/>
      <c r="H47" s="581"/>
      <c r="I47" s="473"/>
      <c r="M47" s="149"/>
      <c r="N47" s="142"/>
      <c r="O47" s="143"/>
    </row>
    <row customHeight="1" ht="13.5" r="48" spans="3:15" x14ac:dyDescent="0.2">
      <c r="C48" s="903" t="s">
        <v>619</v>
      </c>
      <c r="D48" s="586" t="s">
        <v>390</v>
      </c>
      <c r="E48" s="587" t="s">
        <v>638</v>
      </c>
      <c r="F48" s="588">
        <v>7.9</v>
      </c>
      <c r="G48" s="587" t="s">
        <v>343</v>
      </c>
      <c r="H48" s="589" t="s">
        <v>391</v>
      </c>
      <c r="I48" s="473"/>
      <c r="J48" s="141"/>
      <c r="K48" s="142"/>
      <c r="L48" s="143"/>
      <c r="M48" s="141"/>
      <c r="N48" s="142"/>
      <c r="O48" s="143"/>
    </row>
    <row r="49" spans="3:12" x14ac:dyDescent="0.2">
      <c r="C49" s="904"/>
      <c r="D49" s="590"/>
      <c r="E49" s="591"/>
      <c r="F49" s="592"/>
      <c r="G49" s="591"/>
      <c r="H49" s="593"/>
      <c r="I49" s="473"/>
      <c r="J49" s="141"/>
      <c r="K49" s="142"/>
      <c r="L49" s="143"/>
    </row>
    <row customHeight="1" ht="13" r="50" spans="3:12" x14ac:dyDescent="0.2">
      <c r="C50" s="907" t="s">
        <v>598</v>
      </c>
      <c r="D50" s="586" t="s">
        <v>590</v>
      </c>
      <c r="E50" s="587" t="s">
        <v>640</v>
      </c>
      <c r="F50" s="588">
        <v>9.42</v>
      </c>
      <c r="G50" s="587" t="s">
        <v>588</v>
      </c>
      <c r="H50" s="594" t="s">
        <v>269</v>
      </c>
    </row>
    <row r="51" spans="3:12" x14ac:dyDescent="0.2">
      <c r="C51" s="908"/>
      <c r="D51" s="414"/>
      <c r="E51" s="415"/>
      <c r="F51" s="416"/>
      <c r="G51" s="415"/>
      <c r="H51" s="417"/>
    </row>
    <row customHeight="1" ht="13" r="52" spans="3:12" x14ac:dyDescent="0.2">
      <c r="C52" s="909" t="s">
        <v>670</v>
      </c>
      <c r="D52" s="586" t="s">
        <v>591</v>
      </c>
      <c r="E52" s="587" t="s">
        <v>634</v>
      </c>
      <c r="F52" s="588">
        <v>698.25699999999995</v>
      </c>
      <c r="G52" s="587" t="s">
        <v>588</v>
      </c>
      <c r="H52" s="594" t="s">
        <v>592</v>
      </c>
    </row>
    <row r="53" spans="3:12" x14ac:dyDescent="0.2">
      <c r="C53" s="910"/>
      <c r="D53" s="414"/>
      <c r="E53" s="415"/>
      <c r="F53" s="416"/>
      <c r="G53" s="415"/>
      <c r="H53" s="417"/>
    </row>
    <row customHeight="1" ht="13" r="54" spans="3:12" x14ac:dyDescent="0.2">
      <c r="C54" s="907" t="s">
        <v>671</v>
      </c>
      <c r="D54" s="586" t="s">
        <v>593</v>
      </c>
      <c r="E54" s="587" t="s">
        <v>634</v>
      </c>
      <c r="F54" s="588">
        <v>35.86</v>
      </c>
      <c r="G54" s="587" t="s">
        <v>588</v>
      </c>
      <c r="H54" s="594" t="s">
        <v>599</v>
      </c>
    </row>
    <row r="55" spans="3:12" x14ac:dyDescent="0.2">
      <c r="C55" s="915"/>
      <c r="D55" s="590"/>
      <c r="E55" s="591"/>
      <c r="F55" s="592"/>
      <c r="G55" s="591"/>
      <c r="H55" s="595"/>
    </row>
    <row customHeight="1" ht="13" r="56" spans="3:12" x14ac:dyDescent="0.2">
      <c r="C56" s="911" t="s">
        <v>672</v>
      </c>
      <c r="D56" s="596" t="s">
        <v>661</v>
      </c>
      <c r="E56" s="597" t="s">
        <v>630</v>
      </c>
      <c r="F56" s="598">
        <v>71.040000000000006</v>
      </c>
      <c r="G56" s="597" t="s">
        <v>631</v>
      </c>
      <c r="H56" s="599" t="s">
        <v>632</v>
      </c>
    </row>
    <row r="57" spans="3:12" x14ac:dyDescent="0.2">
      <c r="C57" s="912"/>
      <c r="D57" s="600"/>
      <c r="E57" s="601"/>
      <c r="F57" s="602"/>
      <c r="G57" s="601"/>
      <c r="H57" s="603"/>
    </row>
    <row customHeight="1" ht="13" r="58" spans="3:12" x14ac:dyDescent="0.2">
      <c r="C58" s="882" t="s">
        <v>673</v>
      </c>
      <c r="D58" s="604" t="s">
        <v>662</v>
      </c>
      <c r="E58" s="605" t="s">
        <v>630</v>
      </c>
      <c r="F58" s="606">
        <v>60.23</v>
      </c>
      <c r="G58" s="605" t="s">
        <v>631</v>
      </c>
      <c r="H58" s="607" t="s">
        <v>633</v>
      </c>
    </row>
    <row r="59" spans="3:12" x14ac:dyDescent="0.2">
      <c r="C59" s="883"/>
      <c r="D59" s="600"/>
      <c r="E59" s="601"/>
      <c r="F59" s="602"/>
      <c r="G59" s="601"/>
      <c r="H59" s="603"/>
    </row>
    <row customHeight="1" ht="13" r="60" spans="3:12" x14ac:dyDescent="0.2">
      <c r="C60" s="884" t="s">
        <v>674</v>
      </c>
      <c r="D60" s="604" t="s">
        <v>663</v>
      </c>
      <c r="E60" s="605" t="s">
        <v>634</v>
      </c>
      <c r="F60" s="606">
        <v>20.56</v>
      </c>
      <c r="G60" s="605" t="s">
        <v>631</v>
      </c>
      <c r="H60" s="607" t="s">
        <v>635</v>
      </c>
    </row>
    <row r="61" spans="3:12" x14ac:dyDescent="0.2">
      <c r="C61" s="884"/>
      <c r="D61" s="604"/>
      <c r="E61" s="605"/>
      <c r="F61" s="606"/>
      <c r="G61" s="605"/>
      <c r="H61" s="607"/>
    </row>
    <row customHeight="1" ht="13" r="62" spans="3:12" x14ac:dyDescent="0.2">
      <c r="C62" s="608" t="s">
        <v>675</v>
      </c>
      <c r="D62" s="586" t="s">
        <v>676</v>
      </c>
      <c r="E62" s="587" t="s">
        <v>634</v>
      </c>
      <c r="F62" s="588">
        <v>16.5</v>
      </c>
      <c r="G62" s="587" t="s">
        <v>677</v>
      </c>
      <c r="H62" s="594"/>
    </row>
    <row r="63" spans="3:12" x14ac:dyDescent="0.2">
      <c r="C63" s="466"/>
      <c r="D63" s="414"/>
      <c r="E63" s="415"/>
      <c r="F63" s="416"/>
      <c r="G63" s="415"/>
      <c r="H63" s="417"/>
    </row>
    <row customHeight="1" ht="13" r="64" spans="3:12" x14ac:dyDescent="0.2">
      <c r="C64" s="609" t="s">
        <v>678</v>
      </c>
      <c r="D64" s="590" t="s">
        <v>679</v>
      </c>
      <c r="E64" s="591" t="s">
        <v>634</v>
      </c>
      <c r="F64" s="592">
        <v>37.130000000000003</v>
      </c>
      <c r="G64" s="591" t="s">
        <v>680</v>
      </c>
      <c r="H64" s="595"/>
    </row>
    <row ht="13.5" r="65" spans="3:8" thickBot="1" x14ac:dyDescent="0.25">
      <c r="C65" s="418"/>
      <c r="D65" s="419"/>
      <c r="E65" s="420"/>
      <c r="F65" s="421"/>
      <c r="G65" s="420"/>
      <c r="H65" s="422"/>
    </row>
  </sheetData>
  <mergeCells count="23">
    <mergeCell ref="C50:C51"/>
    <mergeCell ref="C52:C53"/>
    <mergeCell ref="C56:C57"/>
    <mergeCell ref="C46:C47"/>
    <mergeCell ref="C44:C45"/>
    <mergeCell ref="C54:C55"/>
    <mergeCell ref="C28:C29"/>
    <mergeCell ref="C32:C34"/>
    <mergeCell ref="C38:C43"/>
    <mergeCell ref="C48:C49"/>
    <mergeCell ref="H30:H31"/>
    <mergeCell ref="C30:C31"/>
    <mergeCell ref="C35:C37"/>
    <mergeCell ref="C58:C59"/>
    <mergeCell ref="C60:C61"/>
    <mergeCell ref="H4:H5"/>
    <mergeCell ref="E4:E5"/>
    <mergeCell ref="C4:C5"/>
    <mergeCell ref="G4:G5"/>
    <mergeCell ref="C24:C25"/>
    <mergeCell ref="D4:D5"/>
    <mergeCell ref="F4:F5"/>
    <mergeCell ref="C26:C27"/>
  </mergeCells>
  <phoneticPr fontId="2"/>
  <printOptions horizontalCentered="1" verticalCentered="1"/>
  <pageMargins bottom="1" footer="0.51200000000000001" header="0.51200000000000001" left="0.75" right="0.75" top="1"/>
  <pageSetup blackAndWhite="1" orientation="portrait" paperSize="9" r:id="rId1" scale="69"/>
  <headerFooter alignWithMargins="0"/>
</worksheet>
</file>

<file path=xl/worksheets/sheet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H18"/>
  <sheetViews>
    <sheetView workbookViewId="0" zoomScale="85" zoomScaleNormal="85"/>
  </sheetViews>
  <sheetFormatPr defaultColWidth="9" defaultRowHeight="13" x14ac:dyDescent="0.2"/>
  <cols>
    <col min="1" max="1" customWidth="true" style="3" width="4.90625" collapsed="false"/>
    <col min="2" max="2" customWidth="true" style="3" width="26.81640625" collapsed="false"/>
    <col min="3" max="6" customWidth="true" style="3" width="29.6328125" collapsed="false"/>
    <col min="7" max="7" customWidth="true" style="3" width="13.6328125" collapsed="false"/>
    <col min="8" max="16384" style="3" width="9.0" collapsed="false"/>
  </cols>
  <sheetData>
    <row ht="14" r="1" spans="1:7" x14ac:dyDescent="0.2">
      <c r="A1" s="1" t="s">
        <v>161</v>
      </c>
      <c r="B1" s="2"/>
      <c r="C1" s="2"/>
      <c r="D1" s="2"/>
      <c r="E1" s="2"/>
      <c r="F1" s="2"/>
      <c r="G1" s="2"/>
    </row>
    <row ht="14.5" r="2" spans="1:7" thickBot="1" x14ac:dyDescent="0.25">
      <c r="A2" s="1"/>
      <c r="B2" s="2"/>
      <c r="C2" s="2"/>
      <c r="D2" s="2"/>
      <c r="E2" s="2"/>
      <c r="F2" s="2"/>
      <c r="G2" s="2"/>
    </row>
    <row r="3" spans="1:7" x14ac:dyDescent="0.2">
      <c r="A3" s="4" t="s">
        <v>496</v>
      </c>
      <c r="B3" s="5"/>
      <c r="C3" s="614" t="s">
        <v>162</v>
      </c>
      <c r="D3" s="615" t="s">
        <v>250</v>
      </c>
      <c r="E3" s="616" t="s">
        <v>245</v>
      </c>
      <c r="F3" s="617" t="s">
        <v>647</v>
      </c>
    </row>
    <row r="4" spans="1:7" x14ac:dyDescent="0.2">
      <c r="A4" s="6" t="s">
        <v>168</v>
      </c>
      <c r="B4" s="7"/>
      <c r="C4" s="618" t="s">
        <v>497</v>
      </c>
      <c r="D4" s="619" t="s">
        <v>683</v>
      </c>
      <c r="E4" s="620" t="s">
        <v>683</v>
      </c>
      <c r="F4" s="621" t="s">
        <v>683</v>
      </c>
    </row>
    <row ht="13.5" r="5" spans="1:7" thickBot="1" x14ac:dyDescent="0.25">
      <c r="A5" s="8" t="s">
        <v>169</v>
      </c>
      <c r="B5" s="9"/>
      <c r="C5" s="622" t="s">
        <v>498</v>
      </c>
      <c r="D5" s="622"/>
      <c r="E5" s="623"/>
      <c r="F5" s="624"/>
    </row>
    <row customHeight="1" ht="14.25" r="6" spans="1:7" thickTop="1" x14ac:dyDescent="0.2">
      <c r="A6" s="916" t="s">
        <v>170</v>
      </c>
      <c r="B6" s="625" t="s">
        <v>163</v>
      </c>
      <c r="C6" s="626" t="s">
        <v>691</v>
      </c>
      <c r="D6" s="626" t="s">
        <v>85</v>
      </c>
      <c r="E6" s="150" t="s">
        <v>320</v>
      </c>
      <c r="F6" s="151" t="s">
        <v>320</v>
      </c>
    </row>
    <row r="7" spans="1:7" x14ac:dyDescent="0.2">
      <c r="A7" s="917"/>
      <c r="B7" s="627" t="s">
        <v>164</v>
      </c>
      <c r="C7" s="628" t="s">
        <v>692</v>
      </c>
      <c r="D7" s="628" t="s">
        <v>320</v>
      </c>
      <c r="E7" s="629" t="s">
        <v>246</v>
      </c>
      <c r="F7" s="630" t="s">
        <v>261</v>
      </c>
    </row>
    <row r="8" spans="1:7" x14ac:dyDescent="0.2">
      <c r="A8" s="917"/>
      <c r="B8" s="627" t="s">
        <v>165</v>
      </c>
      <c r="C8" s="631" t="s">
        <v>320</v>
      </c>
      <c r="D8" s="632" t="s">
        <v>320</v>
      </c>
      <c r="E8" s="629" t="s">
        <v>247</v>
      </c>
      <c r="F8" s="152" t="s">
        <v>320</v>
      </c>
    </row>
    <row r="9" spans="1:7" x14ac:dyDescent="0.2">
      <c r="A9" s="917"/>
      <c r="B9" s="627" t="s">
        <v>166</v>
      </c>
      <c r="C9" s="632" t="s">
        <v>320</v>
      </c>
      <c r="D9" s="632" t="s">
        <v>320</v>
      </c>
      <c r="E9" s="629" t="s">
        <v>607</v>
      </c>
      <c r="F9" s="152" t="s">
        <v>320</v>
      </c>
    </row>
    <row r="10" spans="1:7" x14ac:dyDescent="0.2">
      <c r="A10" s="917"/>
      <c r="B10" s="633" t="s">
        <v>167</v>
      </c>
      <c r="C10" s="634" t="s">
        <v>320</v>
      </c>
      <c r="D10" s="632" t="s">
        <v>320</v>
      </c>
      <c r="E10" s="629" t="s">
        <v>248</v>
      </c>
      <c r="F10" s="152" t="s">
        <v>320</v>
      </c>
    </row>
    <row r="11" spans="1:7" x14ac:dyDescent="0.2">
      <c r="A11" s="917"/>
      <c r="B11" s="633" t="s">
        <v>499</v>
      </c>
      <c r="C11" s="628" t="s">
        <v>693</v>
      </c>
      <c r="D11" s="635" t="s">
        <v>320</v>
      </c>
      <c r="E11" s="636" t="s">
        <v>320</v>
      </c>
      <c r="F11" s="153" t="s">
        <v>320</v>
      </c>
    </row>
    <row r="12" spans="1:7" x14ac:dyDescent="0.2">
      <c r="A12" s="917"/>
      <c r="B12" s="633" t="s">
        <v>256</v>
      </c>
      <c r="C12" s="637" t="s">
        <v>320</v>
      </c>
      <c r="D12" s="635" t="s">
        <v>320</v>
      </c>
      <c r="E12" s="638" t="s">
        <v>262</v>
      </c>
      <c r="F12" s="153" t="s">
        <v>320</v>
      </c>
    </row>
    <row r="13" spans="1:7" x14ac:dyDescent="0.2">
      <c r="A13" s="917"/>
      <c r="B13" s="639" t="s">
        <v>249</v>
      </c>
      <c r="C13" s="640" t="s">
        <v>320</v>
      </c>
      <c r="D13" s="635" t="s">
        <v>320</v>
      </c>
      <c r="E13" s="638" t="s">
        <v>263</v>
      </c>
      <c r="F13" s="153" t="s">
        <v>320</v>
      </c>
    </row>
    <row ht="26" r="14" spans="1:7" x14ac:dyDescent="0.2">
      <c r="A14" s="917"/>
      <c r="B14" s="641" t="s">
        <v>287</v>
      </c>
      <c r="C14" s="642" t="s">
        <v>320</v>
      </c>
      <c r="D14" s="635" t="s">
        <v>320</v>
      </c>
      <c r="E14" s="638" t="s">
        <v>694</v>
      </c>
      <c r="F14" s="153" t="s">
        <v>320</v>
      </c>
    </row>
    <row r="15" spans="1:7" x14ac:dyDescent="0.2">
      <c r="A15" s="917"/>
      <c r="B15" s="633" t="s">
        <v>271</v>
      </c>
      <c r="C15" s="643" t="s">
        <v>320</v>
      </c>
      <c r="D15" s="632" t="s">
        <v>320</v>
      </c>
      <c r="E15" s="629" t="s">
        <v>695</v>
      </c>
      <c r="F15" s="152" t="s">
        <v>320</v>
      </c>
    </row>
    <row ht="13.5" r="16" spans="1:7" thickBot="1" x14ac:dyDescent="0.25">
      <c r="A16" s="918"/>
      <c r="B16" s="644" t="s">
        <v>696</v>
      </c>
      <c r="C16" s="645" t="s">
        <v>320</v>
      </c>
      <c r="D16" s="646" t="s">
        <v>320</v>
      </c>
      <c r="E16" s="647" t="s">
        <v>500</v>
      </c>
      <c r="F16" s="154" t="s">
        <v>320</v>
      </c>
    </row>
    <row r="18" spans="7:7" x14ac:dyDescent="0.2">
      <c r="G18" s="10" t="s">
        <v>569</v>
      </c>
    </row>
  </sheetData>
  <mergeCells count="1">
    <mergeCell ref="A6:A16"/>
  </mergeCells>
  <phoneticPr fontId="2"/>
  <printOptions horizontalCentered="1" verticalCentered="1"/>
  <pageMargins bottom="1" footer="0.51200000000000001" header="0.51200000000000001" left="0.75" right="0.75" top="1"/>
  <pageSetup blackAndWhite="1" orientation="portrait" paperSize="9" r:id="rId1" scale="69"/>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baseType="variant" size="2">
      <vt:variant>
        <vt:lpstr>ワークシート</vt:lpstr>
      </vt:variant>
      <vt:variant>
        <vt:i4>19</vt:i4>
      </vt:variant>
    </vt:vector>
  </HeadingPairs>
  <TitlesOfParts>
    <vt:vector baseType="lpstr" size="19">
      <vt:lpstr>3-（１）不燃化促進地域</vt:lpstr>
      <vt:lpstr>3-（２）不燃化促進助成</vt:lpstr>
      <vt:lpstr>3-（３）主要生活道路沿道不燃化助成</vt:lpstr>
      <vt:lpstr>3-（４）不燃化率の推移</vt:lpstr>
      <vt:lpstr>3-（５）耐震化促進助成</vt:lpstr>
      <vt:lpstr>3-（６）無料耐震相談の実績</vt:lpstr>
      <vt:lpstr>3-（７）耐震診断・改修</vt:lpstr>
      <vt:lpstr>3-（８）備蓄倉庫の現況（学校備蓄倉庫）</vt:lpstr>
      <vt:lpstr>東京都備蓄物資一覧</vt:lpstr>
      <vt:lpstr>墨田区備蓄物資一覧</vt:lpstr>
      <vt:lpstr>3-（９）地域防災行政無線システム配備状況</vt:lpstr>
      <vt:lpstr>3-（１０）住民防災組織・区民消火隊</vt:lpstr>
      <vt:lpstr>3-（１１）防災広場</vt:lpstr>
      <vt:lpstr>3-（１２）消火器配備状況</vt:lpstr>
      <vt:lpstr>3-（１３）水防倉庫の現況</vt:lpstr>
      <vt:lpstr>3-（１４）消防水利の現況</vt:lpstr>
      <vt:lpstr>3-（１５）火災発生状況</vt:lpstr>
      <vt:lpstr>3-（１６）救急事故別救護人数</vt:lpstr>
      <vt:lpstr>3-（１７）防犯カメラ整備事業補助(設置状況)</vt:lpstr>
    </vt:vector>
  </TitlesOfParts>
  <Manager/>
  <Company/>
  <LinksUpToDate>false</LinksUpToDate>
  <SharedDoc>false</SharedDoc>
  <HyperlinksChanged>false</HyperlinksChanged>
  <AppVersion>16.0300</AppVersion>
  <HyperlinkBase/>
  <PresentationFormat/>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