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6" rupBuild="14420"/>
  <workbookPr defaultThemeVersion="124226"/>
  <mc:AlternateContent>
    <mc:Choice Requires="x15">
      <x15ac:absPath xmlns:x15ac="http://schemas.microsoft.com/office/spreadsheetml/2010/11/ac" url="\\Flsv\bumon\広報広聴担当\共有フォルダ\広聴\ホームページ\###オープンデータ\行政基礎資料集UP\R5\"/>
    </mc:Choice>
  </mc:AlternateContent>
  <bookViews>
    <workbookView tabRatio="922" windowHeight="4130" windowWidth="20240" xWindow="8440" yWindow="-20"/>
  </bookViews>
  <sheets>
    <sheet name="1-4-（１）部別職員数" r:id="rId1" sheetId="5"/>
    <sheet name="1-4-（２）学校関係職員数" r:id="rId2" sheetId="6"/>
    <sheet name="1-4-（３）職員数の推移" r:id="rId3" sheetId="7"/>
    <sheet name="1-4-（４）年齢別職員数" r:id="rId4" sheetId="8"/>
    <sheet name="1-4-（５）墨田区組織図（R5.7.1）" r:id="rId5" sheetId="12"/>
    <sheet name="（参考）外郭団体（R5.4.1）" r:id="rId6" sheetId="13"/>
  </sheets>
  <definedNames>
    <definedName localSheetId="5" name="_xlnm.Print_Area">'（参考）外郭団体（R5.4.1）'!$A$1:$G$31</definedName>
    <definedName localSheetId="4" name="_xlnm.Print_Area">'1-4-（５）墨田区組織図（R5.7.1）'!$B$2:$G$79</definedName>
  </definedNames>
  <calcPr calcId="162913"/>
</workbook>
</file>

<file path=xl/calcChain.xml><?xml version="1.0" encoding="utf-8"?>
<calcChain xmlns="http://schemas.openxmlformats.org/spreadsheetml/2006/main">
  <c i="8" l="1" r="L5"/>
  <c i="7" r="J5"/>
  <c i="8" l="1" r="I5"/>
  <c i="5" l="1" r="O32"/>
  <c i="5" r="O28"/>
  <c i="5" l="1" r="M32"/>
  <c i="5" r="M28"/>
  <c i="5" r="L32"/>
  <c i="5" r="L28"/>
  <c i="5" r="K28"/>
  <c i="5" r="J32"/>
  <c i="5" r="J28"/>
  <c i="5" r="I32"/>
  <c i="5" r="I28"/>
  <c i="5" r="H32"/>
  <c i="5" r="H28"/>
  <c i="5" r="F32"/>
  <c i="5" r="G32"/>
  <c i="5" r="G28"/>
  <c i="5" r="F28"/>
  <c i="5" r="D32"/>
  <c i="5" r="C32"/>
  <c i="5" r="E32" s="1"/>
  <c i="5" r="D28"/>
  <c i="5" r="C28"/>
  <c i="5" r="E28" s="1"/>
  <c i="5" r="E30"/>
  <c i="5" r="E7"/>
  <c i="5" r="E8"/>
  <c i="5" r="E9"/>
  <c i="5" r="E10"/>
  <c i="5" r="E11"/>
  <c i="5" r="E12"/>
  <c i="5" r="E13"/>
  <c i="5" r="E14"/>
  <c i="5" r="E15"/>
  <c i="5" r="E16"/>
  <c i="5" r="E17"/>
  <c i="5" r="E19"/>
  <c i="5" r="E18"/>
  <c i="5" r="E20"/>
  <c i="5" r="E21"/>
  <c i="5" r="E22"/>
  <c i="5" r="E23"/>
  <c i="5" r="E24"/>
  <c i="5" r="E6"/>
  <c i="5" l="1" r="K32"/>
  <c i="6" r="F8"/>
  <c i="6" l="1" r="C8"/>
  <c i="6" l="1" r="J8"/>
  <c i="6" r="N8"/>
  <c i="8" l="1" r="I6"/>
  <c i="6" l="1" r="O7"/>
  <c i="6" r="O5"/>
  <c i="6" r="O6"/>
  <c i="6" r="I8"/>
  <c i="6" r="G8"/>
  <c i="6" r="D8"/>
  <c i="6" l="1" r="O8"/>
</calcChain>
</file>

<file path=xl/sharedStrings.xml><?xml version="1.0" encoding="utf-8"?>
<sst xmlns="http://schemas.openxmlformats.org/spreadsheetml/2006/main" count="500" uniqueCount="328">
  <si>
    <t>事務局長</t>
    <rPh eb="2" sb="0">
      <t>ジム</t>
    </rPh>
    <rPh eb="4" sb="2">
      <t>キョクチョウ</t>
    </rPh>
    <phoneticPr fontId="11"/>
  </si>
  <si>
    <t>デイサービス課長</t>
    <rPh eb="8" sb="6">
      <t>カチョウ</t>
    </rPh>
    <phoneticPr fontId="11"/>
  </si>
  <si>
    <t>ひだまり課長</t>
    <rPh eb="6" sb="4">
      <t>カチョウ</t>
    </rPh>
    <phoneticPr fontId="11"/>
  </si>
  <si>
    <t>にじの子課長</t>
    <rPh eb="4" sb="3">
      <t>コ</t>
    </rPh>
    <rPh eb="6" sb="4">
      <t>カチョウ</t>
    </rPh>
    <phoneticPr fontId="11"/>
  </si>
  <si>
    <t>はばたき福祉園課長</t>
    <rPh eb="6" sb="4">
      <t>フクシ</t>
    </rPh>
    <rPh eb="7" sb="6">
      <t>エン</t>
    </rPh>
    <rPh eb="9" sb="7">
      <t>カチョウ</t>
    </rPh>
    <phoneticPr fontId="11"/>
  </si>
  <si>
    <t>みつばち園課長</t>
    <rPh eb="5" sb="4">
      <t>エン</t>
    </rPh>
    <rPh eb="7" sb="5">
      <t>カチョウ</t>
    </rPh>
    <phoneticPr fontId="11"/>
  </si>
  <si>
    <t>総務係</t>
    <rPh eb="3" sb="2">
      <t>カカリ</t>
    </rPh>
    <phoneticPr fontId="11"/>
  </si>
  <si>
    <t>総務課長</t>
    <rPh eb="2" sb="0">
      <t>ソウム</t>
    </rPh>
    <rPh eb="4" sb="2">
      <t>カチョウ</t>
    </rPh>
    <phoneticPr fontId="11"/>
  </si>
  <si>
    <t>すみだステップハウスおおぞら館長</t>
    <rPh eb="16" sb="14">
      <t>カンチョウ</t>
    </rPh>
    <phoneticPr fontId="11"/>
  </si>
  <si>
    <t>管理課長</t>
    <rPh eb="2" sb="0">
      <t>カンリ</t>
    </rPh>
    <rPh eb="4" sb="2">
      <t>カチョウ</t>
    </rPh>
    <phoneticPr fontId="11"/>
  </si>
  <si>
    <t>リハビリテーション部長</t>
    <rPh eb="11" sb="9">
      <t>ブチョウ</t>
    </rPh>
    <phoneticPr fontId="11"/>
  </si>
  <si>
    <t>（1）  部別職員数</t>
    <rPh eb="6" sb="5">
      <t>ブ</t>
    </rPh>
    <rPh eb="7" sb="6">
      <t>ベツ</t>
    </rPh>
    <rPh eb="10" sb="7">
      <t>ショクインスウ</t>
    </rPh>
    <phoneticPr fontId="11"/>
  </si>
  <si>
    <t>（2）  学校関係職員数</t>
    <rPh eb="7" sb="5">
      <t>ガッコウ</t>
    </rPh>
    <rPh eb="9" sb="7">
      <t>カンケイ</t>
    </rPh>
    <rPh eb="12" sb="9">
      <t>ショクインスウ</t>
    </rPh>
    <phoneticPr fontId="11"/>
  </si>
  <si>
    <t>（3）  職員数の推移</t>
    <rPh eb="8" sb="5">
      <t>ショクインスウ</t>
    </rPh>
    <rPh eb="11" sb="9">
      <t>スイイ</t>
    </rPh>
    <phoneticPr fontId="11"/>
  </si>
  <si>
    <t>（4）  年齢別職員数</t>
    <rPh eb="7" sb="5">
      <t>ネンレイ</t>
    </rPh>
    <rPh eb="8" sb="7">
      <t>ベツ</t>
    </rPh>
    <rPh eb="11" sb="8">
      <t>ショクインスウ</t>
    </rPh>
    <phoneticPr fontId="11"/>
  </si>
  <si>
    <t>総数</t>
  </si>
  <si>
    <t>管理職</t>
  </si>
  <si>
    <t>係長</t>
  </si>
  <si>
    <t>一般職員</t>
  </si>
  <si>
    <t>男</t>
  </si>
  <si>
    <t>女</t>
  </si>
  <si>
    <t>計</t>
  </si>
  <si>
    <t>部長</t>
  </si>
  <si>
    <t>課長</t>
  </si>
  <si>
    <t>主査</t>
  </si>
  <si>
    <t>事務</t>
  </si>
  <si>
    <t>福祉</t>
  </si>
  <si>
    <t>技術</t>
  </si>
  <si>
    <t>医療</t>
  </si>
  <si>
    <t>技能</t>
  </si>
  <si>
    <t>その他</t>
  </si>
  <si>
    <t>企画経営室</t>
  </si>
  <si>
    <t>総務部</t>
  </si>
  <si>
    <t>福祉保健部</t>
  </si>
  <si>
    <t>都市計画部</t>
  </si>
  <si>
    <t>区議会事務局</t>
  </si>
  <si>
    <t>選挙管理委員会事務局</t>
  </si>
  <si>
    <t>監査委員事務局</t>
  </si>
  <si>
    <t>小計</t>
  </si>
  <si>
    <t>区費学校関係職員</t>
  </si>
  <si>
    <t>合計</t>
  </si>
  <si>
    <t>再任用</t>
    <rPh eb="2" sb="0">
      <t>サイニン</t>
    </rPh>
    <rPh eb="3" sb="2">
      <t>ヨウ</t>
    </rPh>
    <phoneticPr fontId="11"/>
  </si>
  <si>
    <t>教育委員会事務局</t>
    <rPh eb="2" sb="0">
      <t>キョウイク</t>
    </rPh>
    <rPh eb="5" sb="2">
      <t>イインカイ</t>
    </rPh>
    <rPh eb="8" sb="5">
      <t>ジムキョク</t>
    </rPh>
    <phoneticPr fontId="11"/>
  </si>
  <si>
    <t>校長</t>
  </si>
  <si>
    <t>教諭</t>
  </si>
  <si>
    <t>栄養士</t>
  </si>
  <si>
    <t>調理</t>
  </si>
  <si>
    <t>警備</t>
  </si>
  <si>
    <t>学童擁護</t>
  </si>
  <si>
    <t>用務</t>
  </si>
  <si>
    <t>幼稚園</t>
  </si>
  <si>
    <t>小学校</t>
  </si>
  <si>
    <t>中学校</t>
  </si>
  <si>
    <t>計</t>
    <rPh eb="1" sb="0">
      <t>ケイ</t>
    </rPh>
    <phoneticPr fontId="11"/>
  </si>
  <si>
    <t>区職員</t>
  </si>
  <si>
    <t>学校関係職員</t>
  </si>
  <si>
    <t>20歳未満</t>
  </si>
  <si>
    <t>20歳代</t>
  </si>
  <si>
    <t>30歳代</t>
  </si>
  <si>
    <t>40歳代</t>
  </si>
  <si>
    <t>50歳代</t>
  </si>
  <si>
    <t>　　　2　小・中学校職員数は、産休・産休代替等を含む。</t>
    <rPh eb="6" sb="5">
      <t>ショウ</t>
    </rPh>
    <rPh eb="10" sb="7">
      <t>チュウガッコウ</t>
    </rPh>
    <rPh eb="12" sb="10">
      <t>ショクイン</t>
    </rPh>
    <rPh eb="13" sb="12">
      <t>スウ</t>
    </rPh>
    <phoneticPr fontId="11"/>
  </si>
  <si>
    <t>総務課</t>
  </si>
  <si>
    <t>窓口課</t>
  </si>
  <si>
    <t>介護保険課</t>
  </si>
  <si>
    <t>保健計画課</t>
  </si>
  <si>
    <t>生活衛生課</t>
  </si>
  <si>
    <t>都市計画課</t>
  </si>
  <si>
    <t>土木管理課</t>
  </si>
  <si>
    <t>次長</t>
  </si>
  <si>
    <t>庶務課</t>
  </si>
  <si>
    <t>学務課</t>
  </si>
  <si>
    <t>指導室</t>
  </si>
  <si>
    <t>職員課</t>
  </si>
  <si>
    <t>契約課</t>
  </si>
  <si>
    <t>国保年金課</t>
  </si>
  <si>
    <t>すみだ清掃事務所</t>
  </si>
  <si>
    <t>環境保全課</t>
  </si>
  <si>
    <t>障害者福祉課</t>
  </si>
  <si>
    <t>高齢者福祉課</t>
  </si>
  <si>
    <t>向島保健センター</t>
  </si>
  <si>
    <t>本所保健センター</t>
  </si>
  <si>
    <t>住宅課</t>
  </si>
  <si>
    <t>建築指導課</t>
  </si>
  <si>
    <t>道路公園課</t>
  </si>
  <si>
    <t>監査委員</t>
  </si>
  <si>
    <t>選挙管理委員会</t>
  </si>
  <si>
    <t>区議会</t>
  </si>
  <si>
    <t>　　　3　再任用職員についてはフルタイムを含み短時間勤務を除く。</t>
    <rPh eb="8" sb="5">
      <t>サイニンヨウ</t>
    </rPh>
    <rPh eb="10" sb="8">
      <t>ショクイン</t>
    </rPh>
    <rPh eb="22" sb="21">
      <t>フク</t>
    </rPh>
    <rPh eb="26" sb="23">
      <t>タンジカン</t>
    </rPh>
    <rPh eb="28" sb="26">
      <t>キンム</t>
    </rPh>
    <rPh eb="30" sb="29">
      <t>ノゾ</t>
    </rPh>
    <phoneticPr fontId="11"/>
  </si>
  <si>
    <t>(短時間勤務)</t>
    <rPh eb="4" sb="1">
      <t>タンジカン</t>
    </rPh>
    <rPh eb="6" sb="4">
      <t>キンム</t>
    </rPh>
    <phoneticPr fontId="11"/>
  </si>
  <si>
    <t>主査（２）</t>
  </si>
  <si>
    <t>区民部</t>
    <rPh eb="2" sb="0">
      <t>クミン</t>
    </rPh>
    <rPh eb="3" sb="2">
      <t>ブ</t>
    </rPh>
    <phoneticPr fontId="11"/>
  </si>
  <si>
    <t>税務課</t>
    <rPh eb="2" sb="0">
      <t>ゼイム</t>
    </rPh>
    <rPh eb="3" sb="2">
      <t>カ</t>
    </rPh>
    <phoneticPr fontId="11"/>
  </si>
  <si>
    <t>都市整備課</t>
  </si>
  <si>
    <t>監査委員主査（３）</t>
  </si>
  <si>
    <t>危機管理担当</t>
    <rPh eb="2" sb="0">
      <t>キキ</t>
    </rPh>
    <rPh eb="4" sb="2">
      <t>カンリ</t>
    </rPh>
    <rPh eb="6" sb="4">
      <t>タントウ</t>
    </rPh>
    <phoneticPr fontId="11"/>
  </si>
  <si>
    <t>安全支援課</t>
    <rPh eb="2" sb="0">
      <t>アンゼン</t>
    </rPh>
    <rPh eb="4" sb="2">
      <t>シエン</t>
    </rPh>
    <rPh eb="5" sb="4">
      <t>カ</t>
    </rPh>
    <phoneticPr fontId="11"/>
  </si>
  <si>
    <t>すみだ教育研究所</t>
    <rPh eb="5" sb="3">
      <t>キョウイク</t>
    </rPh>
    <rPh eb="7" sb="5">
      <t>ケンキュウ</t>
    </rPh>
    <rPh eb="8" sb="7">
      <t>ジョ</t>
    </rPh>
    <phoneticPr fontId="11"/>
  </si>
  <si>
    <t>副校長</t>
    <rPh eb="3" sb="0">
      <t>フクコウチョウ</t>
    </rPh>
    <phoneticPr fontId="11"/>
  </si>
  <si>
    <t>会計管理室</t>
    <rPh eb="2" sb="0">
      <t>カイケイ</t>
    </rPh>
    <rPh eb="4" sb="2">
      <t>カンリ</t>
    </rPh>
    <rPh eb="5" sb="4">
      <t>シツ</t>
    </rPh>
    <phoneticPr fontId="11"/>
  </si>
  <si>
    <t>副区長</t>
    <rPh eb="3" sb="0">
      <t>フククチョウ</t>
    </rPh>
    <phoneticPr fontId="11"/>
  </si>
  <si>
    <t>会計管理室</t>
    <rPh eb="2" sb="0">
      <t>カイケイ</t>
    </rPh>
    <rPh eb="5" sb="2">
      <t>カンリシツ</t>
    </rPh>
    <phoneticPr fontId="11"/>
  </si>
  <si>
    <t>会計管理担当</t>
    <rPh eb="2" sb="0">
      <t>カイケイ</t>
    </rPh>
    <rPh eb="4" sb="2">
      <t>カンリ</t>
    </rPh>
    <rPh eb="6" sb="4">
      <t>タントウ</t>
    </rPh>
    <phoneticPr fontId="11"/>
  </si>
  <si>
    <t>教頭</t>
    <rPh eb="2" sb="0">
      <t>キョウトウ</t>
    </rPh>
    <phoneticPr fontId="11"/>
  </si>
  <si>
    <t>産業観光部</t>
    <rPh eb="2" sb="0">
      <t>サンギョウ</t>
    </rPh>
    <rPh eb="4" sb="2">
      <t>カンコウ</t>
    </rPh>
    <rPh eb="5" sb="4">
      <t>ブ</t>
    </rPh>
    <phoneticPr fontId="11"/>
  </si>
  <si>
    <t>都市整備部</t>
    <rPh eb="2" sb="0">
      <t>トシ</t>
    </rPh>
    <rPh eb="4" sb="2">
      <t>セイビ</t>
    </rPh>
    <rPh eb="5" sb="4">
      <t>ブ</t>
    </rPh>
    <phoneticPr fontId="11"/>
  </si>
  <si>
    <t>(注)　1　フルタイム再任用職員、育休、休職者等を含む。</t>
    <rPh eb="14" sb="11">
      <t>サイニンヨウ</t>
    </rPh>
    <rPh eb="16" sb="14">
      <t>ショクイン</t>
    </rPh>
    <phoneticPr fontId="11"/>
  </si>
  <si>
    <t>防災課</t>
  </si>
  <si>
    <t>教育長</t>
  </si>
  <si>
    <t>法務課</t>
    <rPh eb="2" sb="1">
      <t>ム</t>
    </rPh>
    <rPh eb="3" sb="2">
      <t>カ</t>
    </rPh>
    <phoneticPr fontId="11"/>
  </si>
  <si>
    <t>観光課</t>
    <rPh eb="3" sb="0">
      <t>カンコウカ</t>
    </rPh>
    <phoneticPr fontId="11"/>
  </si>
  <si>
    <t>厚生課</t>
    <rPh eb="3" sb="2">
      <t>カ</t>
    </rPh>
    <phoneticPr fontId="11"/>
  </si>
  <si>
    <t>子育て支援総合センター</t>
    <rPh eb="2" sb="0">
      <t>コソダ</t>
    </rPh>
    <rPh eb="5" sb="3">
      <t>シエン</t>
    </rPh>
    <rPh eb="7" sb="5">
      <t>ソウゴウ</t>
    </rPh>
    <phoneticPr fontId="11"/>
  </si>
  <si>
    <t>区長</t>
    <rPh eb="2" sb="0">
      <t>クチョウ</t>
    </rPh>
    <phoneticPr fontId="11"/>
  </si>
  <si>
    <t>保健予防課</t>
    <rPh eb="2" sb="0">
      <t>ホケン</t>
    </rPh>
    <rPh eb="5" sb="2">
      <t>ヨボウカ</t>
    </rPh>
    <phoneticPr fontId="11"/>
  </si>
  <si>
    <t>都市整備部</t>
    <rPh eb="5" sb="4">
      <t>ブ</t>
    </rPh>
    <phoneticPr fontId="11"/>
  </si>
  <si>
    <t>会計管理者</t>
    <rPh eb="2" sb="0">
      <t>カイケイ</t>
    </rPh>
    <rPh eb="4" sb="2">
      <t>カンリ</t>
    </rPh>
    <rPh eb="5" sb="4">
      <t>シャ</t>
    </rPh>
    <phoneticPr fontId="11"/>
  </si>
  <si>
    <t>機能訓練課長</t>
    <rPh eb="2" sb="0">
      <t>キノウ</t>
    </rPh>
    <rPh eb="4" sb="2">
      <t>クンレン</t>
    </rPh>
    <rPh eb="6" sb="4">
      <t>カチョウ</t>
    </rPh>
    <phoneticPr fontId="11"/>
  </si>
  <si>
    <t>管理係</t>
  </si>
  <si>
    <t>社会福祉法人墨田区社会福祉事業団</t>
  </si>
  <si>
    <t>養護教諭</t>
    <rPh eb="2" sb="0">
      <t>ヨウゴ</t>
    </rPh>
    <rPh eb="4" sb="2">
      <t>キョウユ</t>
    </rPh>
    <phoneticPr fontId="11"/>
  </si>
  <si>
    <t>栄養教諭</t>
    <rPh eb="2" sb="0">
      <t>エイヨウ</t>
    </rPh>
    <rPh eb="4" sb="2">
      <t>キョウユ</t>
    </rPh>
    <phoneticPr fontId="11"/>
  </si>
  <si>
    <t>障害者支援部長</t>
    <rPh eb="3" sb="0">
      <t>ショウガイシャ</t>
    </rPh>
    <rPh eb="5" sb="3">
      <t>シエン</t>
    </rPh>
    <rPh eb="7" sb="5">
      <t>ブチョウ</t>
    </rPh>
    <phoneticPr fontId="11"/>
  </si>
  <si>
    <t>高齢者支援課長</t>
    <rPh eb="3" sb="0">
      <t>コウレイシャ</t>
    </rPh>
    <rPh eb="5" sb="3">
      <t>シエン</t>
    </rPh>
    <rPh eb="7" sb="5">
      <t>カチョウ</t>
    </rPh>
    <phoneticPr fontId="11"/>
  </si>
  <si>
    <t>副参事（防犯対策担当）</t>
    <rPh eb="6" sb="4">
      <t>ボウハン</t>
    </rPh>
    <rPh eb="8" sb="6">
      <t>タイサク</t>
    </rPh>
    <rPh eb="10" sb="8">
      <t>タントウ</t>
    </rPh>
    <phoneticPr fontId="11"/>
  </si>
  <si>
    <t>管理課長（シルバープラザ梅若館長事務取扱）</t>
    <rPh eb="2" sb="0">
      <t>カンリ</t>
    </rPh>
    <rPh eb="4" sb="2">
      <t>カチョウ</t>
    </rPh>
    <rPh eb="14" sb="12">
      <t>ウメワカ</t>
    </rPh>
    <rPh eb="16" sb="14">
      <t>カンチョウ</t>
    </rPh>
    <rPh eb="18" sb="16">
      <t>ジム</t>
    </rPh>
    <rPh eb="20" sb="18">
      <t>トリアツカイ</t>
    </rPh>
    <phoneticPr fontId="11"/>
  </si>
  <si>
    <t>音楽事業係</t>
    <rPh eb="2" sb="0">
      <t>オンガク</t>
    </rPh>
    <rPh eb="4" sb="2">
      <t>ジギョウ</t>
    </rPh>
    <rPh eb="5" sb="4">
      <t>カカリ</t>
    </rPh>
    <phoneticPr fontId="11"/>
  </si>
  <si>
    <t>(注)1 小・中学校教員数には、産休、産休代替等を含む。</t>
    <rPh eb="2" sb="1">
      <t>チュウ</t>
    </rPh>
    <rPh eb="6" sb="5">
      <t>ショウ</t>
    </rPh>
    <rPh eb="10" sb="7">
      <t>チュウガッコウ</t>
    </rPh>
    <rPh eb="12" sb="10">
      <t>キョウイン</t>
    </rPh>
    <rPh eb="13" sb="12">
      <t>カズ</t>
    </rPh>
    <rPh eb="18" sb="16">
      <t>サンキュウ</t>
    </rPh>
    <rPh eb="21" sb="19">
      <t>サンキュウ</t>
    </rPh>
    <rPh eb="24" sb="21">
      <t>ダイタイナド</t>
    </rPh>
    <rPh eb="26" sb="25">
      <t>フク</t>
    </rPh>
    <phoneticPr fontId="11"/>
  </si>
  <si>
    <t>単位:人</t>
    <phoneticPr fontId="11"/>
  </si>
  <si>
    <t xml:space="preserve">単位:人   </t>
    <phoneticPr fontId="11"/>
  </si>
  <si>
    <t>-</t>
    <phoneticPr fontId="11"/>
  </si>
  <si>
    <t>所管課</t>
    <rPh eb="2" sb="0">
      <t>ショカン</t>
    </rPh>
    <rPh eb="3" sb="2">
      <t>カ</t>
    </rPh>
    <phoneticPr fontId="11"/>
  </si>
  <si>
    <t>タイトル</t>
    <phoneticPr fontId="11"/>
  </si>
  <si>
    <t>職員課、庶務課</t>
    <rPh eb="2" sb="0">
      <t>ショクイン</t>
    </rPh>
    <rPh eb="3" sb="2">
      <t>カ</t>
    </rPh>
    <rPh eb="6" sb="4">
      <t>ショム</t>
    </rPh>
    <rPh eb="7" sb="6">
      <t>カ</t>
    </rPh>
    <phoneticPr fontId="11"/>
  </si>
  <si>
    <t>-</t>
  </si>
  <si>
    <t>〈3〉</t>
  </si>
  <si>
    <t>子育て支援課</t>
    <rPh eb="2" sb="0">
      <t>コソダ</t>
    </rPh>
    <rPh eb="5" sb="3">
      <t>シエン</t>
    </rPh>
    <rPh eb="6" sb="5">
      <t>カ</t>
    </rPh>
    <phoneticPr fontId="11"/>
  </si>
  <si>
    <t>立体化推進課</t>
    <rPh eb="3" sb="0">
      <t>リッタイカ</t>
    </rPh>
    <rPh eb="5" sb="3">
      <t>スイシン</t>
    </rPh>
    <rPh eb="6" sb="5">
      <t>カ</t>
    </rPh>
    <phoneticPr fontId="11"/>
  </si>
  <si>
    <t>（注）1　学校関係は公立学校統計調査による。</t>
    <phoneticPr fontId="11"/>
  </si>
  <si>
    <t>　 　2 公立学校統計調査による。</t>
    <phoneticPr fontId="11"/>
  </si>
  <si>
    <t xml:space="preserve"> </t>
    <phoneticPr fontId="11"/>
  </si>
  <si>
    <t>法務主査（１）</t>
    <rPh eb="2" sb="1">
      <t>ム</t>
    </rPh>
    <phoneticPr fontId="11"/>
  </si>
  <si>
    <t>生活福祉課</t>
    <rPh eb="2" sb="0">
      <t>セイカツ</t>
    </rPh>
    <rPh eb="4" sb="2">
      <t>フクシ</t>
    </rPh>
    <phoneticPr fontId="11"/>
  </si>
  <si>
    <t>建築指導主査（６）</t>
  </si>
  <si>
    <t>拠点整備課</t>
  </si>
  <si>
    <t>ひきふね図書館</t>
  </si>
  <si>
    <t>事務局次長（事務局長事務取扱）</t>
    <rPh eb="8" sb="6">
      <t>ジム</t>
    </rPh>
    <rPh eb="10" sb="8">
      <t>キョクチョウ</t>
    </rPh>
    <rPh eb="12" sb="10">
      <t>ジム</t>
    </rPh>
    <rPh eb="14" sb="12">
      <t>トリアツカイ</t>
    </rPh>
    <phoneticPr fontId="11"/>
  </si>
  <si>
    <t>スマイルホームすみだ所長</t>
  </si>
  <si>
    <t>シルバープラザ梅若館長</t>
  </si>
  <si>
    <t>総務課長</t>
  </si>
  <si>
    <t>地域力支援部</t>
    <rPh eb="2" sb="0">
      <t>チイキ</t>
    </rPh>
    <rPh eb="3" sb="2">
      <t>リョク</t>
    </rPh>
    <rPh eb="5" sb="3">
      <t>シエン</t>
    </rPh>
    <rPh eb="6" sb="5">
      <t>ブ</t>
    </rPh>
    <phoneticPr fontId="11"/>
  </si>
  <si>
    <t>子ども・子育て支援部</t>
    <rPh eb="1" sb="0">
      <t>コ</t>
    </rPh>
    <rPh eb="6" sb="4">
      <t>コソダ</t>
    </rPh>
    <rPh eb="9" sb="7">
      <t>シエン</t>
    </rPh>
    <rPh eb="10" sb="9">
      <t>ブ</t>
    </rPh>
    <phoneticPr fontId="11"/>
  </si>
  <si>
    <t>人権同和・男女共同参画課</t>
    <rPh eb="4" sb="2">
      <t>ドウワ</t>
    </rPh>
    <rPh eb="7" sb="5">
      <t>ダンジョ</t>
    </rPh>
    <rPh eb="9" sb="7">
      <t>キョウドウ</t>
    </rPh>
    <rPh eb="11" sb="9">
      <t>サンカク</t>
    </rPh>
    <rPh eb="12" sb="11">
      <t>カ</t>
    </rPh>
    <phoneticPr fontId="11"/>
  </si>
  <si>
    <t>地域活動推進課</t>
    <rPh eb="2" sb="0">
      <t>チイキ</t>
    </rPh>
    <rPh eb="4" sb="2">
      <t>カツドウ</t>
    </rPh>
    <rPh eb="6" sb="4">
      <t>スイシン</t>
    </rPh>
    <rPh eb="7" sb="6">
      <t>カ</t>
    </rPh>
    <phoneticPr fontId="11"/>
  </si>
  <si>
    <t>文化芸術振興課</t>
    <rPh eb="4" sb="2">
      <t>ゲイジュツ</t>
    </rPh>
    <phoneticPr fontId="11"/>
  </si>
  <si>
    <t>経営支援課</t>
    <rPh eb="2" sb="0">
      <t>ケイエイ</t>
    </rPh>
    <rPh eb="4" sb="2">
      <t>シエン</t>
    </rPh>
    <rPh eb="5" sb="4">
      <t>カ</t>
    </rPh>
    <phoneticPr fontId="11"/>
  </si>
  <si>
    <t>経営支援主査（３）</t>
    <rPh eb="2" sb="0">
      <t>ケイエイ</t>
    </rPh>
    <rPh eb="4" sb="2">
      <t>シエン</t>
    </rPh>
    <rPh eb="6" sb="4">
      <t>シュサ</t>
    </rPh>
    <phoneticPr fontId="11"/>
  </si>
  <si>
    <t>子育て政策課</t>
    <rPh eb="2" sb="0">
      <t>コソダ</t>
    </rPh>
    <rPh eb="5" sb="3">
      <t>セイサク</t>
    </rPh>
    <rPh eb="6" sb="5">
      <t>カ</t>
    </rPh>
    <phoneticPr fontId="11"/>
  </si>
  <si>
    <t>子ども施設課</t>
    <rPh eb="1" sb="0">
      <t>コ</t>
    </rPh>
    <rPh eb="5" sb="3">
      <t>シセツ</t>
    </rPh>
    <rPh eb="6" sb="5">
      <t>カ</t>
    </rPh>
    <phoneticPr fontId="11"/>
  </si>
  <si>
    <t>教育委員会</t>
    <rPh eb="2" sb="0">
      <t>キョウイク</t>
    </rPh>
    <rPh eb="5" sb="2">
      <t>イインカイ</t>
    </rPh>
    <phoneticPr fontId="11"/>
  </si>
  <si>
    <t>地域教育支援課</t>
    <rPh eb="2" sb="0">
      <t>チイキ</t>
    </rPh>
    <rPh eb="4" sb="2">
      <t>キョウイク</t>
    </rPh>
    <rPh eb="6" sb="4">
      <t>シエン</t>
    </rPh>
    <rPh eb="7" sb="6">
      <t>カ</t>
    </rPh>
    <phoneticPr fontId="11"/>
  </si>
  <si>
    <t>すみだ郷土文化資料館</t>
  </si>
  <si>
    <t>スポーツ振興課</t>
    <rPh eb="6" sb="4">
      <t>シンコウ</t>
    </rPh>
    <rPh eb="7" sb="6">
      <t>カ</t>
    </rPh>
    <phoneticPr fontId="11"/>
  </si>
  <si>
    <t>地域文化支援担当</t>
    <rPh eb="2" sb="0">
      <t>チイキ</t>
    </rPh>
    <rPh eb="4" sb="2">
      <t>ブンカ</t>
    </rPh>
    <rPh eb="6" sb="4">
      <t>シエン</t>
    </rPh>
    <rPh eb="8" sb="6">
      <t>タントウ</t>
    </rPh>
    <phoneticPr fontId="11"/>
  </si>
  <si>
    <t>タイトル</t>
    <phoneticPr fontId="11"/>
  </si>
  <si>
    <t>保健衛生担当</t>
    <phoneticPr fontId="11"/>
  </si>
  <si>
    <t>庶務課</t>
    <rPh eb="2" sb="0">
      <t>ショム</t>
    </rPh>
    <rPh eb="3" sb="2">
      <t>カ</t>
    </rPh>
    <phoneticPr fontId="11"/>
  </si>
  <si>
    <t>トリフォニーホール・サービス係</t>
    <rPh eb="15" sb="14">
      <t>カカリ</t>
    </rPh>
    <phoneticPr fontId="11"/>
  </si>
  <si>
    <t>副館長</t>
    <rPh eb="3" sb="0">
      <t>フクカンチョウ</t>
    </rPh>
    <phoneticPr fontId="11"/>
  </si>
  <si>
    <t>行政経営担当</t>
    <rPh eb="2" sb="0">
      <t>ギョウセイ</t>
    </rPh>
    <rPh eb="4" sb="2">
      <t>ケイエイ</t>
    </rPh>
    <rPh eb="6" sb="4">
      <t>タントウ</t>
    </rPh>
    <phoneticPr fontId="11"/>
  </si>
  <si>
    <t>公益財団法人墨田区文化振興財団</t>
    <rPh eb="2" sb="0">
      <t>コウエキ</t>
    </rPh>
    <phoneticPr fontId="11"/>
  </si>
  <si>
    <t>管理課長（事務局参事事務取扱）</t>
    <rPh eb="4" sb="3">
      <t>チョウ</t>
    </rPh>
    <rPh eb="8" sb="5">
      <t>ジムキョク</t>
    </rPh>
    <rPh eb="10" sb="8">
      <t>サンジ</t>
    </rPh>
    <rPh eb="12" sb="10">
      <t>ジム</t>
    </rPh>
    <rPh eb="14" sb="12">
      <t>トリアツカイ</t>
    </rPh>
    <phoneticPr fontId="11"/>
  </si>
  <si>
    <t>基幹型担当課長</t>
    <rPh eb="2" sb="0">
      <t>キカン</t>
    </rPh>
    <rPh eb="3" sb="2">
      <t>ガタ</t>
    </rPh>
    <rPh eb="5" sb="3">
      <t>タントウ</t>
    </rPh>
    <rPh eb="6" sb="5">
      <t>カ</t>
    </rPh>
    <rPh eb="7" sb="6">
      <t>チョウ</t>
    </rPh>
    <phoneticPr fontId="11"/>
  </si>
  <si>
    <t>すみだ福祉保健センター
所長（事務局長兼務）</t>
  </si>
  <si>
    <t>すみだ北斎美術館長</t>
  </si>
  <si>
    <t>学芸・教育普及担当</t>
    <rPh eb="5" sb="3">
      <t>キョウイク</t>
    </rPh>
    <rPh eb="7" sb="5">
      <t>フキュウ</t>
    </rPh>
    <rPh eb="9" sb="7">
      <t>タントウ</t>
    </rPh>
    <phoneticPr fontId="11"/>
  </si>
  <si>
    <t>管理・図書担当</t>
    <rPh eb="2" sb="0">
      <t>カンリ</t>
    </rPh>
    <rPh eb="5" sb="3">
      <t>トショ</t>
    </rPh>
    <rPh eb="7" sb="5">
      <t>タントウ</t>
    </rPh>
    <phoneticPr fontId="11"/>
  </si>
  <si>
    <t>一般財団法人墨田まちづくり公社</t>
    <rPh eb="2" sb="0">
      <t>イッパン</t>
    </rPh>
    <rPh eb="15" sb="13">
      <t>コウシャ</t>
    </rPh>
    <phoneticPr fontId="11"/>
  </si>
  <si>
    <t>令和元年</t>
    <rPh eb="2" sb="0">
      <t>レイワ</t>
    </rPh>
    <rPh eb="3" sb="2">
      <t>ガン</t>
    </rPh>
    <rPh eb="4" sb="3">
      <t>ネン</t>
    </rPh>
    <phoneticPr fontId="11"/>
  </si>
  <si>
    <t>会計年度</t>
    <rPh eb="2" sb="0">
      <t>カイケイ</t>
    </rPh>
    <rPh eb="4" sb="2">
      <t>ネンド</t>
    </rPh>
    <phoneticPr fontId="11"/>
  </si>
  <si>
    <t>任用職員</t>
    <rPh eb="2" sb="0">
      <t>ニンヨウ</t>
    </rPh>
    <rPh eb="4" sb="2">
      <t>ショクイン</t>
    </rPh>
    <phoneticPr fontId="11"/>
  </si>
  <si>
    <t>　　　 6　会計年度任用職員の教育委員会事務局には、学校・幼稚園で勤務する者を含む。</t>
    <rPh eb="14" sb="6">
      <t>カイケイネンドニンヨウショクイン</t>
    </rPh>
    <rPh eb="23" sb="15">
      <t>キョウイクイインカイジムキョク</t>
    </rPh>
    <rPh eb="28" sb="26">
      <t>ガッコウ</t>
    </rPh>
    <rPh eb="32" sb="29">
      <t>ヨウチエン</t>
    </rPh>
    <rPh eb="35" sb="33">
      <t>キンム</t>
    </rPh>
    <rPh eb="38" sb="37">
      <t>モノ</t>
    </rPh>
    <rPh eb="40" sb="39">
      <t>フク</t>
    </rPh>
    <phoneticPr fontId="11"/>
  </si>
  <si>
    <t>こくほ庶務係、こくほ資格係（主査１）、こくほ給付係（主査２）、</t>
    <rPh eb="6" sb="5">
      <t>カカリ</t>
    </rPh>
    <rPh eb="13" sb="12">
      <t>カカリ</t>
    </rPh>
    <rPh eb="16" sb="14">
      <t>シュサ</t>
    </rPh>
    <phoneticPr fontId="11"/>
  </si>
  <si>
    <t>税務係（主査１）、課税係（主査２）、納税係（主査２）</t>
    <rPh eb="6" sb="4">
      <t>シュサ</t>
    </rPh>
    <phoneticPr fontId="11"/>
  </si>
  <si>
    <t>文化行事主査（２）、文化芸術主査（３）、都市交流・国際主査（１）</t>
    <rPh eb="2" sb="0">
      <t>ブンカ</t>
    </rPh>
    <rPh eb="4" sb="2">
      <t>ギョウジ</t>
    </rPh>
    <rPh eb="6" sb="4">
      <t>シュサ</t>
    </rPh>
    <rPh eb="14" sb="12">
      <t>ゲイジュツ</t>
    </rPh>
    <rPh eb="16" sb="14">
      <t>シュサ</t>
    </rPh>
    <rPh eb="22" sb="20">
      <t>トシ</t>
    </rPh>
    <rPh eb="24" sb="22">
      <t>コウリュウ</t>
    </rPh>
    <rPh eb="27" sb="25">
      <t>コクサイ</t>
    </rPh>
    <rPh eb="29" sb="27">
      <t>シュサ</t>
    </rPh>
    <phoneticPr fontId="11"/>
  </si>
  <si>
    <t>副参事（相談支援担当）</t>
    <rPh eb="3" sb="0">
      <t>フクサンジ</t>
    </rPh>
    <rPh eb="6" sb="4">
      <t>ソウダン</t>
    </rPh>
    <rPh eb="8" sb="6">
      <t>シエン</t>
    </rPh>
    <rPh eb="10" sb="8">
      <t>タントウ</t>
    </rPh>
    <phoneticPr fontId="11"/>
  </si>
  <si>
    <t>防災係（主査３）</t>
    <rPh eb="2" sb="0">
      <t>ボウサイ</t>
    </rPh>
    <phoneticPr fontId="11"/>
  </si>
  <si>
    <t>支援係（主査１）、相談係（主査１）、地域支援係（主査３）</t>
    <rPh eb="2" sb="0">
      <t>シエン</t>
    </rPh>
    <rPh eb="3" sb="2">
      <t>カカリ</t>
    </rPh>
    <rPh eb="6" sb="4">
      <t>シュサ</t>
    </rPh>
    <rPh eb="12" sb="11">
      <t>カカリ</t>
    </rPh>
    <rPh eb="20" sb="18">
      <t>チイキ</t>
    </rPh>
    <rPh eb="22" sb="20">
      <t>シエン</t>
    </rPh>
    <rPh eb="23" sb="22">
      <t>カカリ</t>
    </rPh>
    <rPh eb="26" sb="24">
      <t>シュサ</t>
    </rPh>
    <phoneticPr fontId="11"/>
  </si>
  <si>
    <t>令和2年</t>
    <rPh eb="2" sb="0">
      <t>レイワ</t>
    </rPh>
    <rPh eb="4" sb="3">
      <t>ネン</t>
    </rPh>
    <phoneticPr fontId="11"/>
  </si>
  <si>
    <t>令和3年</t>
    <rPh eb="1" sb="0">
      <t>レイ</t>
    </rPh>
    <rPh eb="2" sb="1">
      <t>ワ</t>
    </rPh>
    <rPh eb="4" sb="3">
      <t>ネン</t>
    </rPh>
    <phoneticPr fontId="11"/>
  </si>
  <si>
    <t>職員課</t>
    <rPh eb="2" sb="0">
      <t>ショクイン</t>
    </rPh>
    <rPh eb="3" sb="2">
      <t>カ</t>
    </rPh>
    <phoneticPr fontId="11"/>
  </si>
  <si>
    <t>コミュニティ課長（事務局参事事務取扱）</t>
    <phoneticPr fontId="11"/>
  </si>
  <si>
    <t>まちづくり課長</t>
    <rPh eb="6" sb="5">
      <t>カ</t>
    </rPh>
    <rPh eb="7" sb="6">
      <t>チョウ</t>
    </rPh>
    <phoneticPr fontId="11"/>
  </si>
  <si>
    <t>コミュニティ係</t>
    <phoneticPr fontId="11"/>
  </si>
  <si>
    <t>まちづくり係</t>
    <rPh eb="6" sb="5">
      <t>ガカリ</t>
    </rPh>
    <phoneticPr fontId="11"/>
  </si>
  <si>
    <t>京島事務所</t>
    <rPh eb="2" sb="0">
      <t>キョウジマ</t>
    </rPh>
    <rPh eb="4" sb="2">
      <t>ジム</t>
    </rPh>
    <rPh eb="5" sb="4">
      <t>ショ</t>
    </rPh>
    <phoneticPr fontId="11"/>
  </si>
  <si>
    <t>鐘ヶ淵事務所</t>
    <rPh eb="5" sb="0">
      <t>カネガフチジム</t>
    </rPh>
    <rPh eb="6" sb="5">
      <t>ショ</t>
    </rPh>
    <phoneticPr fontId="11"/>
  </si>
  <si>
    <t>庶務係（主査３）、文書管理係、統計係</t>
    <rPh eb="3" sb="2">
      <t>カカリ</t>
    </rPh>
    <rPh eb="14" sb="13">
      <t>カカリ</t>
    </rPh>
    <rPh eb="17" sb="15">
      <t>トウケイ</t>
    </rPh>
    <rPh eb="18" sb="17">
      <t>カカリ</t>
    </rPh>
    <phoneticPr fontId="11"/>
  </si>
  <si>
    <t>生活環境係（主査３）、食品衛生係（主査２）</t>
    <rPh eb="15" sb="13">
      <t>エイセイ</t>
    </rPh>
    <rPh eb="16" sb="15">
      <t>カカ</t>
    </rPh>
    <rPh eb="19" sb="17">
      <t>シュサ</t>
    </rPh>
    <phoneticPr fontId="11"/>
  </si>
  <si>
    <t>出納係（主査１）、審査係（主査１）</t>
    <rPh eb="3" sb="2">
      <t>カカリ</t>
    </rPh>
    <rPh eb="6" sb="4">
      <t>シュサ</t>
    </rPh>
    <rPh eb="12" sb="11">
      <t>カカリ</t>
    </rPh>
    <rPh eb="15" sb="13">
      <t>シュサ</t>
    </rPh>
    <phoneticPr fontId="11"/>
  </si>
  <si>
    <t>事務係（主査１）、統括指導主事（１）、指導主事（５）</t>
    <rPh eb="6" sb="4">
      <t>シュサ</t>
    </rPh>
    <rPh eb="11" sb="9">
      <t>トウカツ</t>
    </rPh>
    <rPh eb="13" sb="11">
      <t>シドウ</t>
    </rPh>
    <rPh eb="15" sb="13">
      <t>シュジ</t>
    </rPh>
    <phoneticPr fontId="11"/>
  </si>
  <si>
    <t>人権同和主査（１）、男女共同参画主査（１）</t>
    <rPh eb="4" sb="2">
      <t>ドウワ</t>
    </rPh>
    <rPh eb="12" sb="10">
      <t>ダンジョ</t>
    </rPh>
    <rPh eb="14" sb="12">
      <t>キョウドウ</t>
    </rPh>
    <rPh eb="16" sb="14">
      <t>サンカク</t>
    </rPh>
    <rPh eb="18" sb="16">
      <t>シュサ</t>
    </rPh>
    <phoneticPr fontId="11"/>
  </si>
  <si>
    <t>　　　 4  職員数は、5月1日現在。</t>
    <rPh eb="10" sb="7">
      <t>ショクインスウ</t>
    </rPh>
    <rPh eb="14" sb="13">
      <t>ガツ</t>
    </rPh>
    <rPh eb="16" sb="15">
      <t>ニチ</t>
    </rPh>
    <rPh eb="18" sb="16">
      <t>ゲンザイ</t>
    </rPh>
    <phoneticPr fontId="11"/>
  </si>
  <si>
    <t>　　　2　区職員の再任用職員については、フルタイムを含み短時間勤務を除く。</t>
    <rPh eb="6" sb="5">
      <t>ク</t>
    </rPh>
    <rPh eb="8" sb="6">
      <t>ショクイン</t>
    </rPh>
    <rPh eb="10" sb="9">
      <t>サイ</t>
    </rPh>
    <rPh eb="12" sb="10">
      <t>ニンヨウ</t>
    </rPh>
    <rPh eb="14" sb="12">
      <t>ショクイン</t>
    </rPh>
    <rPh eb="27" sb="26">
      <t>フク</t>
    </rPh>
    <rPh eb="31" sb="28">
      <t>タンジカン</t>
    </rPh>
    <rPh eb="33" sb="31">
      <t>キンム</t>
    </rPh>
    <rPh eb="35" sb="34">
      <t>ノゾ</t>
    </rPh>
    <phoneticPr fontId="11"/>
  </si>
  <si>
    <t>　　　3　小・中学校職員は、産休・産休代替等を含む。</t>
    <rPh eb="6" sb="5">
      <t>ショウ</t>
    </rPh>
    <rPh eb="10" sb="7">
      <t>チュウガッコウ</t>
    </rPh>
    <rPh eb="12" sb="10">
      <t>ショクイン</t>
    </rPh>
    <phoneticPr fontId="11"/>
  </si>
  <si>
    <t>令和4年</t>
    <rPh eb="1" sb="0">
      <t>レイ</t>
    </rPh>
    <rPh eb="2" sb="1">
      <t>ワ</t>
    </rPh>
    <rPh eb="4" sb="3">
      <t>ネン</t>
    </rPh>
    <phoneticPr fontId="11"/>
  </si>
  <si>
    <t>副参事（公益財団法人墨田区文化振興財団派遣）</t>
    <rPh eb="3" sb="0">
      <t>フクサンジ</t>
    </rPh>
    <rPh eb="6" sb="4">
      <t>コウエキ</t>
    </rPh>
    <rPh eb="8" sb="6">
      <t>ザイダン</t>
    </rPh>
    <rPh eb="10" sb="8">
      <t>ホウジン</t>
    </rPh>
    <rPh eb="13" sb="10">
      <t>スミダク</t>
    </rPh>
    <rPh eb="15" sb="13">
      <t>ブンカ</t>
    </rPh>
    <rPh eb="17" sb="15">
      <t>シンコウ</t>
    </rPh>
    <rPh eb="19" sb="17">
      <t>ザイダン</t>
    </rPh>
    <rPh eb="21" sb="19">
      <t>ハケン</t>
    </rPh>
    <phoneticPr fontId="11"/>
  </si>
  <si>
    <t>副参事（臨時特別給付金担当）</t>
    <rPh eb="3" sb="0">
      <t>フクサンジ</t>
    </rPh>
    <rPh eb="6" sb="4">
      <t>リンジ</t>
    </rPh>
    <rPh eb="8" sb="6">
      <t>トクベツ</t>
    </rPh>
    <rPh eb="11" sb="8">
      <t>キュウフキン</t>
    </rPh>
    <rPh eb="13" sb="11">
      <t>タントウ</t>
    </rPh>
    <phoneticPr fontId="11"/>
  </si>
  <si>
    <t>新保健施設等開設準備主査（３）</t>
    <rPh eb="1" sb="0">
      <t>シン</t>
    </rPh>
    <rPh eb="3" sb="1">
      <t>ホケン</t>
    </rPh>
    <rPh eb="5" sb="3">
      <t>シセツ</t>
    </rPh>
    <rPh eb="6" sb="5">
      <t>トウ</t>
    </rPh>
    <rPh eb="8" sb="6">
      <t>カイセツ</t>
    </rPh>
    <rPh eb="10" sb="8">
      <t>ジュンビ</t>
    </rPh>
    <rPh eb="12" sb="10">
      <t>シュサ</t>
    </rPh>
    <phoneticPr fontId="11"/>
  </si>
  <si>
    <t>副参事（子ども・家庭支援連携担当）</t>
    <rPh eb="3" sb="0">
      <t>フクサンジ</t>
    </rPh>
    <rPh eb="5" sb="4">
      <t>コ</t>
    </rPh>
    <rPh eb="10" sb="8">
      <t>カテイ</t>
    </rPh>
    <rPh eb="12" sb="10">
      <t>シエン</t>
    </rPh>
    <rPh eb="14" sb="12">
      <t>レンケイ</t>
    </rPh>
    <rPh eb="16" sb="14">
      <t>タントウ</t>
    </rPh>
    <phoneticPr fontId="11"/>
  </si>
  <si>
    <t>安全支援・空き家対策係（主査２）</t>
    <rPh eb="2" sb="0">
      <t>アンゼン</t>
    </rPh>
    <rPh eb="4" sb="2">
      <t>シエン</t>
    </rPh>
    <rPh eb="6" sb="5">
      <t>ア</t>
    </rPh>
    <rPh eb="8" sb="7">
      <t>ヤ</t>
    </rPh>
    <rPh eb="10" sb="8">
      <t>タイサク</t>
    </rPh>
    <rPh eb="11" sb="10">
      <t>カカリ</t>
    </rPh>
    <rPh eb="14" sb="12">
      <t>シュサ</t>
    </rPh>
    <phoneticPr fontId="11"/>
  </si>
  <si>
    <t>まちづくり調整課</t>
    <rPh eb="7" sb="5">
      <t>チョウセイ</t>
    </rPh>
    <rPh eb="8" sb="7">
      <t>カ</t>
    </rPh>
    <phoneticPr fontId="11"/>
  </si>
  <si>
    <t>（次長事務取扱）</t>
    <rPh eb="3" sb="1">
      <t>ジチョウ</t>
    </rPh>
    <rPh eb="5" sb="3">
      <t>ジム</t>
    </rPh>
    <rPh eb="7" sb="5">
      <t>トリアツカイ</t>
    </rPh>
    <phoneticPr fontId="11"/>
  </si>
  <si>
    <t>（新保健施設等開設準備室長兼務）</t>
    <rPh eb="2" sb="1">
      <t>シン</t>
    </rPh>
    <rPh eb="4" sb="2">
      <t>ホケン</t>
    </rPh>
    <rPh eb="6" sb="4">
      <t>シセツ</t>
    </rPh>
    <rPh eb="7" sb="6">
      <t>トウ</t>
    </rPh>
    <rPh eb="9" sb="7">
      <t>カイセツ</t>
    </rPh>
    <rPh eb="11" sb="9">
      <t>ジュンビ</t>
    </rPh>
    <rPh eb="13" sb="11">
      <t>シツチョウ</t>
    </rPh>
    <rPh eb="15" sb="13">
      <t>ケンム</t>
    </rPh>
    <phoneticPr fontId="11"/>
  </si>
  <si>
    <t>〈15〉</t>
  </si>
  <si>
    <t>（注）1　職員数は各年5月1日現在。</t>
    <rPh eb="2" sb="1">
      <t>チュウ</t>
    </rPh>
    <phoneticPr fontId="11"/>
  </si>
  <si>
    <t>すみだボランティアセンター（所長：厚生係主査兼務）</t>
    <rPh eb="16" sb="14">
      <t>ショチョウ</t>
    </rPh>
    <rPh eb="19" sb="17">
      <t>コウセイ</t>
    </rPh>
    <rPh eb="20" sb="19">
      <t>カカリ</t>
    </rPh>
    <rPh eb="22" sb="20">
      <t>シュサ</t>
    </rPh>
    <rPh eb="24" sb="22">
      <t>ケンム</t>
    </rPh>
    <phoneticPr fontId="11"/>
  </si>
  <si>
    <t>子育て政策主査（３）</t>
    <rPh eb="2" sb="0">
      <t>コソダ</t>
    </rPh>
    <rPh eb="5" sb="3">
      <t>セイサク</t>
    </rPh>
    <rPh eb="7" sb="5">
      <t>シュサ</t>
    </rPh>
    <phoneticPr fontId="11"/>
  </si>
  <si>
    <t>立体化・まちづくり推進担当</t>
    <rPh eb="3" sb="0">
      <t>リッタイカ</t>
    </rPh>
    <rPh eb="11" sb="9">
      <t>スイシン</t>
    </rPh>
    <rPh eb="13" sb="11">
      <t>タントウ</t>
    </rPh>
    <phoneticPr fontId="11"/>
  </si>
  <si>
    <t>総務部長</t>
    <rPh eb="2" sb="0">
      <t>ソウム</t>
    </rPh>
    <rPh eb="4" sb="2">
      <t>ブチョウ</t>
    </rPh>
    <phoneticPr fontId="11"/>
  </si>
  <si>
    <t>立体化・まちづくり推進担当</t>
    <phoneticPr fontId="11"/>
  </si>
  <si>
    <t>事務局長（常務理事事務取扱）
　事務局参事
　事務局参事</t>
    <rPh eb="2" sb="0">
      <t>ジム</t>
    </rPh>
    <rPh eb="4" sb="2">
      <t>キョクチョウ</t>
    </rPh>
    <rPh eb="7" sb="5">
      <t>ジョウム</t>
    </rPh>
    <rPh eb="9" sb="7">
      <t>リジ</t>
    </rPh>
    <rPh eb="11" sb="9">
      <t>ジム</t>
    </rPh>
    <rPh eb="13" sb="11">
      <t>トリアツカイ</t>
    </rPh>
    <rPh eb="19" sb="16">
      <t>ジムキョク</t>
    </rPh>
    <rPh eb="21" sb="19">
      <t>サンジ</t>
    </rPh>
    <rPh eb="26" sb="23">
      <t>ジムキョク</t>
    </rPh>
    <rPh eb="28" sb="26">
      <t>サンジ</t>
    </rPh>
    <phoneticPr fontId="11"/>
  </si>
  <si>
    <t>令和5年</t>
    <rPh eb="1" sb="0">
      <t>レイ</t>
    </rPh>
    <rPh eb="2" sb="1">
      <t>ワ</t>
    </rPh>
    <rPh eb="4" sb="3">
      <t>ネン</t>
    </rPh>
    <phoneticPr fontId="11"/>
  </si>
  <si>
    <t>行政経営担当</t>
    <rPh eb="2" sb="0">
      <t>ギョウセイ</t>
    </rPh>
    <rPh eb="4" sb="2">
      <t>ケイエイ</t>
    </rPh>
    <phoneticPr fontId="11"/>
  </si>
  <si>
    <t>主査（５）</t>
  </si>
  <si>
    <t>政策担当</t>
    <rPh eb="2" sb="0">
      <t>セイサク</t>
    </rPh>
    <phoneticPr fontId="11"/>
  </si>
  <si>
    <t xml:space="preserve">主査（３） </t>
  </si>
  <si>
    <t>財政担当</t>
  </si>
  <si>
    <t>秘書担当</t>
  </si>
  <si>
    <t>広報広聴担当</t>
  </si>
  <si>
    <t>主査（４）</t>
  </si>
  <si>
    <t>ＩＣＴ推進担当</t>
    <rPh eb="5" sb="3">
      <t>スイシン</t>
    </rPh>
    <rPh eb="7" sb="5">
      <t>タントウ</t>
    </rPh>
    <phoneticPr fontId="11"/>
  </si>
  <si>
    <r>
      <rPr>
        <sz val="9"/>
        <rFont val="ＭＳ 明朝"/>
        <family val="1"/>
        <charset val="128"/>
      </rPr>
      <t>副参事</t>
    </r>
    <r>
      <rPr>
        <sz val="8"/>
        <rFont val="ＭＳ 明朝"/>
        <family val="1"/>
        <charset val="128"/>
      </rPr>
      <t>（SDGs未来都市政策調整担当）</t>
    </r>
    <rPh eb="3" sb="0">
      <t>フクサンジ</t>
    </rPh>
    <rPh eb="10" sb="8">
      <t>ミライ</t>
    </rPh>
    <rPh eb="12" sb="10">
      <t>トシ</t>
    </rPh>
    <rPh eb="14" sb="12">
      <t>セイサク</t>
    </rPh>
    <rPh eb="16" sb="14">
      <t>チョウセイ</t>
    </rPh>
    <rPh eb="18" sb="16">
      <t>タントウ</t>
    </rPh>
    <phoneticPr fontId="11"/>
  </si>
  <si>
    <t>ファシリティマネジメント担当（財産管理課長事務取扱）</t>
    <rPh eb="14" sb="12">
      <t>タントウ</t>
    </rPh>
    <rPh eb="17" sb="15">
      <t>ザイサン</t>
    </rPh>
    <rPh eb="19" sb="17">
      <t>カンリ</t>
    </rPh>
    <rPh eb="21" sb="19">
      <t>カチョウ</t>
    </rPh>
    <rPh eb="23" sb="21">
      <t>ジム</t>
    </rPh>
    <rPh eb="25" sb="23">
      <t>トリアツカイ</t>
    </rPh>
    <phoneticPr fontId="11"/>
  </si>
  <si>
    <t>財産管理課</t>
    <rPh eb="2" sb="0">
      <t>ザイサン</t>
    </rPh>
    <rPh eb="4" sb="2">
      <t>カンリ</t>
    </rPh>
    <rPh eb="5" sb="4">
      <t>カ</t>
    </rPh>
    <phoneticPr fontId="11"/>
  </si>
  <si>
    <t>公共施設マネジメント推進課</t>
    <rPh eb="2" sb="0">
      <t>コウキョウ</t>
    </rPh>
    <rPh eb="4" sb="2">
      <t>シセツ</t>
    </rPh>
    <rPh eb="12" sb="10">
      <t>スイシン</t>
    </rPh>
    <rPh eb="13" sb="12">
      <t>カ</t>
    </rPh>
    <phoneticPr fontId="11"/>
  </si>
  <si>
    <t>主査（７）</t>
    <rPh eb="2" sb="0">
      <t>シュサ</t>
    </rPh>
    <phoneticPr fontId="11"/>
  </si>
  <si>
    <t>後期高齢者医療資格・給付主査（１）、後期高齢者医療保険料主査（１）</t>
  </si>
  <si>
    <t>産業振興課</t>
    <rPh eb="2" sb="0">
      <t>サンギョウ</t>
    </rPh>
    <rPh eb="5" sb="2">
      <t>シンコウカ</t>
    </rPh>
    <phoneticPr fontId="11"/>
  </si>
  <si>
    <t>産業振興主査（４）</t>
  </si>
  <si>
    <r>
      <t>厚生係（主査１）、（臨時特別給付金担当主査）、指導監査主査（３）、</t>
    </r>
    <r>
      <rPr>
        <sz val="9"/>
        <color indexed="10"/>
        <rFont val="ＭＳ 明朝"/>
        <family val="1"/>
        <charset val="128"/>
      </rPr>
      <t/>
    </r>
    <rPh eb="3" sb="2">
      <t>カカリ</t>
    </rPh>
    <rPh eb="6" sb="4">
      <t>シュサ</t>
    </rPh>
    <rPh eb="12" sb="10">
      <t>リンジ</t>
    </rPh>
    <rPh eb="14" sb="12">
      <t>トクベツ</t>
    </rPh>
    <rPh eb="17" sb="14">
      <t>キュウフキン</t>
    </rPh>
    <rPh eb="19" sb="17">
      <t>タントウ</t>
    </rPh>
    <rPh eb="21" sb="19">
      <t>シュサ</t>
    </rPh>
    <rPh eb="25" sb="23">
      <t>シドウ</t>
    </rPh>
    <rPh eb="27" sb="25">
      <t>カンサ</t>
    </rPh>
    <rPh eb="29" sb="27">
      <t>シュサ</t>
    </rPh>
    <phoneticPr fontId="11"/>
  </si>
  <si>
    <t>生活支援・相談支援主査（３）</t>
  </si>
  <si>
    <t>医療係、保護第一係（主査２）、保護第二係（主査１）、</t>
  </si>
  <si>
    <t>保護第三係（主査１）、保護第四係（主査１）、保護第五係（主査１）、</t>
  </si>
  <si>
    <t>保護第六係（主査１）、保護第七係（主査１）</t>
  </si>
  <si>
    <t>すみだふれあいセンター（主査１）、すみだ障害者就労支援総合センター</t>
  </si>
  <si>
    <t>副参事（地域包括ケア推進担当）</t>
    <rPh eb="3" sb="0">
      <t>フクサンジ</t>
    </rPh>
    <rPh eb="6" sb="4">
      <t>チイキ</t>
    </rPh>
    <rPh eb="8" sb="6">
      <t>ホウカツ</t>
    </rPh>
    <rPh eb="12" sb="10">
      <t>スイシン</t>
    </rPh>
    <rPh eb="14" sb="12">
      <t>タントウ</t>
    </rPh>
    <phoneticPr fontId="11"/>
  </si>
  <si>
    <t>主査（５）</t>
    <rPh eb="2" sb="0">
      <t>シュサ</t>
    </rPh>
    <phoneticPr fontId="11"/>
  </si>
  <si>
    <t>新保健施設等開設準備室</t>
    <rPh eb="1" sb="0">
      <t>シン</t>
    </rPh>
    <rPh eb="3" sb="1">
      <t>ホケン</t>
    </rPh>
    <rPh eb="5" sb="3">
      <t>シセツ</t>
    </rPh>
    <rPh eb="6" sb="5">
      <t>トウ</t>
    </rPh>
    <rPh eb="8" sb="6">
      <t>カイセツ</t>
    </rPh>
    <rPh eb="10" sb="8">
      <t>ジュンビ</t>
    </rPh>
    <rPh eb="11" sb="10">
      <t>シツ</t>
    </rPh>
    <phoneticPr fontId="11"/>
  </si>
  <si>
    <t>副参事(新型コロナウイルス予防接種調整担当）</t>
    <rPh eb="3" sb="0">
      <t>フクサンジ</t>
    </rPh>
    <rPh eb="6" sb="4">
      <t>シンガタ</t>
    </rPh>
    <rPh eb="15" sb="13">
      <t>ヨボウ</t>
    </rPh>
    <rPh eb="17" sb="15">
      <t>セッシュ</t>
    </rPh>
    <rPh eb="19" sb="17">
      <t>チョウセイ</t>
    </rPh>
    <rPh eb="21" sb="19">
      <t>タントウ</t>
    </rPh>
    <phoneticPr fontId="11"/>
  </si>
  <si>
    <t>在宅子育て支援主査（２）、子ども相談主査（２）、
子ども・家庭支援連携主査（２）</t>
    <rPh eb="2" sb="0">
      <t>ザイタク</t>
    </rPh>
    <rPh eb="4" sb="2">
      <t>コソダ</t>
    </rPh>
    <rPh eb="7" sb="5">
      <t>シエン</t>
    </rPh>
    <rPh eb="9" sb="7">
      <t>シュサ</t>
    </rPh>
    <rPh eb="14" sb="13">
      <t>コ</t>
    </rPh>
    <rPh eb="18" sb="16">
      <t>ソウダン</t>
    </rPh>
    <rPh eb="20" sb="18">
      <t>シュサ</t>
    </rPh>
    <rPh eb="26" sb="25">
      <t>コ</t>
    </rPh>
    <rPh eb="31" sb="29">
      <t>カテイ</t>
    </rPh>
    <rPh eb="33" sb="31">
      <t>シエン</t>
    </rPh>
    <rPh eb="35" sb="33">
      <t>レンケイ</t>
    </rPh>
    <rPh eb="37" sb="35">
      <t>シュサ</t>
    </rPh>
    <phoneticPr fontId="11"/>
  </si>
  <si>
    <t xml:space="preserve">
参事（都市計画課長事務取扱）
参事（公共交通担当）</t>
    <rPh eb="3" sb="1">
      <t>サンジ</t>
    </rPh>
    <rPh eb="6" sb="4">
      <t>トシ</t>
    </rPh>
    <rPh eb="8" sb="6">
      <t>ケイカク</t>
    </rPh>
    <rPh eb="10" sb="8">
      <t>カチョウ</t>
    </rPh>
    <rPh eb="12" sb="10">
      <t>ジム</t>
    </rPh>
    <rPh eb="14" sb="12">
      <t>トリアツカイ</t>
    </rPh>
    <rPh eb="18" sb="16">
      <t>サンジ</t>
    </rPh>
    <rPh eb="21" sb="19">
      <t>コウキョウ</t>
    </rPh>
    <rPh eb="23" sb="21">
      <t>コウツウ</t>
    </rPh>
    <rPh eb="25" sb="23">
      <t>タントウ</t>
    </rPh>
    <phoneticPr fontId="11"/>
  </si>
  <si>
    <t>住宅主査（４）</t>
  </si>
  <si>
    <t>不燃・耐震促進課</t>
    <rPh eb="2" sb="0">
      <t>フネン</t>
    </rPh>
    <rPh eb="5" sb="3">
      <t>タイシン</t>
    </rPh>
    <rPh eb="7" sb="5">
      <t>ソクシン</t>
    </rPh>
    <rPh eb="8" sb="7">
      <t>カ</t>
    </rPh>
    <phoneticPr fontId="11"/>
  </si>
  <si>
    <t>主査（３）</t>
    <rPh eb="2" sb="0">
      <t>シュサ</t>
    </rPh>
    <phoneticPr fontId="11"/>
  </si>
  <si>
    <t>密集市街地整備推進課</t>
    <rPh eb="2" sb="0">
      <t>ミッシュウ</t>
    </rPh>
    <rPh eb="5" sb="2">
      <t>シガイチ</t>
    </rPh>
    <rPh eb="7" sb="5">
      <t>セイビ</t>
    </rPh>
    <rPh eb="9" sb="7">
      <t>スイシン</t>
    </rPh>
    <rPh eb="10" sb="9">
      <t>カ</t>
    </rPh>
    <phoneticPr fontId="11"/>
  </si>
  <si>
    <t>主査（４）</t>
    <rPh eb="2" sb="0">
      <t>シュサ</t>
    </rPh>
    <phoneticPr fontId="11"/>
  </si>
  <si>
    <t>土木管理主査（２）、占用・監察主査（２）、用地調査主査（２）、</t>
    <rPh eb="2" sb="0">
      <t>ドボク</t>
    </rPh>
    <rPh eb="15" sb="13">
      <t>カンサツ</t>
    </rPh>
    <phoneticPr fontId="11"/>
  </si>
  <si>
    <t>交通安全主査（２）</t>
  </si>
  <si>
    <t>すみだ土木事務所</t>
  </si>
  <si>
    <t>副参事（公園政策推進担当）</t>
    <rPh eb="6" sb="4">
      <t>コウエン</t>
    </rPh>
    <rPh eb="8" sb="6">
      <t>セイサク</t>
    </rPh>
    <rPh eb="10" sb="8">
      <t>スイシン</t>
    </rPh>
    <rPh eb="12" sb="10">
      <t>タントウ</t>
    </rPh>
    <phoneticPr fontId="11"/>
  </si>
  <si>
    <t>拠点整備主査（２）</t>
  </si>
  <si>
    <t>資源環境部</t>
    <rPh eb="2" sb="0">
      <t>シゲン</t>
    </rPh>
    <rPh eb="4" sb="2">
      <t>カンキョウ</t>
    </rPh>
    <rPh eb="5" sb="4">
      <t>ブ</t>
    </rPh>
    <phoneticPr fontId="11"/>
  </si>
  <si>
    <t>管理・計画調整係（主査２）、作業係、啓発指導係</t>
    <rPh eb="5" sb="3">
      <t>ケイカク</t>
    </rPh>
    <rPh eb="7" sb="5">
      <t>チョウセイ</t>
    </rPh>
    <rPh eb="11" sb="9">
      <t>シュサ</t>
    </rPh>
    <phoneticPr fontId="11"/>
  </si>
  <si>
    <t>副参事（墨田清掃工場長）</t>
    <rPh eb="3" sb="0">
      <t>フクサンジ</t>
    </rPh>
    <rPh eb="6" sb="4">
      <t>スミダ</t>
    </rPh>
    <rPh eb="8" sb="6">
      <t>セイソウ</t>
    </rPh>
    <rPh eb="10" sb="8">
      <t>コウジョウ</t>
    </rPh>
    <rPh eb="11" sb="10">
      <t>チョウ</t>
    </rPh>
    <phoneticPr fontId="11"/>
  </si>
  <si>
    <t>副参事（資源循環推進担当）</t>
    <rPh eb="3" sb="0">
      <t>フクサンジ</t>
    </rPh>
    <rPh eb="6" sb="4">
      <t>シゲン</t>
    </rPh>
    <rPh eb="8" sb="6">
      <t>ジュンカン</t>
    </rPh>
    <rPh eb="10" sb="8">
      <t>スイシン</t>
    </rPh>
    <rPh eb="12" sb="10">
      <t>タントウ</t>
    </rPh>
    <phoneticPr fontId="11"/>
  </si>
  <si>
    <t>次長、選挙主査（１）</t>
  </si>
  <si>
    <t>教育委員会事務局
次長
参事（庶務課長事務取扱）</t>
    <rPh eb="8" sb="0">
      <t>キョウイクイインカイジムキョク</t>
    </rPh>
    <rPh eb="12" sb="10">
      <t>ジチョウ</t>
    </rPh>
    <phoneticPr fontId="11"/>
  </si>
  <si>
    <t>庶務・教職員主査（２）、企画・法規主査（１）、施設係（主査１）、</t>
    <rPh eb="6" sb="3">
      <t>キョウショクイン</t>
    </rPh>
    <rPh eb="26" sb="25">
      <t>カカリ</t>
    </rPh>
    <rPh eb="29" sb="27">
      <t>シュサ</t>
    </rPh>
    <phoneticPr fontId="11"/>
  </si>
  <si>
    <t>文化財主査（１）</t>
  </si>
  <si>
    <t>次長（主査１）</t>
  </si>
  <si>
    <t>副参事（学校改築計画担当）</t>
    <rPh eb="3" sb="0">
      <t>フクサンジ</t>
    </rPh>
    <rPh eb="6" sb="4">
      <t>ガッコウ</t>
    </rPh>
    <rPh eb="8" sb="6">
      <t>カイチク</t>
    </rPh>
    <rPh eb="10" sb="8">
      <t>ケイカク</t>
    </rPh>
    <rPh eb="12" sb="10">
      <t>タントウ</t>
    </rPh>
    <phoneticPr fontId="11"/>
  </si>
  <si>
    <t>音楽事業部長（事務局長事務取扱）</t>
    <rPh eb="2" sb="0">
      <t>オンガク</t>
    </rPh>
    <rPh eb="4" sb="2">
      <t>ジギョウ</t>
    </rPh>
    <rPh eb="6" sb="4">
      <t>ブチョウ</t>
    </rPh>
    <rPh eb="10" sb="7">
      <t>ジムキョク</t>
    </rPh>
    <rPh eb="11" sb="10">
      <t>チョウ</t>
    </rPh>
    <rPh eb="13" sb="11">
      <t>ジム</t>
    </rPh>
    <rPh eb="15" sb="13">
      <t>トリアツカイ</t>
    </rPh>
    <phoneticPr fontId="11"/>
  </si>
  <si>
    <t>音楽事業課長</t>
    <rPh eb="2" sb="0">
      <t>オンガク</t>
    </rPh>
    <rPh eb="4" sb="2">
      <t>ジギョウ</t>
    </rPh>
    <rPh eb="6" sb="4">
      <t>カチョウ</t>
    </rPh>
    <phoneticPr fontId="11"/>
  </si>
  <si>
    <t>ファシリティマネジメント担当</t>
    <rPh eb="14" sb="12">
      <t>タントウ</t>
    </rPh>
    <phoneticPr fontId="11"/>
  </si>
  <si>
    <t>資源環境部</t>
    <rPh eb="5" sb="0">
      <t>シゲンカンキョウブ</t>
    </rPh>
    <phoneticPr fontId="11"/>
  </si>
  <si>
    <t>（公社・事業団・財団等）</t>
    <rPh eb="3" sb="1">
      <t>コウシャ</t>
    </rPh>
    <rPh eb="7" sb="4">
      <t>ジギョウダン</t>
    </rPh>
    <rPh eb="10" sb="8">
      <t>ザイダン</t>
    </rPh>
    <rPh eb="11" sb="10">
      <t>トウ</t>
    </rPh>
    <phoneticPr fontId="11"/>
  </si>
  <si>
    <t>（特人厚等）</t>
    <rPh eb="2" sb="1">
      <t>トク</t>
    </rPh>
    <rPh eb="3" sb="2">
      <t>ジン</t>
    </rPh>
    <rPh eb="4" sb="3">
      <t>アツ</t>
    </rPh>
    <rPh eb="5" sb="4">
      <t>ナド</t>
    </rPh>
    <rPh eb="6" sb="5">
      <t>イットウ</t>
    </rPh>
    <phoneticPr fontId="11"/>
  </si>
  <si>
    <t>〈1〉</t>
    <phoneticPr fontId="11"/>
  </si>
  <si>
    <t>-</t>
    <phoneticPr fontId="11"/>
  </si>
  <si>
    <t>〈19〉</t>
    <phoneticPr fontId="11"/>
  </si>
  <si>
    <t>　　 　2　( 　)は、特別区人事・厚生事務組合等への派遣職員で外数。</t>
    <rPh eb="15" sb="12">
      <t>トクベツク</t>
    </rPh>
    <rPh eb="17" sb="15">
      <t>ジンジ</t>
    </rPh>
    <rPh eb="24" sb="18">
      <t>コウセイジムクミアイ</t>
    </rPh>
    <rPh eb="25" sb="24">
      <t>トウ</t>
    </rPh>
    <phoneticPr fontId="11"/>
  </si>
  <si>
    <t>　　　 5　令和2年4月1日より会計年度任用職員制度を導入した。</t>
    <rPh eb="8" sb="6">
      <t>レイワ</t>
    </rPh>
    <rPh eb="10" sb="9">
      <t>ネン</t>
    </rPh>
    <rPh eb="12" sb="11">
      <t>ガツ</t>
    </rPh>
    <rPh eb="14" sb="13">
      <t>ニチ</t>
    </rPh>
    <rPh eb="24" sb="16">
      <t>カイケイネンドニンヨウショクイン</t>
    </rPh>
    <rPh eb="26" sb="24">
      <t>セイド</t>
    </rPh>
    <rPh eb="29" sb="27">
      <t>ドウニュウ</t>
    </rPh>
    <phoneticPr fontId="11"/>
  </si>
  <si>
    <t>　　　4　職員数は5月1日現在。年齢は4月1日現在。</t>
    <rPh eb="8" sb="5">
      <t>ショクインスウ</t>
    </rPh>
    <rPh eb="11" sb="10">
      <t>ガツ</t>
    </rPh>
    <rPh eb="13" sb="12">
      <t>ニチ</t>
    </rPh>
    <rPh eb="15" sb="13">
      <t>ゲンザイ</t>
    </rPh>
    <rPh eb="18" sb="16">
      <t>ネンレイ</t>
    </rPh>
    <rPh eb="21" sb="20">
      <t>ガツ</t>
    </rPh>
    <rPh eb="23" sb="22">
      <t>ニチ</t>
    </rPh>
    <rPh eb="25" sb="23">
      <t>ゲンザイ</t>
    </rPh>
    <phoneticPr fontId="11"/>
  </si>
  <si>
    <t>　　　 3 〈　 〉は、幼稚園の園長、副園長及び教員で外数。</t>
    <rPh eb="15" sb="12">
      <t>ヨウチエン</t>
    </rPh>
    <rPh eb="18" sb="16">
      <t>エンチョウ</t>
    </rPh>
    <rPh eb="22" sb="19">
      <t>フクエンチョウ</t>
    </rPh>
    <rPh eb="23" sb="22">
      <t>オヨ</t>
    </rPh>
    <rPh eb="26" sb="24">
      <t>キョウイン</t>
    </rPh>
    <rPh eb="28" sb="27">
      <t>ソト</t>
    </rPh>
    <rPh eb="29" sb="28">
      <t>スウ</t>
    </rPh>
    <phoneticPr fontId="11"/>
  </si>
  <si>
    <r>
      <t>（５）墨田区組織図</t>
    </r>
    <r>
      <rPr>
        <sz val="10.5"/>
        <rFont val="ＭＳ Ｐゴシック"/>
        <family val="3"/>
        <charset val="128"/>
      </rPr>
      <t>（令和5年7月1日)</t>
    </r>
    <rPh eb="5" sb="3">
      <t>スミダ</t>
    </rPh>
    <rPh eb="6" sb="5">
      <t>ク</t>
    </rPh>
    <rPh eb="11" sb="10">
      <t>レイ</t>
    </rPh>
    <rPh eb="12" sb="11">
      <t>ワ</t>
    </rPh>
    <rPh eb="14" sb="13">
      <t>ネン</t>
    </rPh>
    <rPh eb="16" sb="15">
      <t>ガツ</t>
    </rPh>
    <phoneticPr fontId="11"/>
  </si>
  <si>
    <t>企画経営室
参事（財政担当課長事務取扱）</t>
    <rPh eb="2" sb="0">
      <t>キカク</t>
    </rPh>
    <rPh eb="4" sb="2">
      <t>ケイエイ</t>
    </rPh>
    <rPh eb="5" sb="4">
      <t>シツ</t>
    </rPh>
    <rPh eb="9" sb="7">
      <t>サンジ</t>
    </rPh>
    <rPh eb="12" sb="10">
      <t>ザイセイ</t>
    </rPh>
    <rPh eb="14" sb="12">
      <t>タントウ</t>
    </rPh>
    <rPh eb="16" sb="14">
      <t>カチョウ</t>
    </rPh>
    <rPh eb="18" sb="16">
      <t>ジム</t>
    </rPh>
    <rPh eb="20" sb="18">
      <t>トリアツカイ</t>
    </rPh>
    <phoneticPr fontId="11"/>
  </si>
  <si>
    <t xml:space="preserve">主査（３） </t>
    <phoneticPr fontId="11"/>
  </si>
  <si>
    <t>主査（５）</t>
    <phoneticPr fontId="11"/>
  </si>
  <si>
    <t>総務部
参事（総務課長事務取扱）
参事（契約課長事務取扱）</t>
    <rPh eb="2" sb="0">
      <t>ソウム</t>
    </rPh>
    <rPh eb="3" sb="2">
      <t>ブ</t>
    </rPh>
    <rPh eb="7" sb="5">
      <t>サンジ</t>
    </rPh>
    <rPh eb="10" sb="8">
      <t>ソウム</t>
    </rPh>
    <rPh eb="12" sb="10">
      <t>カチョウ</t>
    </rPh>
    <rPh eb="14" sb="12">
      <t>ジム</t>
    </rPh>
    <rPh eb="16" sb="14">
      <t>トリアツカイ</t>
    </rPh>
    <rPh eb="21" sb="19">
      <t>サンジ</t>
    </rPh>
    <rPh eb="24" sb="22">
      <t>ケイヤク</t>
    </rPh>
    <rPh eb="25" sb="24">
      <t>カ</t>
    </rPh>
    <rPh eb="26" sb="25">
      <t>チョウ</t>
    </rPh>
    <rPh eb="28" sb="26">
      <t>ジム</t>
    </rPh>
    <rPh eb="30" sb="28">
      <t>トリアツカイ</t>
    </rPh>
    <phoneticPr fontId="11"/>
  </si>
  <si>
    <t>人事主査（４）、健康福利主査（２）、給与主査（１）</t>
    <rPh eb="4" sb="2">
      <t>シュサ</t>
    </rPh>
    <phoneticPr fontId="11"/>
  </si>
  <si>
    <t>契約係（主査３）</t>
    <rPh eb="3" sb="2">
      <t>カカリ</t>
    </rPh>
    <rPh eb="6" sb="4">
      <t>シュサ</t>
    </rPh>
    <phoneticPr fontId="11"/>
  </si>
  <si>
    <t>社会福祉会館（主査１）、すみだ女性センター（主査１）</t>
    <rPh eb="9" sb="7">
      <t>シュサ</t>
    </rPh>
    <rPh eb="17" sb="15">
      <t>ジョセイ</t>
    </rPh>
    <rPh eb="24" sb="22">
      <t>シュサ</t>
    </rPh>
    <phoneticPr fontId="11"/>
  </si>
  <si>
    <t>庶務係（主査１）、証明係（主査１）、住民異動係（主査３）、戸籍係（主査１）</t>
    <rPh eb="2" sb="0">
      <t>ショム</t>
    </rPh>
    <rPh eb="3" sb="2">
      <t>ガカリ</t>
    </rPh>
    <rPh eb="6" sb="4">
      <t>シュサ</t>
    </rPh>
    <rPh eb="11" sb="9">
      <t>ショウメイ</t>
    </rPh>
    <rPh eb="12" sb="11">
      <t>カカ</t>
    </rPh>
    <rPh eb="19" sb="18">
      <t>ジュウ</t>
    </rPh>
    <rPh eb="20" sb="19">
      <t>ミン</t>
    </rPh>
    <rPh eb="22" sb="20">
      <t>イドウ</t>
    </rPh>
    <rPh eb="23" sb="22">
      <t>ガカリ</t>
    </rPh>
    <rPh eb="26" sb="24">
      <t>シュサ</t>
    </rPh>
    <phoneticPr fontId="11"/>
  </si>
  <si>
    <t>出張所５（副所長５、主査１）</t>
    <rPh eb="8" sb="5">
      <t>フクショチョウ</t>
    </rPh>
    <rPh eb="12" sb="10">
      <t>シュサ</t>
    </rPh>
    <phoneticPr fontId="11"/>
  </si>
  <si>
    <t>こくほ保険料係（主査３）、国民年金係</t>
    <rPh eb="18" sb="17">
      <t>カカリ</t>
    </rPh>
    <phoneticPr fontId="11"/>
  </si>
  <si>
    <t>地域活動推進主査（４）、まなび主査（２）</t>
    <rPh eb="2" sb="0">
      <t>チイキ</t>
    </rPh>
    <rPh eb="4" sb="2">
      <t>カツドウ</t>
    </rPh>
    <rPh eb="6" sb="4">
      <t>スイシン</t>
    </rPh>
    <rPh eb="8" sb="6">
      <t>シュサ</t>
    </rPh>
    <rPh eb="17" sb="15">
      <t>シュサ</t>
    </rPh>
    <phoneticPr fontId="11"/>
  </si>
  <si>
    <t>スポーツ振興主査（２）、スポーツ施設主査（１）</t>
    <rPh eb="6" sb="4">
      <t>シンコウ</t>
    </rPh>
    <rPh eb="8" sb="6">
      <t>シュサ</t>
    </rPh>
    <rPh eb="18" sb="16">
      <t>シセツ</t>
    </rPh>
    <rPh eb="20" sb="18">
      <t>シュサ</t>
    </rPh>
    <phoneticPr fontId="11"/>
  </si>
  <si>
    <t>観光主査（２）</t>
    <rPh eb="2" sb="0">
      <t>カンコウ</t>
    </rPh>
    <rPh eb="4" sb="2">
      <t>シュサ</t>
    </rPh>
    <phoneticPr fontId="11"/>
  </si>
  <si>
    <t>管理係（主査１）、経理係、相談係（主査５）、自立支援係、</t>
    <rPh eb="3" sb="2">
      <t>カカリ</t>
    </rPh>
    <rPh eb="6" sb="4">
      <t>シュサ</t>
    </rPh>
    <rPh eb="11" sb="9">
      <t>ケイリ</t>
    </rPh>
    <rPh eb="12" sb="11">
      <t>カカリ</t>
    </rPh>
    <rPh eb="16" sb="15">
      <t>カカリ</t>
    </rPh>
    <rPh eb="24" sb="22">
      <t>ジリツ</t>
    </rPh>
    <rPh eb="26" sb="24">
      <t>シエン</t>
    </rPh>
    <rPh eb="27" sb="26">
      <t>カカリ</t>
    </rPh>
    <phoneticPr fontId="11"/>
  </si>
  <si>
    <t>庶務係（主査２）、事業者係、障害者給付係、障害者相談係（主査３）</t>
    <rPh eb="2" sb="0">
      <t>ショム</t>
    </rPh>
    <rPh eb="3" sb="2">
      <t>カカリ</t>
    </rPh>
    <rPh eb="12" sb="9">
      <t>ジギョウシャ</t>
    </rPh>
    <rPh eb="13" sb="12">
      <t>カカリ</t>
    </rPh>
    <phoneticPr fontId="11"/>
  </si>
  <si>
    <t>管理・計画主査（２）、認定・調査主査（２）、資格・保険料主査（２）、</t>
    <rPh eb="2" sb="0">
      <t>カンリ</t>
    </rPh>
    <rPh eb="16" sb="14">
      <t>チョウサ</t>
    </rPh>
    <phoneticPr fontId="11"/>
  </si>
  <si>
    <t>給付・事業者主査（２）</t>
    <rPh eb="6" sb="3">
      <t>ジギョウシャ</t>
    </rPh>
    <rPh eb="8" sb="6">
      <t>シュサ</t>
    </rPh>
    <phoneticPr fontId="11"/>
  </si>
  <si>
    <t>（副参事（相談支援担当）兼務）</t>
    <rPh eb="4" sb="1">
      <t>フクサンジ</t>
    </rPh>
    <rPh eb="7" sb="5">
      <t>ソウダン</t>
    </rPh>
    <rPh eb="9" sb="7">
      <t>シエン</t>
    </rPh>
    <rPh eb="11" sb="9">
      <t>タントウ</t>
    </rPh>
    <rPh eb="14" sb="12">
      <t>ケンム</t>
    </rPh>
    <phoneticPr fontId="11"/>
  </si>
  <si>
    <t>保健衛生担当
=(保健所)
次長（副参事（新型コロナウイルス予防接種調整担当）事務取扱）
参事（新保健施設等開設準備担当）（次長兼務）</t>
    <rPh eb="17" sb="15">
      <t>ジチョウ</t>
    </rPh>
    <rPh eb="49" sb="47">
      <t>サンジ</t>
    </rPh>
    <rPh eb="51" sb="50">
      <t>シン</t>
    </rPh>
    <rPh eb="53" sb="51">
      <t>ホケン</t>
    </rPh>
    <rPh eb="55" sb="53">
      <t>シセツ</t>
    </rPh>
    <rPh eb="56" sb="55">
      <t>トウ</t>
    </rPh>
    <rPh eb="58" sb="56">
      <t>カイセツ</t>
    </rPh>
    <rPh eb="60" sb="58">
      <t>ジュンビ</t>
    </rPh>
    <rPh eb="62" sb="60">
      <t>タントウ</t>
    </rPh>
    <rPh eb="66" sb="64">
      <t>ジチョウ</t>
    </rPh>
    <rPh eb="68" sb="66">
      <t>ケンム</t>
    </rPh>
    <phoneticPr fontId="11"/>
  </si>
  <si>
    <t>保健計画主査（５）、健康推進主査（４）</t>
    <phoneticPr fontId="11"/>
  </si>
  <si>
    <t>感染症係（主査３）、精神保健係（主査３）、予防医療主査（１）、
新型コロナウイルス予防接種調整主査（２）</t>
    <rPh eb="3" sb="0">
      <t>カンセンショウ</t>
    </rPh>
    <rPh eb="4" sb="3">
      <t>カカ</t>
    </rPh>
    <rPh eb="7" sb="5">
      <t>シュサ</t>
    </rPh>
    <rPh eb="12" sb="10">
      <t>セイシン</t>
    </rPh>
    <rPh eb="14" sb="12">
      <t>ホケン</t>
    </rPh>
    <rPh eb="15" sb="14">
      <t>カカリ</t>
    </rPh>
    <rPh eb="18" sb="16">
      <t>シュサ</t>
    </rPh>
    <rPh eb="34" sb="32">
      <t>シンガタ</t>
    </rPh>
    <rPh eb="43" sb="41">
      <t>ヨボウ</t>
    </rPh>
    <rPh eb="45" sb="43">
      <t>セッシュ</t>
    </rPh>
    <rPh eb="47" sb="45">
      <t>チョウセイ</t>
    </rPh>
    <rPh eb="49" sb="47">
      <t>シュサ</t>
    </rPh>
    <phoneticPr fontId="11"/>
  </si>
  <si>
    <t>子育て計画主査（３）、児童手当・医療助成係（主査１）、指導検査主査（１）</t>
    <rPh eb="2" sb="0">
      <t>コソダ</t>
    </rPh>
    <rPh eb="5" sb="3">
      <t>ケイカク</t>
    </rPh>
    <rPh eb="7" sb="5">
      <t>シュサ</t>
    </rPh>
    <rPh eb="13" sb="11">
      <t>ジドウ</t>
    </rPh>
    <rPh eb="15" sb="13">
      <t>テアテ</t>
    </rPh>
    <rPh eb="18" sb="16">
      <t>イリョウ</t>
    </rPh>
    <rPh eb="20" sb="18">
      <t>ジョセイ</t>
    </rPh>
    <rPh eb="21" sb="20">
      <t>カカリ</t>
    </rPh>
    <rPh eb="24" sb="22">
      <t>シュサ</t>
    </rPh>
    <rPh eb="29" sb="27">
      <t>シドウ</t>
    </rPh>
    <rPh eb="31" sb="29">
      <t>ケンサ</t>
    </rPh>
    <rPh eb="33" sb="31">
      <t>シュサ</t>
    </rPh>
    <phoneticPr fontId="11"/>
  </si>
  <si>
    <t>保育係（主査８）、（指導主事１）、入園係</t>
    <rPh eb="2" sb="0">
      <t>ホイク</t>
    </rPh>
    <rPh eb="3" sb="2">
      <t>カカリ</t>
    </rPh>
    <rPh eb="6" sb="4">
      <t>シュサ</t>
    </rPh>
    <rPh eb="12" sb="10">
      <t>シドウ</t>
    </rPh>
    <rPh eb="14" sb="12">
      <t>シュジ</t>
    </rPh>
    <rPh eb="19" sb="17">
      <t>ニュウエン</t>
    </rPh>
    <rPh eb="20" sb="19">
      <t>カカリ</t>
    </rPh>
    <phoneticPr fontId="11"/>
  </si>
  <si>
    <t>保育園１７（副園長１７、保育園主査３１：分園含む。）</t>
    <rPh eb="9" sb="6">
      <t>フクエンチョウ</t>
    </rPh>
    <rPh eb="15" sb="12">
      <t>ホイクエン</t>
    </rPh>
    <rPh eb="17" sb="15">
      <t>シュサ</t>
    </rPh>
    <rPh eb="21" sb="20">
      <t>ブン</t>
    </rPh>
    <rPh eb="22" sb="21">
      <t>エン</t>
    </rPh>
    <rPh eb="23" sb="22">
      <t>フク</t>
    </rPh>
    <phoneticPr fontId="11"/>
  </si>
  <si>
    <t>認定こども園２（副園長２、認定こども園主査２）</t>
    <rPh eb="2" sb="0">
      <t>ニンテイ</t>
    </rPh>
    <rPh eb="6" sb="5">
      <t>エン</t>
    </rPh>
    <rPh eb="11" sb="8">
      <t>フクエンチョウ</t>
    </rPh>
    <rPh eb="15" sb="13">
      <t>ニンテイ</t>
    </rPh>
    <rPh eb="19" sb="18">
      <t>エン</t>
    </rPh>
    <rPh eb="21" sb="19">
      <t>シュサ</t>
    </rPh>
    <phoneticPr fontId="11"/>
  </si>
  <si>
    <t>都市計画主査（５）</t>
    <phoneticPr fontId="11"/>
  </si>
  <si>
    <t>庶務・細街路主査（３）、都市整備・河川主査（４）</t>
    <rPh eb="6" sb="3">
      <t>サイガイロ</t>
    </rPh>
    <rPh eb="8" sb="6">
      <t>シュサ</t>
    </rPh>
    <rPh eb="14" sb="12">
      <t>トシ</t>
    </rPh>
    <rPh eb="16" sb="14">
      <t>セイビ</t>
    </rPh>
    <rPh eb="19" sb="17">
      <t>カセン</t>
    </rPh>
    <rPh eb="21" sb="19">
      <t>シュサ</t>
    </rPh>
    <phoneticPr fontId="11"/>
  </si>
  <si>
    <t>計画調整主査（４）、維持主査（３）、工事主査（３）</t>
    <rPh eb="2" sb="0">
      <t>ケイカク</t>
    </rPh>
    <rPh eb="4" sb="2">
      <t>チョウセイ</t>
    </rPh>
    <phoneticPr fontId="11"/>
  </si>
  <si>
    <t>立体化推進主査（４）</t>
    <rPh eb="3" sb="0">
      <t>リッタイカ</t>
    </rPh>
    <rPh eb="5" sb="3">
      <t>スイシン</t>
    </rPh>
    <rPh eb="7" sb="5">
      <t>シュサ</t>
    </rPh>
    <phoneticPr fontId="11"/>
  </si>
  <si>
    <t>まちづくり調整主査（３）</t>
    <rPh eb="7" sb="5">
      <t>チョウセイ</t>
    </rPh>
    <rPh eb="9" sb="7">
      <t>シュサ</t>
    </rPh>
    <phoneticPr fontId="11"/>
  </si>
  <si>
    <t>庶務係、議事主査（３）、調査主査（２）</t>
    <rPh eb="3" sb="2">
      <t>カカリ</t>
    </rPh>
    <rPh eb="8" sb="6">
      <t>シュサ</t>
    </rPh>
    <rPh eb="14" sb="12">
      <t>チョウサ</t>
    </rPh>
    <phoneticPr fontId="11"/>
  </si>
  <si>
    <t>技術主査（２）、教育情報主査（２）</t>
    <rPh eb="10" sb="8">
      <t>キョウイク</t>
    </rPh>
    <rPh eb="12" sb="10">
      <t>ジョウホウ</t>
    </rPh>
    <rPh eb="14" sb="12">
      <t>シュサ</t>
    </rPh>
    <phoneticPr fontId="11"/>
  </si>
  <si>
    <t>事務主査（２）、給食保健・就学相談主査（３）</t>
    <rPh eb="4" sb="2">
      <t>シュサ</t>
    </rPh>
    <rPh eb="10" sb="8">
      <t>キュウショク</t>
    </rPh>
    <rPh eb="12" sb="10">
      <t>ホケン</t>
    </rPh>
    <rPh eb="15" sb="13">
      <t>シュウガク</t>
    </rPh>
    <rPh eb="17" sb="15">
      <t>ソウダン</t>
    </rPh>
    <phoneticPr fontId="11"/>
  </si>
  <si>
    <t>事務事業係（主査１）、統括指導主事（１）、指導主事（１）</t>
    <rPh eb="2" sb="0">
      <t>ジム</t>
    </rPh>
    <rPh eb="4" sb="2">
      <t>ジギョウ</t>
    </rPh>
    <rPh eb="5" sb="4">
      <t>カカリ</t>
    </rPh>
    <rPh eb="8" sb="6">
      <t>シュサ</t>
    </rPh>
    <rPh eb="13" sb="11">
      <t>トウカツ</t>
    </rPh>
    <rPh eb="15" sb="13">
      <t>シドウ</t>
    </rPh>
    <rPh eb="17" sb="15">
      <t>シュジ</t>
    </rPh>
    <rPh eb="23" sb="21">
      <t>シドウ</t>
    </rPh>
    <rPh eb="25" sb="23">
      <t>シュジ</t>
    </rPh>
    <phoneticPr fontId="11"/>
  </si>
  <si>
    <t>地域教育支援主査（３）、地域教育支援主査（１：社会教育主事併任）、</t>
    <rPh eb="2" sb="0">
      <t>チイキ</t>
    </rPh>
    <rPh eb="4" sb="2">
      <t>キョウイク</t>
    </rPh>
    <rPh eb="6" sb="4">
      <t>シエン</t>
    </rPh>
    <rPh eb="14" sb="12">
      <t>チイキ</t>
    </rPh>
    <rPh eb="16" sb="14">
      <t>キョウイク</t>
    </rPh>
    <rPh eb="18" sb="16">
      <t>シエン</t>
    </rPh>
    <rPh eb="20" sb="18">
      <t>シュサ</t>
    </rPh>
    <rPh eb="25" sb="23">
      <t>シャカイ</t>
    </rPh>
    <rPh eb="27" sb="25">
      <t>キョウイク</t>
    </rPh>
    <rPh eb="29" sb="27">
      <t>シュジ</t>
    </rPh>
    <rPh eb="31" sb="29">
      <t>ヘイニン</t>
    </rPh>
    <phoneticPr fontId="11"/>
  </si>
  <si>
    <t>事務局長（副理事長事務取扱）</t>
    <rPh eb="9" sb="5">
      <t>フクリジチョウ</t>
    </rPh>
    <rPh eb="11" sb="9">
      <t>ジム</t>
    </rPh>
    <rPh eb="13" sb="11">
      <t>トリアツカイ</t>
    </rPh>
    <phoneticPr fontId="11"/>
  </si>
  <si>
    <t>管理部長（所長事務取扱）</t>
    <rPh eb="4" sb="2">
      <t>ブチョウ</t>
    </rPh>
    <rPh eb="7" sb="5">
      <t>ショチョウ</t>
    </rPh>
    <rPh eb="9" sb="7">
      <t>ジム</t>
    </rPh>
    <rPh eb="11" sb="9">
      <t>トリアツカイ</t>
    </rPh>
    <phoneticPr fontId="11"/>
  </si>
  <si>
    <t>地域文化支援課長（総務部長事務取扱）</t>
    <rPh eb="2" sb="0">
      <t>チイキ</t>
    </rPh>
    <rPh eb="4" sb="2">
      <t>ブンカ</t>
    </rPh>
    <rPh eb="6" sb="4">
      <t>シエン</t>
    </rPh>
    <rPh eb="7" sb="6">
      <t>カ</t>
    </rPh>
    <rPh eb="8" sb="7">
      <t>チョウ</t>
    </rPh>
    <rPh eb="11" sb="9">
      <t>ソウム</t>
    </rPh>
    <rPh eb="13" sb="11">
      <t>ブチョウ</t>
    </rPh>
    <rPh eb="15" sb="13">
      <t>ジム</t>
    </rPh>
    <rPh eb="15" sb="14">
      <t>キョクチョウ</t>
    </rPh>
    <rPh eb="17" sb="15">
      <t>トリアツカイ</t>
    </rPh>
    <phoneticPr fontId="11"/>
  </si>
  <si>
    <t>エラーチェック</t>
    <phoneticPr fontId="11"/>
  </si>
  <si>
    <t>単位:人　　令和5年5月1日現在</t>
    <rPh eb="7" sb="6">
      <t>レイ</t>
    </rPh>
    <rPh eb="8" sb="7">
      <t>ワ</t>
    </rPh>
    <rPh eb="10" sb="9">
      <t>ネン</t>
    </rPh>
    <rPh eb="11" sb="10">
      <t>ヘイネン</t>
    </rPh>
    <rPh eb="12" sb="11">
      <t>ガツ</t>
    </rPh>
    <rPh eb="14" sb="13">
      <t>ニチ</t>
    </rPh>
    <rPh eb="16" sb="14">
      <t>ゲンザイ</t>
    </rPh>
    <phoneticPr fontId="11"/>
  </si>
  <si>
    <t>60歳代以上</t>
    <rPh eb="6" sb="4">
      <t>イジョウ</t>
    </rPh>
    <phoneticPr fontId="11"/>
  </si>
  <si>
    <t>【参考】外郭団体　（令和5年4月1日）</t>
    <rPh eb="3" sb="1">
      <t>サンコウ</t>
    </rPh>
    <rPh eb="6" sb="4">
      <t>ガイカク</t>
    </rPh>
    <rPh eb="8" sb="6">
      <t>ダンタイ</t>
    </rPh>
    <rPh eb="12" sb="10">
      <t>レイワ</t>
    </rPh>
    <rPh eb="14" sb="13">
      <t>ネン</t>
    </rPh>
    <rPh eb="16" sb="15">
      <t>ガツ</t>
    </rPh>
    <rPh eb="18" sb="17">
      <t>ニチ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</si>
</sst>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_);\(0\)"/>
    <numFmt numFmtId="177" formatCode="#,##0_);[Red]\(#,##0\)"/>
    <numFmt numFmtId="178" formatCode="#,##0_ "/>
    <numFmt numFmtId="179" formatCode="\(0\)"/>
    <numFmt numFmtId="180" formatCode="&quot;＜&quot;0&quot;＞&quot;"/>
    <numFmt numFmtId="181" formatCode="0_ "/>
    <numFmt numFmtId="182" formatCode="&quot;－&quot;@&quot;－&quot;"/>
    <numFmt numFmtId="183" formatCode="#,##0_);\(#,##0\)"/>
  </numFmts>
  <fonts count="62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Ｐゴシック"/>
      <family val="3"/>
      <charset val="128"/>
    </font>
    <font>
      <strike/>
      <sz val="9"/>
      <name val="ＭＳ 明朝"/>
      <family val="1"/>
      <charset val="128"/>
    </font>
    <font>
      <sz val="9"/>
      <color indexed="10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ゴシック"/>
      <family val="3"/>
      <charset val="128"/>
    </font>
  </fonts>
  <fills count="7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1078524124887"/>
        <bgColor indexed="64"/>
      </patternFill>
    </fill>
    <fill>
      <patternFill patternType="solid">
        <fgColor theme="5" tint="0.59981078524124887"/>
        <bgColor indexed="64"/>
      </patternFill>
    </fill>
    <fill>
      <patternFill patternType="solid">
        <fgColor theme="6" tint="0.59981078524124887"/>
        <bgColor indexed="64"/>
      </patternFill>
    </fill>
    <fill>
      <patternFill patternType="solid">
        <fgColor theme="7" tint="0.59981078524124887"/>
        <bgColor indexed="64"/>
      </patternFill>
    </fill>
    <fill>
      <patternFill patternType="solid">
        <fgColor theme="8" tint="0.59981078524124887"/>
        <bgColor indexed="64"/>
      </patternFill>
    </fill>
    <fill>
      <patternFill patternType="solid">
        <fgColor theme="9" tint="0.599810785241248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9" tint="0.59993285927915285"/>
        <bgColor indexed="64"/>
      </patternFill>
    </fill>
  </fills>
  <borders count="12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8016296884060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thick">
        <color theme="4" tint="0.49974059266945403"/>
      </bottom>
      <diagonal/>
    </border>
    <border>
      <left/>
      <right/>
      <top/>
      <bottom style="thick">
        <color theme="4" tint="0.49992370372631001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26">
    <xf borderId="0" fillId="0" fontId="0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Fill="0" applyNumberFormat="0" applyProtection="0" borderId="0" fillId="0" fontId="16" numFmtId="0">
      <alignment vertical="center"/>
    </xf>
    <xf applyAlignment="0" applyNumberFormat="0" applyProtection="0" borderId="1" fillId="20" fontId="17" numFmtId="0">
      <alignment vertical="center"/>
    </xf>
    <xf applyAlignment="0" applyBorder="0" applyNumberFormat="0" applyProtection="0" borderId="0" fillId="21" fontId="18" numFmtId="0">
      <alignment vertical="center"/>
    </xf>
    <xf applyAlignment="0" applyFont="0" applyNumberFormat="0" applyProtection="0" borderId="2" fillId="22" fontId="10" numFmtId="0">
      <alignment vertical="center"/>
    </xf>
    <xf applyAlignment="0" applyFill="0" applyNumberFormat="0" applyProtection="0" borderId="3" fillId="0" fontId="19" numFmtId="0">
      <alignment vertical="center"/>
    </xf>
    <xf applyAlignment="0" applyBorder="0" applyNumberFormat="0" applyProtection="0" borderId="0" fillId="3" fontId="20" numFmtId="0">
      <alignment vertical="center"/>
    </xf>
    <xf applyAlignment="0" applyNumberFormat="0" applyProtection="0" borderId="4" fillId="23" fontId="21" numFmtId="0">
      <alignment vertical="center"/>
    </xf>
    <xf applyAlignment="0" applyBorder="0" applyFill="0" applyNumberFormat="0" applyProtection="0" borderId="0" fillId="0" fontId="22" numFmtId="0">
      <alignment vertical="center"/>
    </xf>
    <xf applyAlignment="0" applyFill="0" applyNumberFormat="0" applyProtection="0" borderId="5" fillId="0" fontId="23" numFmtId="0">
      <alignment vertical="center"/>
    </xf>
    <xf applyAlignment="0" applyFill="0" applyNumberFormat="0" applyProtection="0" borderId="6" fillId="0" fontId="24" numFmtId="0">
      <alignment vertical="center"/>
    </xf>
    <xf applyAlignment="0" applyFill="0" applyNumberFormat="0" applyProtection="0" borderId="7" fillId="0" fontId="25" numFmtId="0">
      <alignment vertical="center"/>
    </xf>
    <xf applyAlignment="0" applyBorder="0" applyFill="0" applyNumberFormat="0" applyProtection="0" borderId="0" fillId="0" fontId="25" numFmtId="0">
      <alignment vertical="center"/>
    </xf>
    <xf applyAlignment="0" applyFill="0" applyNumberFormat="0" applyProtection="0" borderId="8" fillId="0" fontId="26" numFmtId="0">
      <alignment vertical="center"/>
    </xf>
    <xf applyAlignment="0" applyNumberFormat="0" applyProtection="0" borderId="9" fillId="23" fontId="27" numFmtId="0">
      <alignment vertical="center"/>
    </xf>
    <xf applyAlignment="0" applyBorder="0" applyFill="0" applyNumberFormat="0" applyProtection="0" borderId="0" fillId="0" fontId="28" numFmtId="0">
      <alignment vertical="center"/>
    </xf>
    <xf applyAlignment="0" applyNumberFormat="0" applyProtection="0" borderId="4" fillId="7" fontId="29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9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9" numFmtId="0"/>
    <xf borderId="0" fillId="0" fontId="10" numFmtId="0"/>
    <xf borderId="0" fillId="0" fontId="10" numFmtId="0"/>
    <xf borderId="0" fillId="0" fontId="9" numFmtId="0"/>
    <xf borderId="0" fillId="0" fontId="10" numFmtId="0"/>
    <xf borderId="0" fillId="0" fontId="10" numFmtId="0">
      <alignment vertical="center"/>
    </xf>
    <xf applyAlignment="0" applyBorder="0" applyNumberFormat="0" applyProtection="0" borderId="0" fillId="4" fontId="30" numFmtId="0">
      <alignment vertical="center"/>
    </xf>
    <xf borderId="0" fillId="0" fontId="8" numFmtId="0">
      <alignment vertical="center"/>
    </xf>
    <xf borderId="0" fillId="0" fontId="9" numFmtId="0"/>
    <xf borderId="0" fillId="0" fontId="9" numFmtId="0"/>
    <xf borderId="0" fillId="0" fontId="9" numFmtId="0">
      <alignment vertical="center"/>
    </xf>
    <xf borderId="0" fillId="0" fontId="7" numFmtId="0">
      <alignment vertical="center"/>
    </xf>
    <xf borderId="0" fillId="0" fontId="9" numFmtId="0"/>
    <xf borderId="0" fillId="0" fontId="6" numFmtId="0">
      <alignment vertical="center"/>
    </xf>
    <xf borderId="0" fillId="0" fontId="9" numFmtId="0"/>
    <xf applyAlignment="0" applyFont="0" applyNumberFormat="0" applyProtection="0" borderId="2" fillId="22" fontId="9" numFmtId="0">
      <alignment vertical="center"/>
    </xf>
    <xf borderId="0" fillId="0" fontId="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NumberFormat="0" applyProtection="0" borderId="0" fillId="26" fontId="31" numFmtId="0">
      <alignment vertical="center"/>
    </xf>
    <xf applyAlignment="0" applyBorder="0" applyNumberFormat="0" applyProtection="0" borderId="0" fillId="27" fontId="31" numFmtId="0">
      <alignment vertical="center"/>
    </xf>
    <xf applyAlignment="0" applyBorder="0" applyNumberFormat="0" applyProtection="0" borderId="0" fillId="28" fontId="31" numFmtId="0">
      <alignment vertical="center"/>
    </xf>
    <xf applyAlignment="0" applyBorder="0" applyNumberFormat="0" applyProtection="0" borderId="0" fillId="29" fontId="31" numFmtId="0">
      <alignment vertical="center"/>
    </xf>
    <xf applyAlignment="0" applyBorder="0" applyNumberFormat="0" applyProtection="0" borderId="0" fillId="30" fontId="31" numFmtId="0">
      <alignment vertical="center"/>
    </xf>
    <xf applyAlignment="0" applyBorder="0" applyNumberFormat="0" applyProtection="0" borderId="0" fillId="31" fontId="31" numFmtId="0">
      <alignment vertical="center"/>
    </xf>
    <xf applyAlignment="0" applyBorder="0" applyNumberFormat="0" applyProtection="0" borderId="0" fillId="32" fontId="31" numFmtId="0">
      <alignment vertical="center"/>
    </xf>
    <xf applyAlignment="0" applyBorder="0" applyNumberFormat="0" applyProtection="0" borderId="0" fillId="33" fontId="31" numFmtId="0">
      <alignment vertical="center"/>
    </xf>
    <xf applyAlignment="0" applyBorder="0" applyNumberFormat="0" applyProtection="0" borderId="0" fillId="34" fontId="31" numFmtId="0">
      <alignment vertical="center"/>
    </xf>
    <xf applyAlignment="0" applyBorder="0" applyNumberFormat="0" applyProtection="0" borderId="0" fillId="35" fontId="31" numFmtId="0">
      <alignment vertical="center"/>
    </xf>
    <xf applyAlignment="0" applyBorder="0" applyNumberFormat="0" applyProtection="0" borderId="0" fillId="36" fontId="31" numFmtId="0">
      <alignment vertical="center"/>
    </xf>
    <xf applyAlignment="0" applyBorder="0" applyNumberFormat="0" applyProtection="0" borderId="0" fillId="37" fontId="31" numFmtId="0">
      <alignment vertical="center"/>
    </xf>
    <xf applyAlignment="0" applyBorder="0" applyNumberFormat="0" applyProtection="0" borderId="0" fillId="38" fontId="32" numFmtId="0">
      <alignment vertical="center"/>
    </xf>
    <xf applyAlignment="0" applyBorder="0" applyNumberFormat="0" applyProtection="0" borderId="0" fillId="39" fontId="32" numFmtId="0">
      <alignment vertical="center"/>
    </xf>
    <xf applyAlignment="0" applyBorder="0" applyNumberFormat="0" applyProtection="0" borderId="0" fillId="40" fontId="32" numFmtId="0">
      <alignment vertical="center"/>
    </xf>
    <xf applyAlignment="0" applyBorder="0" applyNumberFormat="0" applyProtection="0" borderId="0" fillId="41" fontId="32" numFmtId="0">
      <alignment vertical="center"/>
    </xf>
    <xf applyAlignment="0" applyBorder="0" applyNumberFormat="0" applyProtection="0" borderId="0" fillId="42" fontId="32" numFmtId="0">
      <alignment vertical="center"/>
    </xf>
    <xf applyAlignment="0" applyBorder="0" applyNumberFormat="0" applyProtection="0" borderId="0" fillId="43" fontId="32" numFmtId="0">
      <alignment vertical="center"/>
    </xf>
    <xf applyAlignment="0" applyBorder="0" applyNumberFormat="0" applyProtection="0" borderId="0" fillId="44" fontId="32" numFmtId="0">
      <alignment vertical="center"/>
    </xf>
    <xf applyAlignment="0" applyBorder="0" applyNumberFormat="0" applyProtection="0" borderId="0" fillId="45" fontId="32" numFmtId="0">
      <alignment vertical="center"/>
    </xf>
    <xf applyAlignment="0" applyBorder="0" applyNumberFormat="0" applyProtection="0" borderId="0" fillId="46" fontId="32" numFmtId="0">
      <alignment vertical="center"/>
    </xf>
    <xf applyAlignment="0" applyBorder="0" applyNumberFormat="0" applyProtection="0" borderId="0" fillId="47" fontId="32" numFmtId="0">
      <alignment vertical="center"/>
    </xf>
    <xf applyAlignment="0" applyBorder="0" applyNumberFormat="0" applyProtection="0" borderId="0" fillId="48" fontId="32" numFmtId="0">
      <alignment vertical="center"/>
    </xf>
    <xf applyAlignment="0" applyBorder="0" applyNumberFormat="0" applyProtection="0" borderId="0" fillId="49" fontId="32" numFmtId="0">
      <alignment vertical="center"/>
    </xf>
    <xf applyAlignment="0" applyBorder="0" applyFill="0" applyNumberFormat="0" applyProtection="0" borderId="0" fillId="0" fontId="33" numFmtId="0">
      <alignment vertical="center"/>
    </xf>
    <xf applyAlignment="0" applyNumberFormat="0" applyProtection="0" borderId="93" fillId="50" fontId="34" numFmtId="0">
      <alignment vertical="center"/>
    </xf>
    <xf applyAlignment="0" applyBorder="0" applyNumberFormat="0" applyProtection="0" borderId="0" fillId="51" fontId="35" numFmtId="0">
      <alignment vertical="center"/>
    </xf>
    <xf applyAlignment="0" applyFont="0" applyNumberFormat="0" applyProtection="0" borderId="94" fillId="25" fontId="9" numFmtId="0">
      <alignment vertical="center"/>
    </xf>
    <xf applyAlignment="0" applyFill="0" applyNumberFormat="0" applyProtection="0" borderId="95" fillId="0" fontId="36" numFmtId="0">
      <alignment vertical="center"/>
    </xf>
    <xf applyAlignment="0" applyBorder="0" applyNumberFormat="0" applyProtection="0" borderId="0" fillId="52" fontId="37" numFmtId="0">
      <alignment vertical="center"/>
    </xf>
    <xf applyAlignment="0" applyNumberFormat="0" applyProtection="0" borderId="96" fillId="53" fontId="38" numFmtId="0">
      <alignment vertical="center"/>
    </xf>
    <xf applyAlignment="0" applyBorder="0" applyFill="0" applyNumberFormat="0" applyProtection="0" borderId="0" fillId="0" fontId="39" numFmtId="0">
      <alignment vertical="center"/>
    </xf>
    <xf applyAlignment="0" applyFill="0" applyNumberFormat="0" applyProtection="0" borderId="97" fillId="0" fontId="40" numFmtId="0">
      <alignment vertical="center"/>
    </xf>
    <xf applyAlignment="0" applyFill="0" applyNumberFormat="0" applyProtection="0" borderId="98" fillId="0" fontId="41" numFmtId="0">
      <alignment vertical="center"/>
    </xf>
    <xf applyAlignment="0" applyFill="0" applyNumberFormat="0" applyProtection="0" borderId="99" fillId="0" fontId="42" numFmtId="0">
      <alignment vertical="center"/>
    </xf>
    <xf applyAlignment="0" applyBorder="0" applyFill="0" applyNumberFormat="0" applyProtection="0" borderId="0" fillId="0" fontId="42" numFmtId="0">
      <alignment vertical="center"/>
    </xf>
    <xf applyAlignment="0" applyFill="0" applyNumberFormat="0" applyProtection="0" borderId="100" fillId="0" fontId="43" numFmtId="0">
      <alignment vertical="center"/>
    </xf>
    <xf applyAlignment="0" applyNumberFormat="0" applyProtection="0" borderId="101" fillId="53" fontId="44" numFmtId="0">
      <alignment vertical="center"/>
    </xf>
    <xf applyAlignment="0" applyBorder="0" applyFill="0" applyNumberFormat="0" applyProtection="0" borderId="0" fillId="0" fontId="45" numFmtId="0">
      <alignment vertical="center"/>
    </xf>
    <xf applyAlignment="0" applyNumberFormat="0" applyProtection="0" borderId="96" fillId="24" fontId="46" numFmtId="0">
      <alignment vertical="center"/>
    </xf>
    <xf applyAlignment="0" applyBorder="0" applyNumberFormat="0" applyProtection="0" borderId="0" fillId="54" fontId="47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9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NumberFormat="0" applyProtection="0" borderId="0" fillId="55" fontId="31" numFmtId="0">
      <alignment vertical="center"/>
    </xf>
    <xf applyAlignment="0" applyBorder="0" applyNumberFormat="0" applyProtection="0" borderId="0" fillId="56" fontId="31" numFmtId="0">
      <alignment vertical="center"/>
    </xf>
    <xf applyAlignment="0" applyBorder="0" applyNumberFormat="0" applyProtection="0" borderId="0" fillId="57" fontId="31" numFmtId="0">
      <alignment vertical="center"/>
    </xf>
    <xf applyAlignment="0" applyBorder="0" applyNumberFormat="0" applyProtection="0" borderId="0" fillId="58" fontId="31" numFmtId="0">
      <alignment vertical="center"/>
    </xf>
    <xf applyAlignment="0" applyBorder="0" applyNumberFormat="0" applyProtection="0" borderId="0" fillId="59" fontId="31" numFmtId="0">
      <alignment vertical="center"/>
    </xf>
    <xf applyAlignment="0" applyBorder="0" applyNumberFormat="0" applyProtection="0" borderId="0" fillId="60" fontId="31" numFmtId="0">
      <alignment vertical="center"/>
    </xf>
    <xf applyAlignment="0" applyBorder="0" applyNumberFormat="0" applyProtection="0" borderId="0" fillId="61" fontId="31" numFmtId="0">
      <alignment vertical="center"/>
    </xf>
    <xf applyAlignment="0" applyBorder="0" applyNumberFormat="0" applyProtection="0" borderId="0" fillId="62" fontId="31" numFmtId="0">
      <alignment vertical="center"/>
    </xf>
    <xf applyAlignment="0" applyBorder="0" applyNumberFormat="0" applyProtection="0" borderId="0" fillId="63" fontId="31" numFmtId="0">
      <alignment vertical="center"/>
    </xf>
    <xf applyAlignment="0" applyBorder="0" applyNumberFormat="0" applyProtection="0" borderId="0" fillId="64" fontId="31" numFmtId="0">
      <alignment vertical="center"/>
    </xf>
    <xf applyAlignment="0" applyBorder="0" applyNumberFormat="0" applyProtection="0" borderId="0" fillId="65" fontId="31" numFmtId="0">
      <alignment vertical="center"/>
    </xf>
    <xf applyAlignment="0" applyBorder="0" applyNumberFormat="0" applyProtection="0" borderId="0" fillId="66" fontId="31" numFmtId="0">
      <alignment vertical="center"/>
    </xf>
    <xf applyAlignment="0" applyBorder="0" applyNumberFormat="0" applyProtection="0" borderId="0" fillId="67" fontId="31" numFmtId="0">
      <alignment vertical="center"/>
    </xf>
    <xf applyAlignment="0" applyBorder="0" applyNumberFormat="0" applyProtection="0" borderId="0" fillId="68" fontId="31" numFmtId="0">
      <alignment vertical="center"/>
    </xf>
    <xf applyAlignment="0" applyBorder="0" applyNumberFormat="0" applyProtection="0" borderId="0" fillId="69" fontId="31" numFmtId="0">
      <alignment vertical="center"/>
    </xf>
    <xf applyAlignment="0" applyBorder="0" applyNumberFormat="0" applyProtection="0" borderId="0" fillId="70" fontId="31" numFmtId="0">
      <alignment vertical="center"/>
    </xf>
    <xf applyAlignment="0" applyBorder="0" applyNumberFormat="0" applyProtection="0" borderId="0" fillId="71" fontId="31" numFmtId="0">
      <alignment vertical="center"/>
    </xf>
    <xf applyAlignment="0" applyBorder="0" applyNumberFormat="0" applyProtection="0" borderId="0" fillId="72" fontId="31" numFmtId="0">
      <alignment vertical="center"/>
    </xf>
    <xf applyAlignment="0" applyFill="0" applyNumberFormat="0" applyProtection="0" borderId="119" fillId="0" fontId="41" numFmtId="0">
      <alignment vertical="center"/>
    </xf>
    <xf applyAlignment="0" applyFill="0" applyNumberFormat="0" applyProtection="0" borderId="120" fillId="0" fontId="41" numFmtId="0">
      <alignment vertical="center"/>
    </xf>
    <xf borderId="0" fillId="0" fontId="55" numFmtId="0"/>
    <xf borderId="0" fillId="0" fontId="55" numFmtId="0"/>
    <xf borderId="0" fillId="0" fontId="1" numFmtId="0">
      <alignment vertical="center"/>
    </xf>
  </cellStyleXfs>
  <cellXfs count="403">
    <xf borderId="0" fillId="0" fontId="0" numFmtId="0" xfId="0">
      <alignment vertical="center"/>
    </xf>
    <xf applyFill="1" applyFont="1" borderId="0" fillId="0" fontId="9" numFmtId="0" xfId="44"/>
    <xf applyFill="1" applyFont="1" borderId="0" fillId="0" fontId="9" numFmtId="0" xfId="45"/>
    <xf applyFont="1" borderId="0" fillId="0" fontId="9" numFmtId="0" xfId="44"/>
    <xf applyFont="1" applyNumberFormat="1" borderId="0" fillId="0" fontId="9" numFmtId="177" xfId="49"/>
    <xf applyFill="1" applyFont="1" applyNumberFormat="1" borderId="0" fillId="0" fontId="9" numFmtId="177" xfId="49"/>
    <xf applyFont="1" borderId="0" fillId="0" fontId="9" numFmtId="0" xfId="49"/>
    <xf applyFont="1" borderId="0" fillId="0" fontId="9" numFmtId="0" xfId="52"/>
    <xf applyFont="1" borderId="0" fillId="0" fontId="9" numFmtId="0" xfId="0">
      <alignment vertical="center"/>
    </xf>
    <xf applyFill="1" applyFont="1" borderId="0" fillId="0" fontId="9" numFmtId="0" xfId="62"/>
    <xf applyBorder="1" applyFill="1" applyFont="1" borderId="16" fillId="0" fontId="9" numFmtId="0" xfId="62"/>
    <xf applyFill="1" applyFont="1" applyNumberFormat="1" borderId="0" fillId="0" fontId="9" numFmtId="177" xfId="62"/>
    <xf applyBorder="1" applyFill="1" applyFont="1" borderId="0" fillId="0" fontId="9" numFmtId="0" xfId="62"/>
    <xf applyAlignment="1" applyFill="1" applyFont="1" borderId="0" fillId="0" fontId="9" numFmtId="0" quotePrefix="1" xfId="62">
      <alignment horizontal="right"/>
    </xf>
    <xf applyFont="1" borderId="0" fillId="0" fontId="9" numFmtId="0" xfId="48">
      <alignment vertical="center"/>
    </xf>
    <xf applyBorder="1" applyFont="1" borderId="0" fillId="0" fontId="9" numFmtId="0" xfId="48">
      <alignment vertical="center"/>
    </xf>
    <xf applyAlignment="1" applyFill="1" applyFont="1" applyNumberFormat="1" borderId="0" fillId="0" fontId="9" numFmtId="177" quotePrefix="1" xfId="49">
      <alignment horizontal="right"/>
    </xf>
    <xf applyAlignment="1" applyBorder="1" applyFont="1" borderId="20" fillId="0" fontId="48" numFmtId="0" xfId="0">
      <alignment horizontal="justify" vertical="center"/>
    </xf>
    <xf applyBorder="1" applyFont="1" borderId="20" fillId="0" fontId="48" numFmtId="0" xfId="0">
      <alignment vertical="center"/>
    </xf>
    <xf applyBorder="1" applyFont="1" borderId="19" fillId="0" fontId="48" numFmtId="0" xfId="0">
      <alignment vertical="center"/>
    </xf>
    <xf applyAlignment="1" applyBorder="1" applyFont="1" borderId="18" fillId="0" fontId="48" numFmtId="0" xfId="0">
      <alignment horizontal="justify" vertical="center"/>
    </xf>
    <xf applyBorder="1" applyFont="1" borderId="20" fillId="0" fontId="50" numFmtId="0" xfId="0">
      <alignment vertical="center"/>
    </xf>
    <xf applyAlignment="1" applyBorder="1" applyFont="1" borderId="18" fillId="0" fontId="51" numFmtId="0" xfId="0">
      <alignment horizontal="center" vertical="center"/>
    </xf>
    <xf applyBorder="1" applyFont="1" borderId="21" fillId="0" fontId="50" numFmtId="0" xfId="0">
      <alignment vertical="center"/>
    </xf>
    <xf applyFont="1" borderId="0" fillId="0" fontId="50" numFmtId="0" xfId="0">
      <alignment vertical="center"/>
    </xf>
    <xf applyAlignment="1" applyBorder="1" applyFont="1" borderId="19" fillId="0" fontId="48" numFmtId="0" xfId="0">
      <alignment horizontal="justify" vertical="center"/>
    </xf>
    <xf applyBorder="1" applyFill="1" applyFont="1" borderId="26" fillId="0" fontId="48" numFmtId="0" xfId="0">
      <alignment vertical="center"/>
    </xf>
    <xf applyFill="1" applyFont="1" borderId="0" fillId="0" fontId="50" numFmtId="0" xfId="0">
      <alignment vertical="center"/>
    </xf>
    <xf applyAlignment="1" applyBorder="1" applyFont="1" borderId="19" fillId="0" fontId="48" numFmtId="0" xfId="0">
      <alignment vertical="center" wrapText="1"/>
    </xf>
    <xf applyAlignment="1" applyBorder="1" applyFont="1" borderId="19" fillId="0" fontId="48" numFmtId="0" xfId="0">
      <alignment vertical="center"/>
    </xf>
    <xf applyBorder="1" applyFont="1" borderId="18" fillId="0" fontId="50" numFmtId="0" xfId="0">
      <alignment vertical="center"/>
    </xf>
    <xf applyBorder="1" applyFont="1" borderId="18" fillId="0" fontId="51" numFmtId="0" xfId="0">
      <alignment vertical="center"/>
    </xf>
    <xf applyBorder="1" applyFill="1" applyFont="1" borderId="17" fillId="0" fontId="48" numFmtId="0" xfId="0">
      <alignment vertical="center"/>
    </xf>
    <xf applyBorder="1" applyFill="1" applyFont="1" borderId="25" fillId="0" fontId="48" numFmtId="0" xfId="0">
      <alignment vertical="center"/>
    </xf>
    <xf applyAlignment="1" applyBorder="1" applyFill="1" applyFont="1" borderId="17" fillId="0" fontId="48" numFmtId="0" xfId="0">
      <alignment horizontal="justify" vertical="center"/>
    </xf>
    <xf applyBorder="1" applyFill="1" applyFont="1" borderId="19" fillId="0" fontId="48" numFmtId="0" xfId="0">
      <alignment vertical="center"/>
    </xf>
    <xf applyBorder="1" applyFill="1" applyFont="1" borderId="22" fillId="0" fontId="48" numFmtId="0" xfId="0">
      <alignment vertical="center"/>
    </xf>
    <xf applyBorder="1" applyFill="1" applyFont="1" borderId="29" fillId="0" fontId="48" numFmtId="0" xfId="0">
      <alignment vertical="center"/>
    </xf>
    <xf applyAlignment="1" applyBorder="1" applyFont="1" borderId="18" fillId="0" fontId="48" numFmtId="0" xfId="0">
      <alignment vertical="center"/>
    </xf>
    <xf applyAlignment="1" applyBorder="1" applyFont="1" borderId="20" fillId="0" fontId="48" numFmtId="0" xfId="0">
      <alignment vertical="center"/>
    </xf>
    <xf applyAlignment="1" applyBorder="1" applyFont="1" borderId="21" fillId="0" fontId="48" numFmtId="0" xfId="0">
      <alignment vertical="center"/>
    </xf>
    <xf applyAlignment="1" applyBorder="1" applyFill="1" applyFont="1" borderId="21" fillId="0" fontId="48" numFmtId="0" xfId="0">
      <alignment vertical="center"/>
    </xf>
    <xf applyAlignment="1" applyBorder="1" applyFont="1" borderId="20" fillId="0" fontId="50" numFmtId="0" xfId="0">
      <alignment vertical="center"/>
    </xf>
    <xf applyAlignment="1" applyBorder="1" applyFont="1" borderId="21" fillId="0" fontId="49" numFmtId="0" xfId="0">
      <alignment vertical="center"/>
    </xf>
    <xf applyAlignment="1" applyBorder="1" applyFill="1" applyFont="1" borderId="19" fillId="0" fontId="48" numFmtId="0" xfId="0">
      <alignment vertical="center"/>
    </xf>
    <xf applyAlignment="1" applyBorder="1" applyFill="1" applyFont="1" borderId="20" fillId="0" fontId="48" numFmtId="0" xfId="0">
      <alignment vertical="center"/>
    </xf>
    <xf applyAlignment="1" applyBorder="1" applyFill="1" applyFont="1" borderId="21" fillId="0" fontId="50" numFmtId="0" xfId="0">
      <alignment vertical="center"/>
    </xf>
    <xf applyAlignment="1" applyBorder="1" applyFill="1" applyFont="1" borderId="17" fillId="0" fontId="48" numFmtId="0" xfId="0">
      <alignment vertical="center"/>
    </xf>
    <xf applyAlignment="1" applyBorder="1" applyFill="1" applyFont="1" borderId="23" fillId="0" fontId="48" numFmtId="0" xfId="0">
      <alignment vertical="center"/>
    </xf>
    <xf applyAlignment="1" applyBorder="1" applyFill="1" applyFont="1" borderId="25" fillId="0" fontId="48" numFmtId="0" xfId="0">
      <alignment vertical="center"/>
    </xf>
    <xf applyAlignment="1" applyBorder="1" applyFill="1" applyFont="1" borderId="26" fillId="0" fontId="48" numFmtId="0" xfId="0">
      <alignment vertical="center"/>
    </xf>
    <xf applyAlignment="1" applyBorder="1" applyFill="1" applyFont="1" borderId="22" fillId="0" fontId="48" numFmtId="0" xfId="0">
      <alignment vertical="center"/>
    </xf>
    <xf applyAlignment="1" applyBorder="1" applyFill="1" applyFont="1" borderId="18" fillId="0" fontId="48" numFmtId="0" xfId="0">
      <alignment vertical="center"/>
    </xf>
    <xf applyAlignment="1" applyBorder="1" applyFill="1" applyFont="1" borderId="29" fillId="0" fontId="48" numFmtId="0" xfId="0">
      <alignment vertical="center"/>
    </xf>
    <xf applyFont="1" borderId="0" fillId="0" fontId="48" numFmtId="0" xfId="0">
      <alignment vertical="center"/>
    </xf>
    <xf applyAlignment="1" applyFont="1" borderId="0" fillId="0" fontId="51" numFmtId="0" xfId="0">
      <alignment horizontal="left" shrinkToFit="1" vertical="center"/>
    </xf>
    <xf applyAlignment="1" applyBorder="1" applyFont="1" borderId="21" fillId="0" fontId="48" numFmtId="0" xfId="0">
      <alignment horizontal="justify" vertical="center"/>
    </xf>
    <xf applyBorder="1" applyFill="1" applyFont="1" borderId="27" fillId="0" fontId="50" numFmtId="0" xfId="0">
      <alignment vertical="center"/>
    </xf>
    <xf applyBorder="1" applyFill="1" applyFont="1" borderId="0" fillId="0" fontId="50" numFmtId="0" xfId="0">
      <alignment vertical="center"/>
    </xf>
    <xf applyAlignment="1" applyBorder="1" applyFont="1" borderId="21" fillId="0" fontId="48" numFmtId="0" xfId="0">
      <alignment vertical="center" wrapText="1"/>
    </xf>
    <xf applyBorder="1" applyFill="1" applyFont="1" borderId="20" fillId="0" fontId="48" numFmtId="0" xfId="0">
      <alignment vertical="center"/>
    </xf>
    <xf applyAlignment="1" applyBorder="1" applyFont="1" borderId="19" fillId="0" fontId="48" numFmtId="0" xfId="0">
      <alignment shrinkToFit="1" vertical="center"/>
    </xf>
    <xf applyAlignment="1" applyBorder="1" applyFont="1" borderId="21" fillId="0" fontId="50" numFmtId="0" xfId="0">
      <alignment vertical="center"/>
    </xf>
    <xf applyAlignment="1" applyBorder="1" applyFill="1" applyFont="1" borderId="20" fillId="0" fontId="49" numFmtId="0" xfId="0">
      <alignment vertical="center"/>
    </xf>
    <xf applyAlignment="1" applyBorder="1" applyFont="1" borderId="17" fillId="0" fontId="50" numFmtId="0" xfId="0">
      <alignment vertical="center"/>
    </xf>
    <xf applyAlignment="1" applyBorder="1" applyFont="1" borderId="22" fillId="0" fontId="48" numFmtId="0" xfId="0">
      <alignment vertical="center"/>
    </xf>
    <xf applyAlignment="1" applyBorder="1" applyFont="1" borderId="20" fillId="0" fontId="48" numFmtId="0" xfId="0">
      <alignment vertical="center" wrapText="1"/>
    </xf>
    <xf applyAlignment="1" applyBorder="1" applyFont="1" borderId="18" fillId="0" fontId="48" numFmtId="0" xfId="0">
      <alignment vertical="center" wrapText="1"/>
    </xf>
    <xf applyAlignment="1" applyBorder="1" applyFill="1" applyFont="1" borderId="26" fillId="0" fontId="48" numFmtId="0" xfId="0">
      <alignment vertical="center" wrapText="1"/>
    </xf>
    <xf applyAlignment="1" applyBorder="1" applyFill="1" applyFont="1" borderId="29" fillId="0" fontId="48" numFmtId="0" xfId="0">
      <alignment horizontal="justify" vertical="center"/>
    </xf>
    <xf applyAlignment="1" applyBorder="1" applyFont="1" borderId="19" fillId="0" fontId="48" numFmtId="0" xfId="0">
      <alignment horizontal="justify" vertical="center" wrapText="1"/>
    </xf>
    <xf applyAlignment="1" applyBorder="1" applyFont="1" borderId="24" fillId="0" fontId="48" numFmtId="0" xfId="0">
      <alignment vertical="center"/>
    </xf>
    <xf applyBorder="1" applyFont="1" borderId="60" fillId="0" fontId="50" numFmtId="0" xfId="0">
      <alignment vertical="center"/>
    </xf>
    <xf applyAlignment="1" applyBorder="1" applyFill="1" applyFont="1" borderId="19" fillId="0" fontId="48" numFmtId="0" xfId="0">
      <alignment vertical="center" wrapText="1"/>
    </xf>
    <xf applyAlignment="1" applyBorder="1" applyFill="1" applyFont="1" borderId="21" fillId="0" fontId="48" numFmtId="0" xfId="0">
      <alignment horizontal="justify" vertical="center" wrapText="1"/>
    </xf>
    <xf applyAlignment="1" applyBorder="1" applyFill="1" applyFont="1" borderId="21" fillId="0" fontId="49" numFmtId="0" xfId="0">
      <alignment vertical="center" wrapText="1"/>
    </xf>
    <xf applyAlignment="1" applyBorder="1" applyFill="1" applyFont="1" borderId="20" fillId="0" fontId="50" numFmtId="0" xfId="0">
      <alignment vertical="center"/>
    </xf>
    <xf applyBorder="1" applyFont="1" borderId="18" fillId="0" fontId="48" numFmtId="0" xfId="0">
      <alignment vertical="center"/>
    </xf>
    <xf applyBorder="1" applyFill="1" applyFont="1" borderId="18" fillId="0" fontId="48" numFmtId="0" xfId="0">
      <alignment vertical="center"/>
    </xf>
    <xf applyBorder="1" applyFill="1" applyFont="1" borderId="21" fillId="0" fontId="48" numFmtId="0" xfId="0">
      <alignment vertical="center"/>
    </xf>
    <xf applyAlignment="1" applyBorder="1" applyFont="1" borderId="20" fillId="0" fontId="48" numFmtId="0" xfId="0">
      <alignment shrinkToFit="1" vertical="center"/>
    </xf>
    <xf applyFill="1" applyFont="1" applyNumberFormat="1" borderId="0" fillId="0" fontId="9" numFmtId="38" xfId="44"/>
    <xf applyAlignment="1" applyBorder="1" applyFont="1" borderId="20" fillId="0" fontId="48" numFmtId="0" xfId="0">
      <alignment horizontal="justify" vertical="top" wrapText="1"/>
    </xf>
    <xf applyAlignment="1" applyBorder="1" applyFont="1" borderId="30" fillId="0" fontId="48" numFmtId="0" xfId="0">
      <alignment vertical="center"/>
    </xf>
    <xf applyFill="1" applyFont="1" applyNumberFormat="1" borderId="0" fillId="0" fontId="12" numFmtId="182" xfId="62"/>
    <xf applyFill="1" applyFont="1" borderId="0" fillId="0" fontId="12" numFmtId="0" xfId="55">
      <alignment vertical="center"/>
    </xf>
    <xf applyAlignment="1" applyFill="1" applyFont="1" borderId="0" fillId="0" fontId="9" numFmtId="0" xfId="62">
      <alignment horizontal="right"/>
    </xf>
    <xf applyBorder="1" applyFill="1" applyFont="1" borderId="10" fillId="0" fontId="9" numFmtId="0" xfId="62"/>
    <xf applyAlignment="1" applyBorder="1" applyFill="1" applyFont="1" borderId="36" fillId="0" fontId="9" numFmtId="0" xfId="62">
      <alignment horizontal="center"/>
    </xf>
    <xf applyAlignment="1" applyBorder="1" applyFill="1" applyFont="1" borderId="37" fillId="0" fontId="56" numFmtId="0" xfId="62">
      <alignment horizontal="center" vertical="center"/>
    </xf>
    <xf applyAlignment="1" applyBorder="1" applyFill="1" applyFont="1" borderId="81" fillId="0" fontId="9" numFmtId="0" xfId="62">
      <alignment horizontal="center" shrinkToFit="1" vertical="center"/>
    </xf>
    <xf applyBorder="1" applyFill="1" applyFont="1" borderId="38" fillId="0" fontId="9" numFmtId="0" xfId="62"/>
    <xf applyAlignment="1" applyBorder="1" applyFill="1" applyFont="1" borderId="39" fillId="0" fontId="9" numFmtId="0" xfId="62">
      <alignment horizontal="center"/>
    </xf>
    <xf applyAlignment="1" applyBorder="1" applyFill="1" applyFont="1" borderId="40" fillId="0" fontId="9" numFmtId="0" xfId="62">
      <alignment horizontal="center"/>
    </xf>
    <xf applyAlignment="1" applyBorder="1" applyFill="1" applyFont="1" borderId="112" fillId="0" fontId="9" numFmtId="0" xfId="62">
      <alignment horizontal="center"/>
    </xf>
    <xf applyAlignment="1" applyBorder="1" applyFill="1" applyFont="1" borderId="105" fillId="0" fontId="9" numFmtId="0" xfId="62">
      <alignment horizontal="center"/>
    </xf>
    <xf applyAlignment="1" applyBorder="1" applyFill="1" applyFont="1" borderId="41" fillId="0" fontId="9" numFmtId="0" xfId="62">
      <alignment horizontal="center"/>
    </xf>
    <xf applyAlignment="1" applyBorder="1" applyFill="1" applyFont="1" borderId="42" fillId="0" fontId="9" numFmtId="0" xfId="62">
      <alignment horizontal="center"/>
    </xf>
    <xf applyAlignment="1" applyBorder="1" applyFill="1" applyFont="1" borderId="34" fillId="0" fontId="11" numFmtId="0" xfId="62">
      <alignment horizontal="center" vertical="center"/>
    </xf>
    <xf applyAlignment="1" applyBorder="1" applyFill="1" applyFont="1" borderId="85" fillId="0" fontId="9" numFmtId="0" xfId="62">
      <alignment horizontal="center" shrinkToFit="1" vertical="center"/>
    </xf>
    <xf applyBorder="1" applyFill="1" applyFont="1" borderId="44" fillId="0" fontId="9" numFmtId="0" xfId="62"/>
    <xf applyBorder="1" applyFill="1" applyFont="1" applyNumberFormat="1" borderId="64" fillId="0" fontId="9" numFmtId="38" xfId="62"/>
    <xf applyBorder="1" applyFill="1" applyFont="1" applyNumberFormat="1" borderId="21" fillId="0" fontId="9" numFmtId="38" xfId="62"/>
    <xf applyBorder="1" applyFill="1" applyFont="1" applyNumberFormat="1" borderId="113" fillId="0" fontId="9" numFmtId="38" xfId="62"/>
    <xf applyBorder="1" applyFill="1" applyFont="1" applyNumberFormat="1" borderId="25" fillId="0" fontId="9" numFmtId="38" xfId="62"/>
    <xf applyAlignment="1" applyBorder="1" applyFill="1" applyFont="1" applyNumberFormat="1" borderId="21" fillId="0" fontId="9" numFmtId="38" xfId="62">
      <alignment horizontal="center"/>
    </xf>
    <xf applyAlignment="1" applyBorder="1" applyFill="1" applyFont="1" applyNumberFormat="1" borderId="61" fillId="0" fontId="9" numFmtId="38" xfId="62">
      <alignment horizontal="center"/>
    </xf>
    <xf applyAlignment="1" applyBorder="1" applyFill="1" applyFont="1" applyNumberFormat="1" borderId="65" fillId="0" fontId="9" numFmtId="38" xfId="62">
      <alignment horizontal="right"/>
    </xf>
    <xf applyAlignment="1" applyBorder="1" applyFill="1" applyFont="1" borderId="50" fillId="0" fontId="9" numFmtId="0" xfId="62">
      <alignment shrinkToFit="1"/>
    </xf>
    <xf applyBorder="1" applyFill="1" applyFont="1" applyNumberFormat="1" borderId="20" fillId="0" fontId="9" numFmtId="38" xfId="62"/>
    <xf applyBorder="1" applyFill="1" applyFont="1" applyNumberFormat="1" borderId="17" fillId="0" fontId="9" numFmtId="38" xfId="62"/>
    <xf applyAlignment="1" applyBorder="1" applyFill="1" applyFont="1" applyNumberFormat="1" borderId="21" fillId="0" fontId="9" numFmtId="38" xfId="62">
      <alignment horizontal="right"/>
    </xf>
    <xf applyAlignment="1" applyBorder="1" applyFill="1" applyFont="1" applyNumberFormat="1" borderId="20" fillId="0" fontId="9" numFmtId="38" xfId="62">
      <alignment horizontal="center"/>
    </xf>
    <xf applyAlignment="1" applyBorder="1" applyFill="1" applyFont="1" applyNumberFormat="1" borderId="60" fillId="0" fontId="9" numFmtId="38" xfId="62">
      <alignment horizontal="center"/>
    </xf>
    <xf applyBorder="1" applyFill="1" applyFont="1" applyNumberFormat="1" borderId="86" fillId="0" fontId="9" numFmtId="38" xfId="62"/>
    <xf applyAlignment="1" applyBorder="1" applyFill="1" applyFont="1" applyNumberFormat="1" borderId="121" fillId="0" fontId="9" numFmtId="38" xfId="62">
      <alignment horizontal="right"/>
    </xf>
    <xf applyBorder="1" applyFill="1" applyFont="1" borderId="45" fillId="0" fontId="9" numFmtId="0" xfId="62"/>
    <xf applyBorder="1" applyFill="1" applyFont="1" applyNumberFormat="1" borderId="18" fillId="0" fontId="9" numFmtId="38" xfId="62"/>
    <xf applyBorder="1" applyFill="1" applyFont="1" applyNumberFormat="1" borderId="29" fillId="0" fontId="9" numFmtId="38" xfId="62"/>
    <xf applyAlignment="1" applyBorder="1" applyFill="1" applyFont="1" applyNumberFormat="1" borderId="19" fillId="0" fontId="9" numFmtId="38" xfId="62">
      <alignment horizontal="center" vertical="center"/>
    </xf>
    <xf applyBorder="1" applyFill="1" applyFont="1" applyNumberFormat="1" borderId="19" fillId="0" fontId="9" numFmtId="38" xfId="62"/>
    <xf applyAlignment="1" applyBorder="1" applyFill="1" applyFont="1" applyNumberFormat="1" borderId="62" fillId="0" fontId="9" numFmtId="38" xfId="62">
      <alignment horizontal="center"/>
    </xf>
    <xf applyBorder="1" applyFill="1" applyFont="1" applyNumberFormat="1" borderId="66" fillId="0" fontId="9" numFmtId="38" xfId="62"/>
    <xf applyAlignment="1" applyBorder="1" applyFill="1" applyFont="1" applyNumberFormat="1" borderId="67" fillId="0" fontId="9" numFmtId="38" xfId="62">
      <alignment horizontal="right"/>
    </xf>
    <xf applyBorder="1" applyFill="1" applyFont="1" borderId="35" fillId="0" fontId="9" numFmtId="0" xfId="62"/>
    <xf applyBorder="1" applyFill="1" applyFont="1" applyNumberFormat="1" borderId="26" fillId="0" fontId="9" numFmtId="38" xfId="62"/>
    <xf applyAlignment="1" applyBorder="1" applyFill="1" applyFont="1" applyNumberFormat="1" borderId="19" fillId="0" fontId="9" numFmtId="38" xfId="62">
      <alignment horizontal="center"/>
    </xf>
    <xf applyBorder="1" applyFill="1" applyFont="1" applyNumberFormat="1" borderId="68" fillId="0" fontId="9" numFmtId="38" xfId="62"/>
    <xf applyAlignment="1" applyBorder="1" applyFill="1" applyFont="1" applyNumberFormat="1" borderId="69" fillId="0" fontId="9" numFmtId="38" xfId="62">
      <alignment horizontal="right"/>
    </xf>
    <xf applyAlignment="1" applyBorder="1" applyFill="1" applyFont="1" applyNumberFormat="1" borderId="68" fillId="0" fontId="9" numFmtId="38" xfId="62">
      <alignment horizontal="center"/>
    </xf>
    <xf applyAlignment="1" applyBorder="1" applyFill="1" applyFont="1" borderId="35" fillId="0" fontId="9" numFmtId="0" xfId="62">
      <alignment shrinkToFit="1"/>
    </xf>
    <xf applyAlignment="1" applyBorder="1" applyFill="1" applyFont="1" applyNumberFormat="1" borderId="68" fillId="0" fontId="9" numFmtId="38" xfId="62">
      <alignment horizontal="right"/>
    </xf>
    <xf applyAlignment="1" applyBorder="1" applyFill="1" applyFont="1" applyNumberFormat="1" borderId="54" fillId="0" fontId="9" numFmtId="38" xfId="62">
      <alignment horizontal="right"/>
    </xf>
    <xf applyAlignment="1" applyBorder="1" applyFill="1" applyFont="1" applyNumberFormat="1" borderId="25" fillId="0" fontId="9" numFmtId="38" xfId="62">
      <alignment horizontal="right"/>
    </xf>
    <xf applyBorder="1" applyFill="1" applyFont="1" borderId="46" fillId="0" fontId="9" numFmtId="0" xfId="62"/>
    <xf applyBorder="1" applyFill="1" applyFont="1" applyNumberFormat="1" borderId="40" fillId="0" fontId="9" numFmtId="38" xfId="62"/>
    <xf applyBorder="1" applyFill="1" applyFont="1" applyNumberFormat="1" borderId="105" fillId="0" fontId="9" numFmtId="37" xfId="62"/>
    <xf applyAlignment="1" applyBorder="1" applyFill="1" applyFont="1" applyNumberFormat="1" borderId="40" fillId="0" fontId="9" numFmtId="38" xfId="62">
      <alignment horizontal="center"/>
    </xf>
    <xf applyAlignment="1" applyBorder="1" applyFill="1" applyFont="1" applyNumberFormat="1" borderId="43" fillId="0" fontId="9" numFmtId="38" xfId="62">
      <alignment horizontal="right"/>
    </xf>
    <xf applyBorder="1" applyFill="1" applyFont="1" borderId="12" fillId="0" fontId="9" numFmtId="0" xfId="62"/>
    <xf applyAlignment="1" applyBorder="1" applyFill="1" applyFont="1" applyNumberFormat="1" borderId="70" fillId="0" fontId="9" numFmtId="176" xfId="62">
      <alignment horizontal="right"/>
    </xf>
    <xf applyAlignment="1" applyBorder="1" applyFill="1" applyFont="1" applyNumberFormat="1" borderId="13" fillId="0" fontId="9" numFmtId="176" xfId="62">
      <alignment horizontal="center"/>
    </xf>
    <xf applyAlignment="1" applyBorder="1" applyFill="1" applyFont="1" applyNumberFormat="1" borderId="114" fillId="0" fontId="9" numFmtId="176" xfId="62">
      <alignment horizontal="right"/>
    </xf>
    <xf applyAlignment="1" applyBorder="1" applyFill="1" applyFont="1" applyNumberFormat="1" borderId="106" fillId="0" fontId="9" numFmtId="176" xfId="62">
      <alignment horizontal="center"/>
    </xf>
    <xf applyAlignment="1" applyBorder="1" applyFill="1" applyFont="1" applyNumberFormat="1" borderId="18" fillId="0" fontId="9" numFmtId="176" xfId="62">
      <alignment horizontal="right"/>
    </xf>
    <xf applyAlignment="1" applyBorder="1" applyFill="1" applyFont="1" applyNumberFormat="1" borderId="13" fillId="0" fontId="9" numFmtId="38" xfId="62">
      <alignment horizontal="center"/>
    </xf>
    <xf applyAlignment="1" applyBorder="1" applyFill="1" applyFont="1" applyNumberFormat="1" borderId="32" fillId="0" fontId="9" numFmtId="176" xfId="62">
      <alignment horizontal="center"/>
    </xf>
    <xf applyAlignment="1" applyBorder="1" applyFill="1" applyFont="1" applyNumberFormat="1" borderId="70" fillId="0" fontId="9" numFmtId="38" xfId="62">
      <alignment horizontal="center"/>
    </xf>
    <xf applyAlignment="1" applyBorder="1" applyFill="1" applyFont="1" applyNumberFormat="1" borderId="71" fillId="0" fontId="9" numFmtId="38" xfId="62">
      <alignment horizontal="center"/>
    </xf>
    <xf applyAlignment="1" applyBorder="1" applyFill="1" applyFont="1" applyNumberFormat="1" borderId="102" fillId="0" fontId="9" numFmtId="176" quotePrefix="1" xfId="62">
      <alignment horizontal="right"/>
    </xf>
    <xf applyAlignment="1" applyBorder="1" applyFill="1" applyFont="1" applyNumberFormat="1" borderId="40" fillId="0" fontId="9" numFmtId="176" quotePrefix="1" xfId="62">
      <alignment horizontal="right"/>
    </xf>
    <xf applyAlignment="1" applyBorder="1" applyFill="1" applyFont="1" applyNumberFormat="1" borderId="112" fillId="0" fontId="9" numFmtId="176" xfId="62">
      <alignment horizontal="right"/>
    </xf>
    <xf applyAlignment="1" applyBorder="1" applyFill="1" applyFont="1" applyNumberFormat="1" borderId="107" fillId="0" fontId="9" numFmtId="176" xfId="62">
      <alignment horizontal="center"/>
    </xf>
    <xf applyAlignment="1" applyBorder="1" applyFill="1" applyFont="1" applyNumberFormat="1" borderId="40" fillId="0" fontId="9" numFmtId="176" xfId="62">
      <alignment horizontal="center"/>
    </xf>
    <xf applyAlignment="1" applyBorder="1" applyFill="1" applyFont="1" applyNumberFormat="1" borderId="40" fillId="0" fontId="9" numFmtId="176" xfId="62">
      <alignment horizontal="right"/>
    </xf>
    <xf applyAlignment="1" applyBorder="1" applyFill="1" applyFont="1" applyNumberFormat="1" borderId="42" fillId="0" fontId="9" numFmtId="176" xfId="62">
      <alignment horizontal="center"/>
    </xf>
    <xf applyAlignment="1" applyBorder="1" applyFill="1" applyFont="1" applyNumberFormat="1" borderId="39" fillId="0" fontId="9" numFmtId="38" xfId="62">
      <alignment horizontal="center"/>
    </xf>
    <xf applyAlignment="1" applyBorder="1" applyFill="1" applyFont="1" applyNumberFormat="1" borderId="43" fillId="0" fontId="9" numFmtId="38" xfId="62">
      <alignment horizontal="center"/>
    </xf>
    <xf applyBorder="1" applyFill="1" applyFont="1" borderId="47" fillId="0" fontId="9" numFmtId="0" xfId="62"/>
    <xf applyAlignment="1" applyBorder="1" applyFill="1" applyFont="1" applyNumberFormat="1" borderId="103" fillId="0" fontId="9" numFmtId="176" xfId="62">
      <alignment horizontal="right"/>
    </xf>
    <xf applyAlignment="1" applyBorder="1" applyFill="1" applyFont="1" applyNumberFormat="1" borderId="73" fillId="0" fontId="9" numFmtId="176" xfId="62">
      <alignment horizontal="right"/>
    </xf>
    <xf applyAlignment="1" applyBorder="1" applyFill="1" applyFont="1" applyNumberFormat="1" borderId="115" fillId="0" fontId="9" numFmtId="176" xfId="62">
      <alignment horizontal="right"/>
    </xf>
    <xf applyAlignment="1" applyBorder="1" applyFill="1" applyFont="1" applyNumberFormat="1" borderId="108" fillId="0" fontId="9" numFmtId="176" quotePrefix="1" xfId="62">
      <alignment horizontal="center"/>
    </xf>
    <xf applyAlignment="1" applyBorder="1" applyFill="1" applyFont="1" applyNumberFormat="1" borderId="73" fillId="0" fontId="9" numFmtId="176" quotePrefix="1" xfId="62">
      <alignment horizontal="right"/>
    </xf>
    <xf applyAlignment="1" applyBorder="1" applyFill="1" applyFont="1" applyNumberFormat="1" borderId="74" fillId="0" fontId="9" numFmtId="176" quotePrefix="1" xfId="62">
      <alignment horizontal="center"/>
    </xf>
    <xf applyAlignment="1" applyBorder="1" applyFill="1" applyFont="1" applyNumberFormat="1" borderId="72" fillId="0" fontId="9" numFmtId="179" quotePrefix="1" xfId="62">
      <alignment horizontal="center"/>
    </xf>
    <xf applyAlignment="1" applyBorder="1" applyFill="1" applyFont="1" applyNumberFormat="1" borderId="75" fillId="0" fontId="9" numFmtId="179" quotePrefix="1" xfId="62">
      <alignment horizontal="right"/>
    </xf>
    <xf applyBorder="1" applyFill="1" applyFont="1" borderId="48" fillId="0" fontId="9" numFmtId="0" xfId="62"/>
    <xf applyAlignment="1" applyBorder="1" applyFill="1" applyFont="1" applyNumberFormat="1" borderId="76" fillId="0" fontId="9" numFmtId="38" xfId="62"/>
    <xf applyAlignment="1" applyBorder="1" applyFill="1" applyFont="1" applyNumberFormat="1" borderId="77" fillId="0" fontId="9" numFmtId="38" xfId="62"/>
    <xf applyAlignment="1" applyBorder="1" applyFill="1" applyFont="1" applyNumberFormat="1" borderId="78" fillId="0" fontId="9" numFmtId="38" xfId="62"/>
    <xf applyAlignment="1" applyBorder="1" applyFill="1" applyFont="1" applyNumberFormat="1" borderId="109" fillId="0" fontId="9" numFmtId="38" xfId="62"/>
    <xf applyAlignment="1" applyBorder="1" applyFill="1" applyFont="1" applyNumberFormat="1" borderId="79" fillId="0" fontId="9" numFmtId="38" xfId="62"/>
    <xf applyBorder="1" applyFill="1" applyFont="1" borderId="49" fillId="0" fontId="9" numFmtId="0" xfId="62"/>
    <xf applyAlignment="1" applyBorder="1" applyFill="1" applyFont="1" applyNumberFormat="1" borderId="37" fillId="0" fontId="9" numFmtId="38" xfId="64">
      <alignment horizontal="right"/>
    </xf>
    <xf applyAlignment="1" applyBorder="1" applyFill="1" applyFont="1" applyNumberFormat="1" borderId="36" fillId="0" fontId="9" numFmtId="37" xfId="64">
      <alignment horizontal="right"/>
    </xf>
    <xf applyAlignment="1" applyBorder="1" applyFill="1" applyFont="1" applyNumberFormat="1" borderId="80" fillId="0" fontId="9" numFmtId="37" xfId="64">
      <alignment horizontal="right"/>
    </xf>
    <xf applyBorder="1" applyFill="1" applyFont="1" applyNumberFormat="1" borderId="110" fillId="0" fontId="9" numFmtId="38" xfId="64"/>
    <xf applyAlignment="1" applyBorder="1" applyFill="1" applyFont="1" applyNumberFormat="1" borderId="16" fillId="0" fontId="9" numFmtId="38" xfId="64">
      <alignment horizontal="right"/>
    </xf>
    <xf applyAlignment="1" applyBorder="1" applyFill="1" applyFont="1" applyNumberFormat="1" borderId="36" fillId="0" fontId="9" numFmtId="38" xfId="64">
      <alignment horizontal="right"/>
    </xf>
    <xf applyBorder="1" applyFill="1" applyFont="1" applyNumberFormat="1" borderId="36" fillId="0" fontId="9" numFmtId="38" xfId="64"/>
    <xf applyAlignment="1" applyBorder="1" applyFill="1" applyFont="1" applyNumberFormat="1" borderId="80" fillId="0" fontId="9" numFmtId="38" xfId="64">
      <alignment horizontal="right"/>
    </xf>
    <xf applyAlignment="1" applyBorder="1" applyFill="1" applyFont="1" borderId="0" fillId="0" fontId="9" numFmtId="0" xfId="64">
      <alignment horizontal="right"/>
    </xf>
    <xf applyBorder="1" applyFill="1" applyFont="1" applyNumberFormat="1" borderId="81" fillId="0" fontId="9" numFmtId="38" xfId="64"/>
    <xf applyBorder="1" applyFill="1" applyFont="1" borderId="50" fillId="0" fontId="9" numFmtId="0" xfId="62"/>
    <xf applyBorder="1" applyFill="1" applyFont="1" applyNumberFormat="1" borderId="34" fillId="0" fontId="9" numFmtId="38" xfId="64"/>
    <xf applyBorder="1" applyFill="1" applyFont="1" applyNumberFormat="1" borderId="41" fillId="0" fontId="9" numFmtId="38" xfId="64"/>
    <xf applyBorder="1" applyFill="1" applyFont="1" applyNumberFormat="1" borderId="116" fillId="0" fontId="9" numFmtId="38" xfId="64"/>
    <xf applyAlignment="1" applyBorder="1" applyFill="1" applyFont="1" applyNumberFormat="1" borderId="107" fillId="0" fontId="9" numFmtId="38" xfId="64">
      <alignment horizontal="center"/>
    </xf>
    <xf applyAlignment="1" applyBorder="1" applyFill="1" applyFont="1" applyNumberFormat="1" borderId="82" fillId="0" fontId="9" numFmtId="38" xfId="64">
      <alignment horizontal="center"/>
    </xf>
    <xf applyAlignment="1" applyBorder="1" applyFill="1" applyFont="1" applyNumberFormat="1" borderId="41" fillId="0" fontId="9" numFmtId="38" xfId="64">
      <alignment horizontal="center"/>
    </xf>
    <xf applyAlignment="1" applyBorder="1" applyFill="1" applyFont="1" applyNumberFormat="1" borderId="20" fillId="0" fontId="9" numFmtId="38" xfId="64">
      <alignment horizontal="center"/>
    </xf>
    <xf applyAlignment="1" applyBorder="1" applyFill="1" applyFont="1" applyNumberFormat="1" borderId="0" fillId="0" fontId="9" numFmtId="38" xfId="64">
      <alignment horizontal="center"/>
    </xf>
    <xf applyBorder="1" applyFill="1" applyFont="1" applyNumberFormat="1" borderId="20" fillId="0" fontId="9" numFmtId="38" xfId="64"/>
    <xf applyAlignment="1" applyBorder="1" applyFill="1" applyFont="1" applyNumberFormat="1" borderId="83" fillId="0" fontId="9" numFmtId="38" xfId="64">
      <alignment horizontal="center"/>
    </xf>
    <xf applyAlignment="1" applyBorder="1" applyFill="1" applyFont="1" applyNumberFormat="1" borderId="84" fillId="0" fontId="9" numFmtId="181" xfId="64"/>
    <xf applyAlignment="1" applyBorder="1" applyFill="1" applyFont="1" applyNumberFormat="1" borderId="85" fillId="0" fontId="9" numFmtId="38" xfId="64">
      <alignment horizontal="center"/>
    </xf>
    <xf applyAlignment="1" applyBorder="1" applyFill="1" applyFont="1" applyNumberFormat="1" borderId="86" fillId="0" fontId="9" numFmtId="38" xfId="62">
      <alignment horizontal="right"/>
    </xf>
    <xf applyAlignment="1" applyBorder="1" applyFill="1" applyFont="1" applyNumberFormat="1" borderId="73" fillId="0" fontId="9" numFmtId="38" xfId="62">
      <alignment horizontal="right"/>
    </xf>
    <xf applyAlignment="1" applyBorder="1" applyFill="1" applyFont="1" applyNumberFormat="1" borderId="117" fillId="0" fontId="9" numFmtId="38" xfId="62">
      <alignment horizontal="right"/>
    </xf>
    <xf applyAlignment="1" applyBorder="1" applyFill="1" applyFont="1" applyNumberFormat="1" borderId="17" fillId="0" fontId="9" numFmtId="180" xfId="62">
      <alignment horizontal="right"/>
    </xf>
    <xf applyAlignment="1" applyBorder="1" applyFill="1" applyFont="1" applyNumberFormat="1" borderId="16" fillId="0" fontId="9" numFmtId="38" xfId="62">
      <alignment horizontal="right"/>
    </xf>
    <xf applyAlignment="1" applyBorder="1" applyFill="1" applyFont="1" applyNumberFormat="1" borderId="36" fillId="0" fontId="9" numFmtId="38" xfId="62">
      <alignment horizontal="right"/>
    </xf>
    <xf applyBorder="1" applyFill="1" applyFont="1" applyNumberFormat="1" borderId="73" fillId="0" fontId="9" numFmtId="180" xfId="62"/>
    <xf applyAlignment="1" applyBorder="1" applyFill="1" applyFont="1" applyNumberFormat="1" borderId="87" fillId="0" fontId="9" numFmtId="38" xfId="62">
      <alignment horizontal="right"/>
    </xf>
    <xf applyAlignment="1" applyBorder="1" applyFill="1" applyFont="1" applyNumberFormat="1" borderId="72" fillId="0" fontId="9" numFmtId="38" xfId="62">
      <alignment horizontal="right"/>
    </xf>
    <xf applyBorder="1" applyFill="1" applyFont="1" applyNumberFormat="1" borderId="75" fillId="0" fontId="9" numFmtId="38" xfId="62"/>
    <xf applyBorder="1" applyFill="1" applyFont="1" applyNumberFormat="1" borderId="76" fillId="0" fontId="9" numFmtId="38" xfId="62"/>
    <xf applyBorder="1" applyFill="1" applyFont="1" applyNumberFormat="1" borderId="88" fillId="0" fontId="9" numFmtId="38" xfId="62"/>
    <xf applyBorder="1" applyFill="1" applyFont="1" applyNumberFormat="1" borderId="78" fillId="0" fontId="9" numFmtId="38" xfId="62"/>
    <xf applyBorder="1" applyFill="1" applyFont="1" applyNumberFormat="1" borderId="109" fillId="0" fontId="9" numFmtId="38" xfId="62"/>
    <xf applyBorder="1" applyFill="1" applyFont="1" applyNumberFormat="1" borderId="77" fillId="0" fontId="9" numFmtId="38" xfId="62"/>
    <xf applyBorder="1" applyFill="1" applyFont="1" applyNumberFormat="1" borderId="79" fillId="0" fontId="9" numFmtId="38" xfId="62"/>
    <xf applyBorder="1" applyFill="1" applyFont="1" borderId="0" fillId="0" fontId="9" numFmtId="0" xfId="44"/>
    <xf applyFill="1" applyFont="1" borderId="0" fillId="0" fontId="12" numFmtId="0" xfId="41">
      <alignment vertical="center"/>
    </xf>
    <xf applyFill="1" applyFont="1" borderId="0" fillId="0" fontId="9" numFmtId="0" xfId="46"/>
    <xf applyBorder="1" applyFill="1" applyFont="1" borderId="51" fillId="0" fontId="9" numFmtId="0" xfId="46"/>
    <xf applyAlignment="1" applyBorder="1" applyFill="1" applyFont="1" borderId="52" fillId="0" fontId="9" numFmtId="0" xfId="46">
      <alignment horizontal="center"/>
    </xf>
    <xf applyAlignment="1" applyBorder="1" applyFill="1" applyFont="1" borderId="11" fillId="0" fontId="9" numFmtId="0" xfId="46">
      <alignment horizontal="center"/>
    </xf>
    <xf applyAlignment="1" applyBorder="1" applyFill="1" applyFont="1" borderId="53" fillId="0" fontId="9" numFmtId="0" xfId="46">
      <alignment horizontal="center"/>
    </xf>
    <xf applyBorder="1" applyFill="1" applyFont="1" borderId="44" fillId="0" fontId="9" numFmtId="0" xfId="46"/>
    <xf applyBorder="1" applyFill="1" applyFont="1" applyNumberFormat="1" borderId="64" fillId="0" fontId="9" numFmtId="178" xfId="58"/>
    <xf applyBorder="1" applyFill="1" applyFont="1" applyNumberFormat="1" borderId="21" fillId="0" fontId="9" numFmtId="178" xfId="58"/>
    <xf applyAlignment="1" applyBorder="1" applyFill="1" applyFont="1" applyNumberFormat="1" borderId="21" fillId="0" fontId="9" numFmtId="178" xfId="58">
      <alignment horizontal="center"/>
    </xf>
    <xf applyAlignment="1" applyBorder="1" applyFill="1" applyFont="1" applyNumberFormat="1" borderId="13" fillId="0" fontId="9" numFmtId="178" xfId="58">
      <alignment horizontal="center"/>
    </xf>
    <xf applyBorder="1" applyFill="1" applyFont="1" applyNumberFormat="1" borderId="54" fillId="0" fontId="9" numFmtId="178" xfId="47"/>
    <xf applyBorder="1" applyFill="1" applyFont="1" borderId="35" fillId="0" fontId="9" numFmtId="0" xfId="46"/>
    <xf applyBorder="1" applyFill="1" applyFont="1" applyNumberFormat="1" borderId="68" fillId="0" fontId="9" numFmtId="178" xfId="58"/>
    <xf applyBorder="1" applyFill="1" applyFont="1" applyNumberFormat="1" borderId="19" fillId="0" fontId="9" numFmtId="178" xfId="58"/>
    <xf applyAlignment="1" applyBorder="1" applyFill="1" applyFont="1" applyNumberFormat="1" borderId="19" fillId="0" fontId="9" numFmtId="178" xfId="58">
      <alignment horizontal="center"/>
    </xf>
    <xf applyAlignment="1" applyBorder="1" applyFill="1" applyFont="1" applyNumberFormat="1" borderId="21" fillId="0" fontId="9" numFmtId="178" xfId="58"/>
    <xf applyBorder="1" applyFill="1" applyFont="1" applyNumberFormat="1" borderId="26" fillId="0" fontId="9" numFmtId="178" xfId="58"/>
    <xf applyBorder="1" applyFill="1" applyFont="1" borderId="14" fillId="0" fontId="9" numFmtId="0" xfId="46"/>
    <xf applyBorder="1" applyFill="1" applyFont="1" applyNumberFormat="1" borderId="55" fillId="0" fontId="9" numFmtId="178" xfId="47"/>
    <xf applyBorder="1" applyFill="1" applyFont="1" applyNumberFormat="1" borderId="15" fillId="0" fontId="9" numFmtId="178" xfId="47"/>
    <xf applyAlignment="1" applyBorder="1" applyFill="1" applyFont="1" applyNumberFormat="1" borderId="56" fillId="0" fontId="9" numFmtId="178" xfId="47">
      <alignment horizontal="center"/>
    </xf>
    <xf applyBorder="1" applyFill="1" applyFont="1" applyNumberFormat="1" borderId="56" fillId="0" fontId="9" numFmtId="178" xfId="47"/>
    <xf applyAlignment="1" applyBorder="1" applyFill="1" applyFont="1" applyNumberFormat="1" borderId="15" fillId="0" fontId="9" numFmtId="178" xfId="58">
      <alignment horizontal="center"/>
    </xf>
    <xf applyAlignment="1" applyBorder="1" applyFill="1" applyFont="1" applyNumberFormat="1" borderId="15" fillId="0" fontId="9" numFmtId="178" xfId="47">
      <alignment horizontal="center"/>
    </xf>
    <xf applyBorder="1" applyFill="1" applyFont="1" applyNumberFormat="1" borderId="57" fillId="0" fontId="9" numFmtId="178" xfId="47"/>
    <xf applyBorder="1" applyFill="1" applyFont="1" borderId="0" fillId="0" fontId="9" numFmtId="0" xfId="46"/>
    <xf applyBorder="1" applyFill="1" applyFont="1" applyNumberFormat="1" borderId="0" fillId="0" fontId="9" numFmtId="178" xfId="46"/>
    <xf applyBorder="1" applyFill="1" applyFont="1" applyNumberFormat="1" borderId="16" fillId="0" fontId="9" numFmtId="178" xfId="46"/>
    <xf applyAlignment="1" applyFill="1" applyFont="1" borderId="0" fillId="0" fontId="9" numFmtId="0" quotePrefix="1" xfId="46">
      <alignment horizontal="right"/>
    </xf>
    <xf applyFont="1" applyNumberFormat="1" borderId="0" fillId="0" fontId="12" numFmtId="182" xfId="44"/>
    <xf applyFont="1" borderId="0" fillId="0" fontId="12" numFmtId="0" xfId="42">
      <alignment vertical="center"/>
    </xf>
    <xf applyAlignment="1" applyFill="1" applyFont="1" applyNumberFormat="1" borderId="0" fillId="0" fontId="56" numFmtId="177" xfId="49">
      <alignment horizontal="right"/>
    </xf>
    <xf applyAlignment="1" applyFont="1" applyNumberFormat="1" borderId="0" fillId="0" fontId="56" numFmtId="177" xfId="49">
      <alignment horizontal="right"/>
    </xf>
    <xf applyBorder="1" applyFont="1" borderId="10" fillId="0" fontId="9" numFmtId="0" xfId="49"/>
    <xf applyAlignment="1" applyBorder="1" applyFill="1" applyFont="1" applyNumberFormat="1" borderId="31" fillId="0" fontId="9" numFmtId="177" xfId="49">
      <alignment horizontal="center"/>
    </xf>
    <xf applyAlignment="1" applyBorder="1" applyFill="1" applyFont="1" applyNumberFormat="1" borderId="11" fillId="0" fontId="9" numFmtId="177" xfId="49">
      <alignment horizontal="center"/>
    </xf>
    <xf applyAlignment="1" applyBorder="1" applyFill="1" applyFont="1" applyNumberFormat="1" borderId="118" fillId="0" fontId="9" numFmtId="177" xfId="49">
      <alignment horizontal="center"/>
    </xf>
    <xf applyBorder="1" applyFont="1" borderId="12" fillId="0" fontId="9" numFmtId="0" xfId="50"/>
    <xf applyBorder="1" applyFill="1" applyFont="1" applyNumberFormat="1" borderId="32" fillId="0" fontId="9" numFmtId="177" xfId="51"/>
    <xf applyBorder="1" applyFill="1" applyFont="1" applyNumberFormat="1" borderId="13" fillId="0" fontId="9" numFmtId="177" xfId="51"/>
    <xf applyAlignment="1" applyBorder="1" applyFill="1" applyFont="1" applyNumberFormat="1" borderId="13" fillId="0" fontId="9" numFmtId="183" xfId="154"/>
    <xf applyAlignment="1" applyBorder="1" applyFill="1" applyFont="1" applyNumberFormat="1" borderId="71" fillId="0" fontId="9" numFmtId="183" xfId="154"/>
    <xf applyBorder="1" applyFont="1" borderId="14" fillId="0" fontId="9" numFmtId="0" xfId="50"/>
    <xf applyBorder="1" applyFill="1" applyFont="1" applyNumberFormat="1" borderId="33" fillId="0" fontId="9" numFmtId="177" xfId="51"/>
    <xf applyBorder="1" applyFill="1" applyFont="1" applyNumberFormat="1" borderId="15" fillId="0" fontId="9" numFmtId="177" xfId="66"/>
    <xf applyBorder="1" applyFill="1" applyFont="1" applyNumberFormat="1" borderId="59" fillId="0" fontId="9" numFmtId="177" xfId="66"/>
    <xf applyBorder="1" applyFont="1" borderId="0" fillId="0" fontId="9" numFmtId="0" xfId="49"/>
    <xf applyBorder="1" applyFont="1" applyNumberFormat="1" borderId="0" fillId="0" fontId="9" numFmtId="177" xfId="49"/>
    <xf applyBorder="1" applyFont="1" applyNumberFormat="1" borderId="16" fillId="0" fontId="9" numFmtId="177" xfId="49"/>
    <xf applyFont="1" borderId="0" fillId="0" fontId="9" numFmtId="0" xfId="42">
      <alignment vertical="center"/>
    </xf>
    <xf applyFont="1" applyNumberFormat="1" borderId="0" fillId="0" fontId="9" numFmtId="177" xfId="42">
      <alignment vertical="center"/>
    </xf>
    <xf applyFill="1" applyFont="1" applyNumberFormat="1" borderId="0" fillId="0" fontId="9" numFmtId="177" xfId="42">
      <alignment vertical="center"/>
    </xf>
    <xf applyFont="1" borderId="0" fillId="0" fontId="12" numFmtId="0" xfId="43">
      <alignment vertical="center"/>
    </xf>
    <xf applyAlignment="1" applyFont="1" borderId="0" fillId="0" fontId="9" numFmtId="0" xfId="52">
      <alignment horizontal="right"/>
    </xf>
    <xf applyBorder="1" applyFont="1" borderId="51" fillId="0" fontId="9" numFmtId="0" xfId="52"/>
    <xf applyAlignment="1" applyBorder="1" applyFill="1" applyFont="1" borderId="58" fillId="0" fontId="9" numFmtId="0" xfId="52">
      <alignment horizontal="center"/>
    </xf>
    <xf applyAlignment="1" applyBorder="1" applyFill="1" applyFont="1" borderId="11" fillId="0" fontId="9" numFmtId="0" xfId="52">
      <alignment horizontal="center"/>
    </xf>
    <xf applyAlignment="1" applyBorder="1" applyFill="1" applyFont="1" borderId="31" fillId="0" fontId="9" numFmtId="0" xfId="52">
      <alignment horizontal="center"/>
    </xf>
    <xf applyAlignment="1" applyBorder="1" applyFont="1" borderId="53" fillId="0" fontId="9" numFmtId="0" xfId="52">
      <alignment horizontal="center"/>
    </xf>
    <xf applyBorder="1" applyFont="1" borderId="44" fillId="0" fontId="9" numFmtId="0" xfId="53"/>
    <xf applyBorder="1" applyFill="1" applyFont="1" borderId="25" fillId="0" fontId="9" numFmtId="0" xfId="70"/>
    <xf applyBorder="1" applyFill="1" applyFont="1" borderId="21" fillId="0" fontId="9" numFmtId="0" xfId="70"/>
    <xf applyBorder="1" applyFill="1" applyFont="1" borderId="61" fillId="0" fontId="9" numFmtId="0" xfId="70"/>
    <xf applyBorder="1" applyFont="1" applyNumberFormat="1" borderId="71" fillId="0" fontId="9" numFmtId="3" xfId="70"/>
    <xf applyBorder="1" applyFont="1" borderId="14" fillId="0" fontId="9" numFmtId="0" xfId="53"/>
    <xf applyBorder="1" applyFill="1" applyFont="1" borderId="56" fillId="0" fontId="9" numFmtId="0" xfId="59"/>
    <xf applyBorder="1" applyFill="1" applyFont="1" borderId="15" fillId="0" fontId="9" numFmtId="0" xfId="59"/>
    <xf applyBorder="1" applyFill="1" applyFont="1" borderId="33" fillId="0" fontId="9" numFmtId="0" xfId="59"/>
    <xf applyBorder="1" applyFont="1" applyNumberFormat="1" borderId="59" fillId="0" fontId="9" numFmtId="3" xfId="54"/>
    <xf applyBorder="1" applyFont="1" borderId="0" fillId="0" fontId="9" numFmtId="0" xfId="52"/>
    <xf applyBorder="1" applyFont="1" applyNumberFormat="1" borderId="0" fillId="0" fontId="9" numFmtId="3" xfId="52"/>
    <xf applyAlignment="1" applyFont="1" borderId="0" fillId="0" fontId="9" numFmtId="0" quotePrefix="1" xfId="52">
      <alignment horizontal="right"/>
    </xf>
    <xf applyBorder="1" applyFont="1" borderId="0" fillId="0" fontId="9" numFmtId="0" xfId="0">
      <alignment vertical="center"/>
    </xf>
    <xf applyAlignment="1" applyBorder="1" applyFont="1" borderId="0" fillId="0" fontId="13" numFmtId="0" xfId="0">
      <alignment horizontal="left" vertical="center"/>
    </xf>
    <xf applyAlignment="1" applyBorder="1" applyFont="1" borderId="28" fillId="0" fontId="13" numFmtId="0" xfId="0">
      <alignment horizontal="left" vertical="center"/>
    </xf>
    <xf applyAlignment="1" applyBorder="1" applyFont="1" borderId="21" fillId="0" fontId="49" numFmtId="0" xfId="0">
      <alignment vertical="center" wrapText="1"/>
    </xf>
    <xf applyAlignment="1" applyBorder="1" applyFill="1" applyFont="1" borderId="21" fillId="0" fontId="48" numFmtId="0" xfId="0">
      <alignment vertical="center" wrapText="1"/>
    </xf>
    <xf applyAlignment="1" applyFont="1" borderId="0" fillId="0" fontId="9" numFmtId="0" xfId="0">
      <alignment vertical="center"/>
    </xf>
    <xf applyAlignment="1" applyBorder="1" applyFont="1" borderId="62" fillId="0" fontId="58" numFmtId="0" xfId="0">
      <alignment vertical="center"/>
    </xf>
    <xf applyAlignment="1" applyBorder="1" applyFont="1" borderId="27" fillId="0" fontId="58" numFmtId="0" xfId="0">
      <alignment vertical="center"/>
    </xf>
    <xf applyAlignment="1" applyBorder="1" applyFont="1" borderId="29" fillId="0" fontId="58" numFmtId="0" xfId="0">
      <alignment vertical="center"/>
    </xf>
    <xf applyAlignment="1" applyBorder="1" applyFont="1" borderId="18" fillId="0" fontId="58" numFmtId="0" xfId="0">
      <alignment vertical="center"/>
    </xf>
    <xf applyAlignment="1" applyBorder="1" applyFont="1" borderId="63" fillId="0" fontId="58" numFmtId="0" xfId="0">
      <alignment horizontal="left" vertical="center"/>
    </xf>
    <xf applyAlignment="1" applyBorder="1" applyFont="1" borderId="18" fillId="0" fontId="58" numFmtId="0" xfId="0">
      <alignment horizontal="left" vertical="center"/>
    </xf>
    <xf applyAlignment="1" applyBorder="1" applyFont="1" borderId="23" fillId="0" fontId="58" numFmtId="0" xfId="0">
      <alignment horizontal="left" vertical="center"/>
    </xf>
    <xf applyAlignment="1" applyBorder="1" applyFont="1" borderId="22" fillId="0" fontId="58" numFmtId="0" xfId="0">
      <alignment horizontal="left" vertical="center"/>
    </xf>
    <xf applyAlignment="1" applyFont="1" borderId="0" fillId="0" fontId="48" numFmtId="0" xfId="0">
      <alignment horizontal="left" vertical="center"/>
    </xf>
    <xf applyBorder="1" applyFont="1" borderId="62" fillId="0" fontId="58" numFmtId="0" xfId="0">
      <alignment vertical="center"/>
    </xf>
    <xf applyBorder="1" applyFont="1" borderId="27" fillId="0" fontId="58" numFmtId="0" xfId="0">
      <alignment vertical="center"/>
    </xf>
    <xf applyAlignment="1" applyBorder="1" applyFont="1" borderId="29" fillId="0" fontId="51" numFmtId="0" xfId="0">
      <alignment horizontal="left" vertical="center"/>
    </xf>
    <xf applyAlignment="1" applyBorder="1" applyFont="1" borderId="19" fillId="0" fontId="58" numFmtId="0" xfId="0">
      <alignment horizontal="left" vertical="center"/>
    </xf>
    <xf applyAlignment="1" applyBorder="1" applyFont="1" borderId="19" fillId="0" fontId="51" numFmtId="0" xfId="0">
      <alignment horizontal="left" vertical="center"/>
    </xf>
    <xf applyAlignment="1" applyBorder="1" applyFont="1" borderId="18" fillId="0" fontId="51" numFmtId="0" xfId="0">
      <alignment horizontal="left" vertical="center" wrapText="1"/>
    </xf>
    <xf applyAlignment="1" applyBorder="1" applyFont="1" borderId="23" fillId="0" fontId="51" numFmtId="0" xfId="0">
      <alignment horizontal="left" vertical="center"/>
    </xf>
    <xf applyAlignment="1" applyBorder="1" applyFont="1" borderId="22" fillId="0" fontId="51" numFmtId="0" xfId="0">
      <alignment horizontal="left" vertical="center"/>
    </xf>
    <xf applyBorder="1" applyFont="1" borderId="17" fillId="0" fontId="9" numFmtId="0" xfId="0">
      <alignment vertical="center"/>
    </xf>
    <xf applyAlignment="1" applyBorder="1" applyFont="1" borderId="21" fillId="0" fontId="58" numFmtId="0" xfId="0">
      <alignment horizontal="left" vertical="center"/>
    </xf>
    <xf applyAlignment="1" applyBorder="1" applyFont="1" borderId="20" fillId="0" fontId="58" numFmtId="0" xfId="0">
      <alignment horizontal="left" vertical="center"/>
    </xf>
    <xf applyFont="1" borderId="0" fillId="0" fontId="59" numFmtId="0" xfId="0">
      <alignment vertical="center"/>
    </xf>
    <xf applyAlignment="1" applyBorder="1" applyFill="1" applyFont="1" borderId="18" fillId="0" fontId="58" numFmtId="0" xfId="0">
      <alignment horizontal="left" vertical="center"/>
    </xf>
    <xf applyAlignment="1" applyBorder="1" applyFill="1" applyFont="1" borderId="19" fillId="0" fontId="58" numFmtId="0" xfId="0">
      <alignment horizontal="left" vertical="center"/>
    </xf>
    <xf applyAlignment="1" applyBorder="1" applyFill="1" applyFont="1" borderId="63" fillId="0" fontId="58" numFmtId="0" xfId="0">
      <alignment horizontal="left" vertical="center"/>
    </xf>
    <xf applyAlignment="1" applyBorder="1" applyFill="1" applyFont="1" borderId="22" fillId="0" fontId="58" numFmtId="0" xfId="0">
      <alignment horizontal="left" vertical="center"/>
    </xf>
    <xf applyFont="1" borderId="0" fillId="0" fontId="61" numFmtId="0" xfId="49"/>
    <xf applyFont="1" borderId="0" fillId="0" fontId="52" numFmtId="0" xfId="52"/>
    <xf applyAlignment="1" applyFont="1" borderId="0" fillId="0" fontId="50" numFmtId="0" xfId="0">
      <alignment horizontal="left" vertical="center"/>
    </xf>
    <xf applyAlignment="1" applyBorder="1" applyFill="1" applyFont="1" borderId="11" fillId="0" fontId="52" numFmtId="0" xfId="52">
      <alignment horizontal="center"/>
    </xf>
    <xf applyAlignment="1" applyFill="1" applyFont="1" borderId="0" fillId="0" fontId="9" numFmtId="0" xfId="46">
      <alignment horizontal="right"/>
    </xf>
    <xf applyAlignment="1" applyBorder="1" applyFill="1" applyFont="1" borderId="89" fillId="0" fontId="9" numFmtId="0" xfId="62">
      <alignment horizontal="center"/>
    </xf>
    <xf applyAlignment="1" applyBorder="1" applyFill="1" applyFont="1" borderId="90" fillId="0" fontId="9" numFmtId="0" xfId="62">
      <alignment horizontal="center"/>
    </xf>
    <xf applyAlignment="1" applyBorder="1" applyFill="1" applyFont="1" borderId="104" fillId="0" fontId="9" numFmtId="0" xfId="62">
      <alignment horizontal="center"/>
    </xf>
    <xf applyAlignment="1" applyBorder="1" applyFill="1" applyFont="1" borderId="91" fillId="0" fontId="9" numFmtId="0" xfId="62">
      <alignment horizontal="center"/>
    </xf>
    <xf applyAlignment="1" applyBorder="1" applyFill="1" applyFont="1" borderId="111" fillId="0" fontId="9" numFmtId="0" xfId="62">
      <alignment horizontal="center"/>
    </xf>
    <xf applyAlignment="1" applyFill="1" applyFont="1" applyNumberFormat="1" borderId="0" fillId="0" fontId="12" numFmtId="182" xfId="44">
      <alignment horizontal="left"/>
    </xf>
    <xf applyAlignment="1" applyBorder="1" applyFont="1" borderId="30" fillId="0" fontId="51" numFmtId="0" xfId="0">
      <alignment horizontal="left" shrinkToFit="1" vertical="center"/>
    </xf>
    <xf applyAlignment="1" applyBorder="1" applyFont="1" borderId="26" fillId="0" fontId="51" numFmtId="0" xfId="0">
      <alignment horizontal="left" shrinkToFit="1" vertical="center"/>
    </xf>
    <xf applyAlignment="1" applyBorder="1" applyFont="1" borderId="18" fillId="0" fontId="48" numFmtId="0" xfId="0">
      <alignment vertical="top" wrapText="1"/>
    </xf>
    <xf applyAlignment="1" applyBorder="1" applyFont="1" borderId="20" fillId="0" fontId="48" numFmtId="0" xfId="0">
      <alignment vertical="top" wrapText="1"/>
    </xf>
    <xf applyAlignment="1" applyBorder="1" applyFont="1" borderId="21" fillId="0" fontId="48" numFmtId="0" xfId="0">
      <alignment vertical="top" wrapText="1"/>
    </xf>
    <xf applyAlignment="1" applyBorder="1" applyFont="1" borderId="23" fillId="0" fontId="48" numFmtId="0" xfId="0">
      <alignment vertical="top" wrapText="1"/>
    </xf>
    <xf applyAlignment="1" applyBorder="1" applyFont="1" borderId="20" fillId="0" fontId="52" numFmtId="0" xfId="0">
      <alignment vertical="top" wrapText="1"/>
    </xf>
    <xf applyAlignment="1" applyBorder="1" applyFont="1" borderId="21" fillId="0" fontId="52" numFmtId="0" xfId="0">
      <alignment vertical="top" wrapText="1"/>
    </xf>
    <xf applyAlignment="1" applyBorder="1" applyFont="1" borderId="23" fillId="0" fontId="48" numFmtId="0" xfId="0">
      <alignment horizontal="justify" vertical="top" wrapText="1"/>
    </xf>
    <xf applyAlignment="1" applyBorder="1" applyFont="1" borderId="20" fillId="0" fontId="48" numFmtId="0" xfId="0">
      <alignment horizontal="justify" vertical="top" wrapText="1"/>
    </xf>
    <xf applyAlignment="1" applyBorder="1" applyFont="1" borderId="25" fillId="0" fontId="48" numFmtId="0" xfId="0">
      <alignment horizontal="justify" vertical="top" wrapText="1"/>
    </xf>
    <xf applyAlignment="1" applyBorder="1" applyFont="1" borderId="18" fillId="0" fontId="48" numFmtId="0" xfId="0">
      <alignment horizontal="justify" vertical="top" wrapText="1"/>
    </xf>
    <xf applyAlignment="1" applyBorder="1" applyFont="1" borderId="20" fillId="0" fontId="52" numFmtId="0" xfId="0">
      <alignment horizontal="justify" vertical="top" wrapText="1"/>
    </xf>
    <xf applyAlignment="1" applyBorder="1" applyFont="1" borderId="24" fillId="0" fontId="52" numFmtId="0" xfId="0">
      <alignment horizontal="justify" vertical="top" wrapText="1"/>
    </xf>
    <xf applyAlignment="1" applyBorder="1" applyFill="1" applyFont="1" borderId="23" fillId="0" fontId="48" numFmtId="0" xfId="0">
      <alignment vertical="top" wrapText="1"/>
    </xf>
    <xf applyAlignment="1" applyBorder="1" applyFill="1" applyFont="1" borderId="20" fillId="0" fontId="48" numFmtId="0" xfId="0">
      <alignment vertical="top" wrapText="1"/>
    </xf>
    <xf applyAlignment="1" applyBorder="1" applyFill="1" applyFont="1" borderId="21" fillId="0" fontId="48" numFmtId="0" xfId="0">
      <alignment vertical="top" wrapText="1"/>
    </xf>
    <xf applyAlignment="1" applyBorder="1" applyFont="1" borderId="20" fillId="0" fontId="48" numFmtId="0" xfId="0">
      <alignment vertical="top"/>
    </xf>
    <xf applyAlignment="1" applyBorder="1" applyFont="1" borderId="21" fillId="0" fontId="48" numFmtId="0" xfId="0">
      <alignment vertical="top"/>
    </xf>
    <xf applyAlignment="1" applyBorder="1" applyFont="1" borderId="18" fillId="0" fontId="51" numFmtId="0" xfId="0">
      <alignment horizontal="center" textRotation="255" vertical="center"/>
    </xf>
    <xf applyAlignment="1" applyBorder="1" applyFont="1" borderId="20" fillId="0" fontId="51" numFmtId="0" xfId="0">
      <alignment horizontal="center" textRotation="255" vertical="center"/>
    </xf>
    <xf applyAlignment="1" applyBorder="1" applyFont="1" borderId="21" fillId="0" fontId="51" numFmtId="0" xfId="0">
      <alignment horizontal="center" textRotation="255" vertical="center"/>
    </xf>
    <xf applyAlignment="1" applyBorder="1" applyFont="1" borderId="92" fillId="0" fontId="51" numFmtId="0" xfId="0">
      <alignment horizontal="left" shrinkToFit="1" vertical="center"/>
    </xf>
    <xf applyAlignment="1" applyBorder="1" applyFont="1" borderId="30" fillId="0" fontId="48" numFmtId="0" xfId="0">
      <alignment vertical="center"/>
    </xf>
    <xf applyAlignment="1" applyBorder="1" applyFont="1" borderId="26" fillId="0" fontId="52" numFmtId="0" xfId="0">
      <alignment vertical="center"/>
    </xf>
    <xf applyAlignment="1" applyBorder="1" applyFont="1" borderId="21" fillId="0" fontId="52" numFmtId="0" xfId="0">
      <alignment horizontal="justify" vertical="top" wrapText="1"/>
    </xf>
    <xf applyAlignment="1" applyBorder="1" applyFont="1" borderId="30" fillId="0" fontId="48" numFmtId="0" xfId="0">
      <alignment horizontal="left" vertical="center"/>
    </xf>
    <xf applyAlignment="1" applyBorder="1" applyFont="1" borderId="26" fillId="0" fontId="48" numFmtId="0" xfId="0">
      <alignment horizontal="left" vertical="center"/>
    </xf>
    <xf applyAlignment="1" applyBorder="1" applyFont="1" borderId="18" fillId="0" fontId="48" numFmtId="0" xfId="0">
      <alignment horizontal="justify" vertical="center" wrapText="1"/>
    </xf>
    <xf applyAlignment="1" applyBorder="1" applyFont="1" borderId="21" fillId="0" fontId="48" numFmtId="0" xfId="0">
      <alignment horizontal="justify" vertical="center" wrapText="1"/>
    </xf>
    <xf applyAlignment="1" applyBorder="1" applyFill="1" applyFont="1" borderId="20" fillId="0" fontId="53" numFmtId="0" xfId="0">
      <alignment vertical="top" wrapText="1"/>
    </xf>
    <xf applyAlignment="1" applyBorder="1" applyFill="1" applyFont="1" borderId="20" fillId="0" fontId="48" numFmtId="0" xfId="0">
      <alignment horizontal="justify" vertical="center" wrapText="1"/>
    </xf>
    <xf applyAlignment="1" applyBorder="1" applyFont="1" borderId="20" fillId="0" fontId="52" numFmtId="0" xfId="0">
      <alignment horizontal="justify" vertical="center" wrapText="1"/>
    </xf>
    <xf applyAlignment="1" applyBorder="1" applyFont="1" borderId="0" fillId="0" fontId="13" numFmtId="0" xfId="0">
      <alignment horizontal="left" vertical="center"/>
    </xf>
    <xf applyAlignment="1" applyBorder="1" applyFont="1" borderId="62" fillId="0" fontId="58" numFmtId="0" xfId="0">
      <alignment horizontal="left" vertical="center" wrapText="1"/>
    </xf>
    <xf applyAlignment="1" applyBorder="1" applyFont="1" borderId="29" fillId="0" fontId="58" numFmtId="0" xfId="0">
      <alignment horizontal="left" vertical="center"/>
    </xf>
    <xf applyAlignment="1" applyBorder="1" applyFont="1" borderId="60" fillId="0" fontId="58" numFmtId="0" xfId="0">
      <alignment horizontal="left" vertical="center"/>
    </xf>
    <xf applyAlignment="1" applyBorder="1" applyFont="1" borderId="17" fillId="0" fontId="58" numFmtId="0" xfId="0">
      <alignment horizontal="left" vertical="center"/>
    </xf>
    <xf applyAlignment="1" applyBorder="1" applyFont="1" borderId="61" fillId="0" fontId="58" numFmtId="0" xfId="0">
      <alignment horizontal="left" vertical="center"/>
    </xf>
    <xf applyAlignment="1" applyBorder="1" applyFont="1" borderId="25" fillId="0" fontId="58" numFmtId="0" xfId="0">
      <alignment horizontal="left" vertical="center"/>
    </xf>
    <xf applyAlignment="1" applyFont="1" borderId="0" fillId="0" fontId="12" numFmtId="0" xfId="48">
      <alignment horizontal="left" vertical="center"/>
    </xf>
    <xf applyAlignment="1" applyBorder="1" applyFont="1" borderId="62" fillId="0" fontId="58" numFmtId="0" xfId="0">
      <alignment horizontal="left" vertical="center"/>
    </xf>
    <xf applyAlignment="1" applyBorder="1" applyFont="1" borderId="27" fillId="0" fontId="58" numFmtId="0" xfId="0">
      <alignment horizontal="left" vertical="center"/>
    </xf>
    <xf applyAlignment="1" applyBorder="1" applyFont="1" borderId="28" fillId="0" fontId="58" numFmtId="0" xfId="0">
      <alignment horizontal="left" vertical="center"/>
    </xf>
    <xf applyAlignment="1" applyBorder="1" applyFont="1" borderId="0" fillId="0" fontId="58" numFmtId="0" xfId="0">
      <alignment horizontal="left" vertical="center"/>
    </xf>
    <xf applyAlignment="1" applyBorder="1" applyFont="1" borderId="28" fillId="0" fontId="50" numFmtId="0" xfId="0">
      <alignment horizontal="left" vertical="center"/>
    </xf>
    <xf applyAlignment="1" applyBorder="1" applyFont="1" borderId="28" fillId="0" fontId="9" numFmtId="0" xfId="0">
      <alignment vertical="center"/>
    </xf>
    <xf applyAlignment="1" applyFont="1" borderId="0" fillId="0" fontId="50" numFmtId="0" xfId="0">
      <alignment horizontal="left" vertical="center"/>
    </xf>
    <xf applyAlignment="1" applyBorder="1" applyFont="1" borderId="92" fillId="0" fontId="58" numFmtId="0" xfId="0">
      <alignment horizontal="left" vertical="center"/>
    </xf>
    <xf applyAlignment="1" applyBorder="1" applyFont="1" borderId="26" fillId="0" fontId="58" numFmtId="0" xfId="0">
      <alignment horizontal="left" vertical="center"/>
    </xf>
    <xf applyAlignment="1" applyBorder="1" applyFont="1" borderId="29" fillId="0" fontId="58" numFmtId="0" xfId="0">
      <alignment horizontal="left" vertical="center" wrapText="1"/>
    </xf>
    <xf applyAlignment="1" applyBorder="1" applyFont="1" borderId="60" fillId="0" fontId="58" numFmtId="0" xfId="0">
      <alignment horizontal="left" vertical="center" wrapText="1"/>
    </xf>
    <xf applyAlignment="1" applyBorder="1" applyFont="1" borderId="17" fillId="0" fontId="58" numFmtId="0" xfId="0">
      <alignment horizontal="left" vertical="center" wrapText="1"/>
    </xf>
    <xf applyAlignment="1" applyBorder="1" applyFont="1" borderId="61" fillId="0" fontId="58" numFmtId="0" xfId="0">
      <alignment horizontal="left" vertical="center" wrapText="1"/>
    </xf>
    <xf applyAlignment="1" applyBorder="1" applyFont="1" borderId="25" fillId="0" fontId="58" numFmtId="0" xfId="0">
      <alignment horizontal="left" vertical="center" wrapText="1"/>
    </xf>
    <xf applyAlignment="1" applyBorder="1" applyFont="1" borderId="30" fillId="0" fontId="58" numFmtId="0" xfId="0">
      <alignment vertical="center" wrapText="1"/>
    </xf>
    <xf applyAlignment="1" applyBorder="1" applyFont="1" borderId="26" fillId="0" fontId="60" numFmtId="0" xfId="0">
      <alignment vertical="center"/>
    </xf>
    <xf applyAlignment="1" applyBorder="1" applyFill="1" applyFont="1" borderId="30" fillId="0" fontId="58" numFmtId="0" xfId="0">
      <alignment horizontal="left" vertical="center"/>
    </xf>
    <xf applyAlignment="1" applyBorder="1" applyFont="1" borderId="26" fillId="0" fontId="9" numFmtId="0" xfId="0">
      <alignment vertical="center"/>
    </xf>
    <xf applyAlignment="1" applyBorder="1" applyFill="1" applyFont="1" borderId="18" fillId="0" fontId="58" numFmtId="0" xfId="0">
      <alignment horizontal="left" vertical="center" wrapText="1"/>
    </xf>
    <xf applyAlignment="1" applyBorder="1" applyFont="1" borderId="20" fillId="0" fontId="9" numFmtId="0" xfId="0">
      <alignment horizontal="left" vertical="center" wrapText="1"/>
    </xf>
    <xf applyAlignment="1" applyBorder="1" applyFont="1" borderId="21" fillId="0" fontId="9" numFmtId="0" xfId="0">
      <alignment horizontal="left" vertical="center" wrapText="1"/>
    </xf>
    <xf applyAlignment="1" applyBorder="1" applyFill="1" applyFont="1" borderId="62" fillId="0" fontId="58" numFmtId="0" xfId="0">
      <alignment vertical="center" wrapText="1"/>
    </xf>
    <xf applyAlignment="1" applyBorder="1" applyFont="1" borderId="29" fillId="0" fontId="9" numFmtId="0" xfId="0">
      <alignment vertical="center"/>
    </xf>
    <xf applyAlignment="1" applyBorder="1" applyFont="1" borderId="61" fillId="0" fontId="9" numFmtId="0" xfId="0">
      <alignment vertical="center"/>
    </xf>
    <xf applyAlignment="1" applyBorder="1" applyFont="1" borderId="25" fillId="0" fontId="9" numFmtId="0" xfId="0">
      <alignment vertical="center"/>
    </xf>
    <xf applyAlignment="1" applyBorder="1" applyFill="1" applyFont="1" borderId="62" fillId="0" fontId="58" numFmtId="0" xfId="0">
      <alignment horizontal="left" vertical="center"/>
    </xf>
    <xf applyAlignment="1" applyBorder="1" applyFont="1" borderId="29" fillId="0" fontId="9" numFmtId="0" xfId="0">
      <alignment horizontal="left" vertical="center"/>
    </xf>
    <xf applyAlignment="1" applyBorder="1" applyFont="1" borderId="61" fillId="0" fontId="9" numFmtId="0" xfId="0">
      <alignment horizontal="left" vertical="center"/>
    </xf>
    <xf applyAlignment="1" applyBorder="1" applyFont="1" borderId="25" fillId="0" fontId="9" numFmtId="0" xfId="0">
      <alignment horizontal="left" vertical="center"/>
    </xf>
    <xf applyAlignment="1" applyBorder="1" applyFill="1" applyFont="1" borderId="62" fillId="0" fontId="58" numFmtId="0" xfId="0">
      <alignment horizontal="left" vertical="center" wrapText="1"/>
    </xf>
    <xf applyAlignment="1" applyBorder="1" applyFont="1" borderId="29" fillId="0" fontId="9" numFmtId="0" xfId="0">
      <alignment horizontal="left" vertical="center" wrapText="1"/>
    </xf>
    <xf applyAlignment="1" applyBorder="1" applyFont="1" borderId="61" fillId="0" fontId="9" numFmtId="0" xfId="0">
      <alignment horizontal="left" vertical="center" wrapText="1"/>
    </xf>
    <xf applyAlignment="1" applyBorder="1" applyFont="1" borderId="25" fillId="0" fontId="9" numFmtId="0" xfId="0">
      <alignment horizontal="left" vertical="center" wrapText="1"/>
    </xf>
  </cellXfs>
  <cellStyles count="226">
    <cellStyle builtinId="30" customBuiltin="1" name="20% - アクセント 1" xfId="1"/>
    <cellStyle name="20% - アクセント 1 2" xfId="77"/>
    <cellStyle name="20% - アクセント 1 3" xfId="203"/>
    <cellStyle builtinId="34" customBuiltin="1" name="20% - アクセント 2" xfId="2"/>
    <cellStyle name="20% - アクセント 2 2" xfId="78"/>
    <cellStyle name="20% - アクセント 2 3" xfId="204"/>
    <cellStyle builtinId="38" customBuiltin="1" name="20% - アクセント 3" xfId="3"/>
    <cellStyle name="20% - アクセント 3 2" xfId="79"/>
    <cellStyle name="20% - アクセント 3 3" xfId="205"/>
    <cellStyle builtinId="42" customBuiltin="1" name="20% - アクセント 4" xfId="4"/>
    <cellStyle name="20% - アクセント 4 2" xfId="80"/>
    <cellStyle name="20% - アクセント 4 3" xfId="206"/>
    <cellStyle builtinId="46" customBuiltin="1" name="20% - アクセント 5" xfId="5"/>
    <cellStyle name="20% - アクセント 5 2" xfId="81"/>
    <cellStyle name="20% - アクセント 5 3" xfId="207"/>
    <cellStyle builtinId="50" customBuiltin="1" name="20% - アクセント 6" xfId="6"/>
    <cellStyle name="20% - アクセント 6 2" xfId="82"/>
    <cellStyle name="20% - アクセント 6 3" xfId="208"/>
    <cellStyle builtinId="31" customBuiltin="1" name="40% - アクセント 1" xfId="7"/>
    <cellStyle name="40% - アクセント 1 2" xfId="83"/>
    <cellStyle name="40% - アクセント 1 2 2" xfId="209"/>
    <cellStyle name="40% - アクセント 1 3" xfId="210"/>
    <cellStyle builtinId="35" customBuiltin="1" name="40% - アクセント 2" xfId="8"/>
    <cellStyle name="40% - アクセント 2 2" xfId="84"/>
    <cellStyle name="40% - アクセント 2 2 2" xfId="211"/>
    <cellStyle name="40% - アクセント 2 3" xfId="212"/>
    <cellStyle builtinId="39" customBuiltin="1" name="40% - アクセント 3" xfId="9"/>
    <cellStyle name="40% - アクセント 3 2" xfId="85"/>
    <cellStyle name="40% - アクセント 3 2 2" xfId="213"/>
    <cellStyle name="40% - アクセント 3 3" xfId="214"/>
    <cellStyle builtinId="43" customBuiltin="1" name="40% - アクセント 4" xfId="10"/>
    <cellStyle name="40% - アクセント 4 2" xfId="86"/>
    <cellStyle name="40% - アクセント 4 2 2" xfId="215"/>
    <cellStyle name="40% - アクセント 4 3" xfId="216"/>
    <cellStyle builtinId="47" customBuiltin="1" name="40% - アクセント 5" xfId="11"/>
    <cellStyle name="40% - アクセント 5 2" xfId="87"/>
    <cellStyle name="40% - アクセント 5 2 2" xfId="217"/>
    <cellStyle name="40% - アクセント 5 3" xfId="218"/>
    <cellStyle builtinId="51" customBuiltin="1" name="40% - アクセント 6" xfId="12"/>
    <cellStyle name="40% - アクセント 6 2" xfId="88"/>
    <cellStyle name="40% - アクセント 6 2 2" xfId="219"/>
    <cellStyle name="40% - アクセント 6 3" xfId="220"/>
    <cellStyle builtinId="32" customBuiltin="1" name="60% - アクセント 1" xfId="13"/>
    <cellStyle name="60% - アクセント 1 2" xfId="89"/>
    <cellStyle builtinId="36" customBuiltin="1" name="60% - アクセント 2" xfId="14"/>
    <cellStyle name="60% - アクセント 2 2" xfId="90"/>
    <cellStyle builtinId="40" customBuiltin="1" name="60% - アクセント 3" xfId="15"/>
    <cellStyle name="60% - アクセント 3 2" xfId="91"/>
    <cellStyle builtinId="44" customBuiltin="1" name="60% - アクセント 4" xfId="16"/>
    <cellStyle name="60% - アクセント 4 2" xfId="92"/>
    <cellStyle builtinId="48" customBuiltin="1" name="60% - アクセント 5" xfId="17"/>
    <cellStyle name="60% - アクセント 5 2" xfId="93"/>
    <cellStyle builtinId="52" customBuiltin="1" name="60% - アクセント 6" xfId="18"/>
    <cellStyle name="60% - アクセント 6 2" xfId="94"/>
    <cellStyle builtinId="29" customBuiltin="1" name="アクセント 1" xfId="19"/>
    <cellStyle name="アクセント 1 2" xfId="95"/>
    <cellStyle builtinId="33" customBuiltin="1" name="アクセント 2" xfId="20"/>
    <cellStyle name="アクセント 2 2" xfId="96"/>
    <cellStyle builtinId="37" customBuiltin="1" name="アクセント 3" xfId="21"/>
    <cellStyle name="アクセント 3 2" xfId="97"/>
    <cellStyle builtinId="41" customBuiltin="1" name="アクセント 4" xfId="22"/>
    <cellStyle name="アクセント 4 2" xfId="98"/>
    <cellStyle builtinId="45" customBuiltin="1" name="アクセント 5" xfId="23"/>
    <cellStyle name="アクセント 5 2" xfId="99"/>
    <cellStyle builtinId="49" customBuiltin="1" name="アクセント 6" xfId="24"/>
    <cellStyle name="アクセント 6 2" xfId="100"/>
    <cellStyle builtinId="15" customBuiltin="1" name="タイトル" xfId="25"/>
    <cellStyle name="タイトル 2" xfId="101"/>
    <cellStyle builtinId="23" customBuiltin="1" name="チェック セル" xfId="26"/>
    <cellStyle name="チェック セル 2" xfId="102"/>
    <cellStyle builtinId="28" customBuiltin="1" name="どちらでもない" xfId="27"/>
    <cellStyle name="どちらでもない 2" xfId="103"/>
    <cellStyle builtinId="10" customBuiltin="1" name="メモ" xfId="28"/>
    <cellStyle name="メモ 2" xfId="65"/>
    <cellStyle name="メモ 2 2" xfId="104"/>
    <cellStyle builtinId="24" customBuiltin="1" name="リンク セル" xfId="29"/>
    <cellStyle name="リンク セル 2" xfId="105"/>
    <cellStyle builtinId="27" customBuiltin="1" name="悪い" xfId="30"/>
    <cellStyle name="悪い 2" xfId="106"/>
    <cellStyle builtinId="22" customBuiltin="1" name="計算" xfId="31"/>
    <cellStyle name="計算 2" xfId="107"/>
    <cellStyle builtinId="11" customBuiltin="1" name="警告文" xfId="32"/>
    <cellStyle name="警告文 2" xfId="108"/>
    <cellStyle builtinId="6" name="桁区切り" xfId="154"/>
    <cellStyle builtinId="16" customBuiltin="1" name="見出し 1" xfId="33"/>
    <cellStyle name="見出し 1 2" xfId="109"/>
    <cellStyle builtinId="17" customBuiltin="1" name="見出し 2" xfId="34"/>
    <cellStyle name="見出し 2 2" xfId="110"/>
    <cellStyle name="見出し 2 2 2" xfId="221"/>
    <cellStyle name="見出し 2 3" xfId="222"/>
    <cellStyle builtinId="18" customBuiltin="1" name="見出し 3" xfId="35"/>
    <cellStyle name="見出し 3 2" xfId="111"/>
    <cellStyle builtinId="19" customBuiltin="1" name="見出し 4" xfId="36"/>
    <cellStyle name="見出し 4 2" xfId="112"/>
    <cellStyle builtinId="25" customBuiltin="1" name="集計" xfId="37"/>
    <cellStyle name="集計 2" xfId="113"/>
    <cellStyle builtinId="21" customBuiltin="1" name="出力" xfId="38"/>
    <cellStyle name="出力 2" xfId="114"/>
    <cellStyle builtinId="53" customBuiltin="1" name="説明文" xfId="39"/>
    <cellStyle name="説明文 2" xfId="115"/>
    <cellStyle builtinId="20" customBuiltin="1" name="入力" xfId="40"/>
    <cellStyle name="入力 2" xfId="116"/>
    <cellStyle builtinId="0" name="標準" xfId="0"/>
    <cellStyle name="標準 2" xfId="57"/>
    <cellStyle name="標準 2 2" xfId="60"/>
    <cellStyle name="標準 2 3" xfId="67"/>
    <cellStyle name="標準 2 3 2" xfId="74"/>
    <cellStyle name="標準 2 3 2 2" xfId="127"/>
    <cellStyle name="標準 2 3 2 2 2" xfId="151"/>
    <cellStyle name="標準 2 3 2 2 2 2" xfId="200"/>
    <cellStyle name="標準 2 3 2 2 3" xfId="176"/>
    <cellStyle name="標準 2 3 2 3" xfId="139"/>
    <cellStyle name="標準 2 3 2 3 2" xfId="188"/>
    <cellStyle name="標準 2 3 2 4" xfId="164"/>
    <cellStyle name="標準 2 3 3" xfId="121"/>
    <cellStyle name="標準 2 3 3 2" xfId="145"/>
    <cellStyle name="標準 2 3 3 2 2" xfId="194"/>
    <cellStyle name="標準 2 3 3 3" xfId="170"/>
    <cellStyle name="標準 2 3 4" xfId="133"/>
    <cellStyle name="標準 2 3 4 2" xfId="182"/>
    <cellStyle name="標準 2 3 5" xfId="158"/>
    <cellStyle name="標準 2 4" xfId="71"/>
    <cellStyle name="標準 2 4 2" xfId="124"/>
    <cellStyle name="標準 2 4 2 2" xfId="148"/>
    <cellStyle name="標準 2 4 2 2 2" xfId="197"/>
    <cellStyle name="標準 2 4 2 3" xfId="173"/>
    <cellStyle name="標準 2 4 3" xfId="136"/>
    <cellStyle name="標準 2 4 3 2" xfId="185"/>
    <cellStyle name="標準 2 4 4" xfId="161"/>
    <cellStyle name="標準 2 5" xfId="118"/>
    <cellStyle name="標準 2 5 2" xfId="142"/>
    <cellStyle name="標準 2 5 2 2" xfId="191"/>
    <cellStyle name="標準 2 5 3" xfId="167"/>
    <cellStyle name="標準 2 6" xfId="130"/>
    <cellStyle name="標準 2 6 2" xfId="179"/>
    <cellStyle name="標準 2 7" xfId="155"/>
    <cellStyle name="標準 3" xfId="61"/>
    <cellStyle name="標準 3 2" xfId="68"/>
    <cellStyle name="標準 3 2 2" xfId="75"/>
    <cellStyle name="標準 3 2 2 2" xfId="128"/>
    <cellStyle name="標準 3 2 2 2 2" xfId="152"/>
    <cellStyle name="標準 3 2 2 2 2 2" xfId="201"/>
    <cellStyle name="標準 3 2 2 2 3" xfId="177"/>
    <cellStyle name="標準 3 2 2 3" xfId="140"/>
    <cellStyle name="標準 3 2 2 3 2" xfId="189"/>
    <cellStyle name="標準 3 2 2 4" xfId="165"/>
    <cellStyle name="標準 3 2 3" xfId="122"/>
    <cellStyle name="標準 3 2 3 2" xfId="146"/>
    <cellStyle name="標準 3 2 3 2 2" xfId="195"/>
    <cellStyle name="標準 3 2 3 3" xfId="171"/>
    <cellStyle name="標準 3 2 4" xfId="134"/>
    <cellStyle name="標準 3 2 4 2" xfId="183"/>
    <cellStyle name="標準 3 2 5" xfId="159"/>
    <cellStyle name="標準 3 3" xfId="72"/>
    <cellStyle name="標準 3 3 2" xfId="125"/>
    <cellStyle name="標準 3 3 2 2" xfId="149"/>
    <cellStyle name="標準 3 3 2 2 2" xfId="198"/>
    <cellStyle name="標準 3 3 2 3" xfId="174"/>
    <cellStyle name="標準 3 3 3" xfId="137"/>
    <cellStyle name="標準 3 3 3 2" xfId="186"/>
    <cellStyle name="標準 3 3 4" xfId="162"/>
    <cellStyle name="標準 3 4" xfId="119"/>
    <cellStyle name="標準 3 4 2" xfId="143"/>
    <cellStyle name="標準 3 4 2 2" xfId="192"/>
    <cellStyle name="標準 3 4 3" xfId="168"/>
    <cellStyle name="標準 3 5" xfId="131"/>
    <cellStyle name="標準 3 5 2" xfId="180"/>
    <cellStyle name="標準 3 6" xfId="156"/>
    <cellStyle name="標準 4" xfId="63"/>
    <cellStyle name="標準 4 2" xfId="69"/>
    <cellStyle name="標準 4 2 2" xfId="76"/>
    <cellStyle name="標準 4 2 2 2" xfId="129"/>
    <cellStyle name="標準 4 2 2 2 2" xfId="153"/>
    <cellStyle name="標準 4 2 2 2 2 2" xfId="202"/>
    <cellStyle name="標準 4 2 2 2 3" xfId="178"/>
    <cellStyle name="標準 4 2 2 3" xfId="141"/>
    <cellStyle name="標準 4 2 2 3 2" xfId="190"/>
    <cellStyle name="標準 4 2 2 4" xfId="166"/>
    <cellStyle name="標準 4 2 3" xfId="123"/>
    <cellStyle name="標準 4 2 3 2" xfId="147"/>
    <cellStyle name="標準 4 2 3 2 2" xfId="196"/>
    <cellStyle name="標準 4 2 3 3" xfId="172"/>
    <cellStyle name="標準 4 2 4" xfId="135"/>
    <cellStyle name="標準 4 2 4 2" xfId="184"/>
    <cellStyle name="標準 4 2 5" xfId="160"/>
    <cellStyle name="標準 4 3" xfId="73"/>
    <cellStyle name="標準 4 3 2" xfId="126"/>
    <cellStyle name="標準 4 3 2 2" xfId="150"/>
    <cellStyle name="標準 4 3 2 2 2" xfId="199"/>
    <cellStyle name="標準 4 3 2 3" xfId="175"/>
    <cellStyle name="標準 4 3 3" xfId="138"/>
    <cellStyle name="標準 4 3 3 2" xfId="187"/>
    <cellStyle name="標準 4 3 4" xfId="163"/>
    <cellStyle name="標準 4 4" xfId="120"/>
    <cellStyle name="標準 4 4 2" xfId="144"/>
    <cellStyle name="標準 4 4 2 2" xfId="193"/>
    <cellStyle name="標準 4 4 3" xfId="169"/>
    <cellStyle name="標準 4 5" xfId="132"/>
    <cellStyle name="標準 4 5 2" xfId="181"/>
    <cellStyle name="標準 4 6" xfId="157"/>
    <cellStyle name="標準 4 7" xfId="224"/>
    <cellStyle name="標準 5" xfId="223"/>
    <cellStyle name="標準 7" xfId="225"/>
    <cellStyle name="標準_（２）学校関係職員数" xfId="41"/>
    <cellStyle name="標準_（３）職員数の推移" xfId="42"/>
    <cellStyle name="標準_（４）年齢別職員数" xfId="43"/>
    <cellStyle name="標準_1 部別職員数" xfId="44"/>
    <cellStyle name="標準_1 部別職員数 2" xfId="62"/>
    <cellStyle name="標準_1 部別職員数_（１）部別職員数_（１）部別職員数 2" xfId="64"/>
    <cellStyle name="標準_2 学校関係職員数" xfId="45"/>
    <cellStyle name="標準_2 学校関係職員数_（２）学校関係職員数" xfId="46"/>
    <cellStyle name="標準_2 学校関係職員数_（２）学校関係職員数_（２）学校関係職員数" xfId="47"/>
    <cellStyle name="標準_2 学校関係職員数_（２）学校関係職員数_（２）学校関係職員数 2" xfId="58"/>
    <cellStyle name="標準_25年度墨田区組織図（25.8.1)" xfId="48"/>
    <cellStyle name="標準_3 職員数の推移" xfId="49"/>
    <cellStyle name="標準_3 職員数の推移_（３）職員数の推移" xfId="50"/>
    <cellStyle name="標準_3 職員数の推移_（３）職員数の推移_（３）職員数の推移" xfId="51"/>
    <cellStyle name="標準_3 職員数の推移_（３）職員数の推移_（３）職員数の推移 2" xfId="66"/>
    <cellStyle name="標準_4 年齢別職員数" xfId="52"/>
    <cellStyle name="標準_4 年齢別職員数 2" xfId="70"/>
    <cellStyle name="標準_4 年齢別職員数_（４）年齢別職員数" xfId="53"/>
    <cellStyle name="標準_4 年齢別職員数_（４）年齢別職員数_（４）年齢別職員数" xfId="54"/>
    <cellStyle name="標準_4 年齢別職員数_（４）年齢別職員数_（４）年齢別職員数 2" xfId="59"/>
    <cellStyle name="標準_職員課（コメント入り・学校関係職員含む）" xfId="55"/>
    <cellStyle builtinId="26" customBuiltin="1" name="良い" xfId="56"/>
    <cellStyle name="良い 2" xfId="117"/>
  </cellStyles>
  <dxfs count="16">
    <dxf>
      <font>
        <color rgb="FF9C0006"/>
      </font>
      <fill>
        <patternFill>
          <bgColor rgb="FFFFC7CE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14999847407452621"/>
        </top>
        <bottom style="thin">
          <color theme="0" tint="-0.14999847407452621"/>
        </bottom>
      </border>
    </dxf>
    <dxf>
      <border>
        <top style="thin">
          <color theme="0" tint="-0.14999847407452621"/>
        </top>
        <bottom style="thin">
          <color theme="0" tint="-0.14999847407452621"/>
        </bottom>
      </border>
    </dxf>
    <dxf>
      <fill>
        <patternFill patternType="solid">
          <fgColor theme="0" tint="-0.14999847407452621"/>
          <bgColor theme="0" tint="-0.14999847407452621"/>
        </patternFill>
      </fill>
      <border>
        <bottom style="thin">
          <color theme="0" tint="-0.14999847407452621"/>
        </bottom>
      </border>
    </dxf>
    <dxf>
      <font>
        <color theme="1"/>
      </font>
      <fill>
        <patternFill patternType="solid">
          <fgColor theme="0" tint="-4.9989318521683403E-2"/>
          <bgColor theme="0"/>
        </patternFill>
      </fill>
      <border>
        <bottom style="thin">
          <color theme="0" tint="-0.14999847407452621"/>
        </bottom>
        <horizontal style="thin">
          <color theme="0" tint="-0.14999847407452621"/>
        </horizontal>
      </border>
    </dxf>
    <dxf>
      <border>
        <bottom style="thin">
          <color theme="0" tint="-0.14999847407452621"/>
        </bottom>
      </border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</dxf>
    <dxf>
      <font>
        <b/>
        <color theme="0"/>
      </font>
      <fill>
        <patternFill patternType="solid">
          <fgColor theme="0" tint="-0.34998626667073579"/>
          <bgColor theme="0" tint="-0.34998626667073579"/>
        </patternFill>
      </fill>
    </dxf>
    <dxf>
      <font>
        <b/>
        <color theme="0"/>
      </font>
    </dxf>
    <dxf>
      <border>
        <left style="thin">
          <color theme="1" tint="0.499984740745262"/>
        </left>
        <right style="thin">
          <color theme="1" tint="0.499984740745262"/>
        </right>
      </border>
    </dxf>
    <dxf>
      <border>
        <top style="thin">
          <color theme="1" tint="0.499984740745262"/>
        </top>
        <bottom style="thin">
          <color theme="1" tint="0.499984740745262"/>
        </bottom>
        <horizontal style="thin">
          <color theme="1" tint="0.499984740745262"/>
        </horizontal>
      </border>
    </dxf>
    <dxf>
      <font>
        <b/>
        <color theme="1"/>
      </font>
      <border>
        <top style="double">
          <color theme="1" tint="0.499984740745262"/>
        </top>
      </border>
    </dxf>
    <dxf>
      <font>
        <color theme="0"/>
      </font>
      <fill>
        <patternFill patternType="solid">
          <fgColor theme="1" tint="0.499984740745262"/>
          <bgColor theme="1" tint="0.499984740745262"/>
        </patternFill>
      </fill>
      <border>
        <horizontal style="thin">
          <color theme="1" tint="0.499984740745262"/>
        </horizontal>
      </border>
    </dxf>
    <dxf>
      <font>
        <color theme="1"/>
      </font>
      <border diagonalDown="0" diagonalUp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3" defaultPivotStyle="PivotStyleLight16" defaultTableStyle="TableStyleMedium9">
    <tableStyle count="13" name="PivotStyleMedium1 2" table="0">
      <tableStyleElement dxfId="15" type="wholeTable"/>
      <tableStyleElement dxfId="14" type="headerRow"/>
      <tableStyleElement dxfId="13" type="totalRow"/>
      <tableStyleElement dxfId="12" type="firstRowStripe"/>
      <tableStyleElement dxfId="11" type="firstColumnStripe"/>
      <tableStyleElement dxfId="10" type="firstHeaderCell"/>
      <tableStyleElement dxfId="9" type="firstSubtotalRow"/>
      <tableStyleElement dxfId="8" type="secondSubtotalRow"/>
      <tableStyleElement dxfId="7" type="firstColumnSubheading"/>
      <tableStyleElement dxfId="6" type="firstRowSubheading"/>
      <tableStyleElement dxfId="5" type="secondRowSubheading"/>
      <tableStyleElement dxfId="4" type="pageFieldLabels"/>
      <tableStyleElement dxfId="3" type="pageFieldValues"/>
    </tableStyle>
    <tableStyle count="1" name="テーブル スタイル 1" pivot="0">
      <tableStyleElement dxfId="2" type="wholeTable"/>
    </tableStyle>
    <tableStyle count="1" name="ピボットテーブル スタイル 1" table="0">
      <tableStyleElement dxfId="1" type="wholeTable"/>
    </tableStyle>
  </tableStyles>
  <colors>
    <mruColors>
      <color rgb="FF0083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calcChain.xml" Type="http://schemas.openxmlformats.org/officeDocument/2006/relationships/calcChain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worksheets/sheet6.xml" Type="http://schemas.openxmlformats.org/officeDocument/2006/relationships/worksheet"/>
<Relationship Id="rId7" Target="theme/theme1.xml" Type="http://schemas.openxmlformats.org/officeDocument/2006/relationships/theme"/>
<Relationship Id="rId8" Target="styles.xml" Type="http://schemas.openxmlformats.org/officeDocument/2006/relationships/styles"/>
<Relationship Id="rId9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/Relationships>

</file>

<file path=xl/worksheets/_rels/sheet6.xml.rels><?xml version="1.0" encoding="UTF-8" standalone="no"?>
<Relationships xmlns="http://schemas.openxmlformats.org/package/2006/relationships">
<Relationship Id="rId1" Target="../printerSettings/printerSettings6.bin" Type="http://schemas.openxmlformats.org/officeDocument/2006/relationships/printerSetting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V39"/>
  <sheetViews>
    <sheetView showGridLines="0" tabSelected="1" workbookViewId="0" zoomScale="78" zoomScaleNormal="78">
      <selection activeCell="B1" sqref="B1"/>
    </sheetView>
  </sheetViews>
  <sheetFormatPr defaultColWidth="9" defaultRowHeight="13" x14ac:dyDescent="0.2"/>
  <cols>
    <col min="1" max="1" style="1" width="9.0" collapsed="false"/>
    <col min="2" max="2" customWidth="true" style="1" width="21.0" collapsed="false"/>
    <col min="3" max="14" customWidth="true" style="1" width="7.08984375" collapsed="false"/>
    <col min="15" max="15" customWidth="true" style="1" width="7.1796875" collapsed="false"/>
    <col min="16" max="16" customWidth="true" style="1" width="7.08984375" collapsed="false"/>
    <col min="17" max="17" customWidth="true" style="1" width="1.1796875" collapsed="false"/>
    <col min="18" max="18" customWidth="true" style="1" width="7.81640625" collapsed="false"/>
    <col min="19" max="19" customWidth="true" style="1" width="6.81640625" collapsed="false"/>
    <col min="20" max="20" style="1" width="9.0" collapsed="false"/>
    <col min="21" max="21" bestFit="true" customWidth="true" style="1" width="7.08984375" collapsed="false"/>
    <col min="22" max="16384" style="1" width="9.0" collapsed="false"/>
  </cols>
  <sheetData>
    <row ht="16.5" r="1" spans="1:21" x14ac:dyDescent="0.25">
      <c r="A1" s="9" t="s">
        <v>131</v>
      </c>
      <c r="B1" s="84" t="s">
        <v>190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</row>
    <row ht="16.5" r="2" spans="1:21" x14ac:dyDescent="0.2">
      <c r="A2" s="9" t="s">
        <v>164</v>
      </c>
      <c r="B2" s="85" t="s">
        <v>11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ht="13.5" r="3" spans="1:21" thickBot="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86"/>
      <c r="Q3" s="9"/>
      <c r="R3" s="9"/>
      <c r="S3" s="9"/>
    </row>
    <row customHeight="1" ht="13" r="4" spans="1:21" x14ac:dyDescent="0.2">
      <c r="A4" s="9"/>
      <c r="B4" s="87"/>
      <c r="C4" s="326" t="s">
        <v>15</v>
      </c>
      <c r="D4" s="323"/>
      <c r="E4" s="327"/>
      <c r="F4" s="325" t="s">
        <v>16</v>
      </c>
      <c r="G4" s="323"/>
      <c r="H4" s="88" t="s">
        <v>17</v>
      </c>
      <c r="I4" s="323" t="s">
        <v>18</v>
      </c>
      <c r="J4" s="323"/>
      <c r="K4" s="323"/>
      <c r="L4" s="323"/>
      <c r="M4" s="323"/>
      <c r="N4" s="324"/>
      <c r="O4" s="89" t="s">
        <v>41</v>
      </c>
      <c r="P4" s="90" t="s">
        <v>179</v>
      </c>
      <c r="Q4" s="9"/>
      <c r="R4" s="9"/>
      <c r="S4" s="9"/>
    </row>
    <row ht="13.5" r="5" spans="1:21" thickBot="1" x14ac:dyDescent="0.25">
      <c r="A5" s="9"/>
      <c r="B5" s="91"/>
      <c r="C5" s="92" t="s">
        <v>19</v>
      </c>
      <c r="D5" s="93" t="s">
        <v>20</v>
      </c>
      <c r="E5" s="94" t="s">
        <v>21</v>
      </c>
      <c r="F5" s="95" t="s">
        <v>22</v>
      </c>
      <c r="G5" s="93" t="s">
        <v>23</v>
      </c>
      <c r="H5" s="96" t="s">
        <v>24</v>
      </c>
      <c r="I5" s="93" t="s">
        <v>25</v>
      </c>
      <c r="J5" s="93" t="s">
        <v>26</v>
      </c>
      <c r="K5" s="93" t="s">
        <v>27</v>
      </c>
      <c r="L5" s="93" t="s">
        <v>28</v>
      </c>
      <c r="M5" s="93" t="s">
        <v>29</v>
      </c>
      <c r="N5" s="97" t="s">
        <v>30</v>
      </c>
      <c r="O5" s="98" t="s">
        <v>89</v>
      </c>
      <c r="P5" s="99" t="s">
        <v>180</v>
      </c>
      <c r="Q5" s="9"/>
      <c r="R5" s="9"/>
      <c r="S5" s="9"/>
    </row>
    <row ht="13.5" r="6" spans="1:21" thickTop="1" x14ac:dyDescent="0.2">
      <c r="A6" s="9"/>
      <c r="B6" s="100" t="s">
        <v>31</v>
      </c>
      <c r="C6" s="101">
        <v>47</v>
      </c>
      <c r="D6" s="102">
        <v>18</v>
      </c>
      <c r="E6" s="103">
        <f>C6+D6</f>
        <v>65</v>
      </c>
      <c r="F6" s="104">
        <v>2</v>
      </c>
      <c r="G6" s="102">
        <v>6</v>
      </c>
      <c r="H6" s="102">
        <v>24</v>
      </c>
      <c r="I6" s="102">
        <v>33</v>
      </c>
      <c r="J6" s="105" t="s">
        <v>134</v>
      </c>
      <c r="K6" s="105" t="s">
        <v>134</v>
      </c>
      <c r="L6" s="105" t="s">
        <v>134</v>
      </c>
      <c r="M6" s="105" t="s">
        <v>134</v>
      </c>
      <c r="N6" s="106" t="s">
        <v>134</v>
      </c>
      <c r="O6" s="101">
        <v>2</v>
      </c>
      <c r="P6" s="107">
        <v>11</v>
      </c>
      <c r="Q6" s="9"/>
      <c r="R6" s="9"/>
      <c r="S6" s="9"/>
      <c r="U6" s="81"/>
    </row>
    <row r="7" spans="1:21" x14ac:dyDescent="0.2">
      <c r="A7" s="9"/>
      <c r="B7" s="108" t="s">
        <v>274</v>
      </c>
      <c r="C7" s="101">
        <v>25</v>
      </c>
      <c r="D7" s="109">
        <v>5</v>
      </c>
      <c r="E7" s="103">
        <f ref="E7:E24" si="0" t="shared">C7+D7</f>
        <v>30</v>
      </c>
      <c r="F7" s="110">
        <v>1</v>
      </c>
      <c r="G7" s="109">
        <v>1</v>
      </c>
      <c r="H7" s="109">
        <v>10</v>
      </c>
      <c r="I7" s="109">
        <v>4</v>
      </c>
      <c r="J7" s="105" t="s">
        <v>279</v>
      </c>
      <c r="K7" s="111">
        <v>14</v>
      </c>
      <c r="L7" s="105" t="s">
        <v>279</v>
      </c>
      <c r="M7" s="112" t="s">
        <v>279</v>
      </c>
      <c r="N7" s="113" t="s">
        <v>279</v>
      </c>
      <c r="O7" s="114">
        <v>1</v>
      </c>
      <c r="P7" s="115" t="s">
        <v>134</v>
      </c>
      <c r="Q7" s="9"/>
      <c r="R7" s="9"/>
      <c r="S7" s="9"/>
      <c r="U7" s="81"/>
    </row>
    <row r="8" spans="1:21" x14ac:dyDescent="0.2">
      <c r="A8" s="9"/>
      <c r="B8" s="116" t="s">
        <v>32</v>
      </c>
      <c r="C8" s="101">
        <v>54</v>
      </c>
      <c r="D8" s="117">
        <v>31</v>
      </c>
      <c r="E8" s="103">
        <f si="0" t="shared"/>
        <v>85</v>
      </c>
      <c r="F8" s="118">
        <v>3</v>
      </c>
      <c r="G8" s="117">
        <v>4</v>
      </c>
      <c r="H8" s="117">
        <v>25</v>
      </c>
      <c r="I8" s="117">
        <v>46</v>
      </c>
      <c r="J8" s="119" t="s">
        <v>134</v>
      </c>
      <c r="K8" s="120">
        <v>1</v>
      </c>
      <c r="L8" s="120">
        <v>1</v>
      </c>
      <c r="M8" s="117">
        <v>5</v>
      </c>
      <c r="N8" s="121" t="s">
        <v>134</v>
      </c>
      <c r="O8" s="122">
        <v>2</v>
      </c>
      <c r="P8" s="123">
        <v>25</v>
      </c>
      <c r="Q8" s="9"/>
      <c r="R8" s="9"/>
      <c r="S8" s="9"/>
      <c r="U8" s="81"/>
    </row>
    <row r="9" spans="1:21" x14ac:dyDescent="0.2">
      <c r="A9" s="9"/>
      <c r="B9" s="124" t="s">
        <v>91</v>
      </c>
      <c r="C9" s="101">
        <v>111</v>
      </c>
      <c r="D9" s="120">
        <v>152</v>
      </c>
      <c r="E9" s="103">
        <f si="0" t="shared"/>
        <v>263</v>
      </c>
      <c r="F9" s="125">
        <v>2</v>
      </c>
      <c r="G9" s="120">
        <v>2</v>
      </c>
      <c r="H9" s="120">
        <v>42</v>
      </c>
      <c r="I9" s="120">
        <v>215</v>
      </c>
      <c r="J9" s="120">
        <v>1</v>
      </c>
      <c r="K9" s="126" t="s">
        <v>134</v>
      </c>
      <c r="L9" s="126" t="s">
        <v>134</v>
      </c>
      <c r="M9" s="120">
        <v>1</v>
      </c>
      <c r="N9" s="121" t="s">
        <v>134</v>
      </c>
      <c r="O9" s="127">
        <v>6</v>
      </c>
      <c r="P9" s="128">
        <v>67</v>
      </c>
      <c r="Q9" s="9"/>
      <c r="R9" s="9"/>
      <c r="S9" s="9"/>
      <c r="U9" s="81"/>
    </row>
    <row r="10" spans="1:21" x14ac:dyDescent="0.2">
      <c r="A10" s="9"/>
      <c r="B10" s="124" t="s">
        <v>150</v>
      </c>
      <c r="C10" s="101">
        <v>31</v>
      </c>
      <c r="D10" s="120">
        <v>15</v>
      </c>
      <c r="E10" s="103">
        <f si="0" t="shared"/>
        <v>46</v>
      </c>
      <c r="F10" s="125">
        <v>1</v>
      </c>
      <c r="G10" s="120">
        <v>3</v>
      </c>
      <c r="H10" s="120">
        <v>15</v>
      </c>
      <c r="I10" s="120">
        <v>27</v>
      </c>
      <c r="J10" s="119" t="s">
        <v>134</v>
      </c>
      <c r="K10" s="126" t="s">
        <v>134</v>
      </c>
      <c r="L10" s="105" t="s">
        <v>134</v>
      </c>
      <c r="M10" s="105" t="s">
        <v>134</v>
      </c>
      <c r="N10" s="121" t="s">
        <v>134</v>
      </c>
      <c r="O10" s="129" t="s">
        <v>134</v>
      </c>
      <c r="P10" s="128">
        <v>11</v>
      </c>
      <c r="Q10" s="9"/>
      <c r="R10" s="9"/>
      <c r="S10" s="9"/>
      <c r="U10" s="81"/>
    </row>
    <row r="11" spans="1:21" x14ac:dyDescent="0.2">
      <c r="A11" s="9"/>
      <c r="B11" s="124" t="s">
        <v>104</v>
      </c>
      <c r="C11" s="101">
        <v>28</v>
      </c>
      <c r="D11" s="120">
        <v>15</v>
      </c>
      <c r="E11" s="103">
        <f si="0" t="shared"/>
        <v>43</v>
      </c>
      <c r="F11" s="125">
        <v>1</v>
      </c>
      <c r="G11" s="120">
        <v>3</v>
      </c>
      <c r="H11" s="120">
        <v>9</v>
      </c>
      <c r="I11" s="120">
        <v>30</v>
      </c>
      <c r="J11" s="105" t="s">
        <v>134</v>
      </c>
      <c r="K11" s="126" t="s">
        <v>134</v>
      </c>
      <c r="L11" s="105" t="s">
        <v>134</v>
      </c>
      <c r="M11" s="105" t="s">
        <v>134</v>
      </c>
      <c r="N11" s="121" t="s">
        <v>134</v>
      </c>
      <c r="O11" s="127">
        <v>1</v>
      </c>
      <c r="P11" s="128">
        <v>10</v>
      </c>
      <c r="Q11" s="9"/>
      <c r="R11" s="9"/>
      <c r="S11" s="9"/>
      <c r="U11" s="81"/>
    </row>
    <row r="12" spans="1:21" x14ac:dyDescent="0.2">
      <c r="A12" s="9"/>
      <c r="B12" s="124" t="s">
        <v>33</v>
      </c>
      <c r="C12" s="101">
        <v>148</v>
      </c>
      <c r="D12" s="120">
        <v>120</v>
      </c>
      <c r="E12" s="103">
        <f si="0" t="shared"/>
        <v>268</v>
      </c>
      <c r="F12" s="125">
        <v>1</v>
      </c>
      <c r="G12" s="120">
        <v>7</v>
      </c>
      <c r="H12" s="120">
        <v>62</v>
      </c>
      <c r="I12" s="120">
        <v>174</v>
      </c>
      <c r="J12" s="120">
        <v>23</v>
      </c>
      <c r="K12" s="105" t="s">
        <v>134</v>
      </c>
      <c r="L12" s="120">
        <v>1</v>
      </c>
      <c r="M12" s="105" t="s">
        <v>134</v>
      </c>
      <c r="N12" s="121" t="s">
        <v>134</v>
      </c>
      <c r="O12" s="127">
        <v>6</v>
      </c>
      <c r="P12" s="128">
        <v>64</v>
      </c>
      <c r="Q12" s="9"/>
      <c r="R12" s="9"/>
      <c r="S12" s="9"/>
      <c r="U12" s="81"/>
    </row>
    <row r="13" spans="1:21" x14ac:dyDescent="0.2">
      <c r="A13" s="9"/>
      <c r="B13" s="130" t="s">
        <v>165</v>
      </c>
      <c r="C13" s="101">
        <v>56</v>
      </c>
      <c r="D13" s="120">
        <v>80</v>
      </c>
      <c r="E13" s="103">
        <f si="0" t="shared"/>
        <v>136</v>
      </c>
      <c r="F13" s="125">
        <v>2</v>
      </c>
      <c r="G13" s="120">
        <v>6</v>
      </c>
      <c r="H13" s="120">
        <v>42</v>
      </c>
      <c r="I13" s="120">
        <v>37</v>
      </c>
      <c r="J13" s="105" t="s">
        <v>279</v>
      </c>
      <c r="K13" s="120">
        <v>16</v>
      </c>
      <c r="L13" s="120">
        <v>33</v>
      </c>
      <c r="M13" s="105" t="s">
        <v>134</v>
      </c>
      <c r="N13" s="121" t="s">
        <v>134</v>
      </c>
      <c r="O13" s="127">
        <v>2</v>
      </c>
      <c r="P13" s="128">
        <v>33</v>
      </c>
      <c r="Q13" s="9"/>
      <c r="R13" s="9"/>
      <c r="S13" s="9"/>
      <c r="U13" s="81"/>
    </row>
    <row r="14" spans="1:21" x14ac:dyDescent="0.2">
      <c r="A14" s="9"/>
      <c r="B14" s="124" t="s">
        <v>151</v>
      </c>
      <c r="C14" s="101">
        <v>59</v>
      </c>
      <c r="D14" s="120">
        <v>382</v>
      </c>
      <c r="E14" s="103">
        <f si="0" t="shared"/>
        <v>441</v>
      </c>
      <c r="F14" s="125">
        <v>1</v>
      </c>
      <c r="G14" s="120">
        <v>5</v>
      </c>
      <c r="H14" s="120">
        <v>95</v>
      </c>
      <c r="I14" s="120">
        <v>43</v>
      </c>
      <c r="J14" s="120">
        <v>271</v>
      </c>
      <c r="K14" s="105" t="s">
        <v>134</v>
      </c>
      <c r="L14" s="120">
        <v>12</v>
      </c>
      <c r="M14" s="120">
        <v>14</v>
      </c>
      <c r="N14" s="121" t="s">
        <v>134</v>
      </c>
      <c r="O14" s="127">
        <v>38</v>
      </c>
      <c r="P14" s="128">
        <v>378</v>
      </c>
      <c r="Q14" s="9"/>
      <c r="R14" s="9"/>
      <c r="S14" s="9"/>
      <c r="U14" s="81"/>
    </row>
    <row r="15" spans="1:21" x14ac:dyDescent="0.2">
      <c r="A15" s="9"/>
      <c r="B15" s="124" t="s">
        <v>34</v>
      </c>
      <c r="C15" s="101">
        <v>54</v>
      </c>
      <c r="D15" s="120">
        <v>23</v>
      </c>
      <c r="E15" s="103">
        <f si="0" t="shared"/>
        <v>77</v>
      </c>
      <c r="F15" s="125">
        <v>2</v>
      </c>
      <c r="G15" s="120">
        <v>5</v>
      </c>
      <c r="H15" s="120">
        <v>22</v>
      </c>
      <c r="I15" s="120">
        <v>24</v>
      </c>
      <c r="J15" s="105" t="s">
        <v>134</v>
      </c>
      <c r="K15" s="120">
        <v>24</v>
      </c>
      <c r="L15" s="105" t="s">
        <v>134</v>
      </c>
      <c r="M15" s="105" t="s">
        <v>134</v>
      </c>
      <c r="N15" s="121" t="s">
        <v>134</v>
      </c>
      <c r="O15" s="131">
        <v>1</v>
      </c>
      <c r="P15" s="132">
        <v>5</v>
      </c>
      <c r="Q15" s="9"/>
      <c r="R15" s="9"/>
      <c r="S15" s="9"/>
      <c r="U15" s="81"/>
    </row>
    <row r="16" spans="1:21" x14ac:dyDescent="0.2">
      <c r="A16" s="9"/>
      <c r="B16" s="124" t="s">
        <v>95</v>
      </c>
      <c r="C16" s="101">
        <v>20</v>
      </c>
      <c r="D16" s="120">
        <v>4</v>
      </c>
      <c r="E16" s="103">
        <f si="0" t="shared"/>
        <v>24</v>
      </c>
      <c r="F16" s="125">
        <v>1</v>
      </c>
      <c r="G16" s="120">
        <v>3</v>
      </c>
      <c r="H16" s="120">
        <v>7</v>
      </c>
      <c r="I16" s="120">
        <v>13</v>
      </c>
      <c r="J16" s="126" t="s">
        <v>134</v>
      </c>
      <c r="K16" s="126" t="s">
        <v>134</v>
      </c>
      <c r="L16" s="126" t="s">
        <v>134</v>
      </c>
      <c r="M16" s="126" t="s">
        <v>134</v>
      </c>
      <c r="N16" s="121" t="s">
        <v>134</v>
      </c>
      <c r="O16" s="129" t="s">
        <v>134</v>
      </c>
      <c r="P16" s="128">
        <v>8</v>
      </c>
      <c r="Q16" s="9"/>
      <c r="R16" s="9"/>
      <c r="S16" s="9"/>
      <c r="U16" s="81"/>
    </row>
    <row r="17" spans="1:21" x14ac:dyDescent="0.2">
      <c r="A17" s="9"/>
      <c r="B17" s="124" t="s">
        <v>105</v>
      </c>
      <c r="C17" s="101">
        <v>86</v>
      </c>
      <c r="D17" s="120">
        <v>20</v>
      </c>
      <c r="E17" s="103">
        <f si="0" t="shared"/>
        <v>106</v>
      </c>
      <c r="F17" s="125">
        <v>1</v>
      </c>
      <c r="G17" s="120">
        <v>4</v>
      </c>
      <c r="H17" s="120">
        <v>29</v>
      </c>
      <c r="I17" s="120">
        <v>21</v>
      </c>
      <c r="J17" s="105" t="s">
        <v>134</v>
      </c>
      <c r="K17" s="120">
        <v>36</v>
      </c>
      <c r="L17" s="105" t="s">
        <v>134</v>
      </c>
      <c r="M17" s="120">
        <v>15</v>
      </c>
      <c r="N17" s="121" t="s">
        <v>134</v>
      </c>
      <c r="O17" s="127">
        <v>3</v>
      </c>
      <c r="P17" s="128">
        <v>7</v>
      </c>
      <c r="Q17" s="9"/>
      <c r="R17" s="9"/>
      <c r="S17" s="9"/>
      <c r="U17" s="81"/>
    </row>
    <row r="18" spans="1:21" x14ac:dyDescent="0.2">
      <c r="A18" s="9"/>
      <c r="B18" s="130" t="s">
        <v>220</v>
      </c>
      <c r="C18" s="101">
        <v>16</v>
      </c>
      <c r="D18" s="120">
        <v>8</v>
      </c>
      <c r="E18" s="103">
        <f>C18+D18</f>
        <v>24</v>
      </c>
      <c r="F18" s="125">
        <v>1</v>
      </c>
      <c r="G18" s="120">
        <v>3</v>
      </c>
      <c r="H18" s="120">
        <v>9</v>
      </c>
      <c r="I18" s="120">
        <v>3</v>
      </c>
      <c r="J18" s="105" t="s">
        <v>134</v>
      </c>
      <c r="K18" s="120">
        <v>8</v>
      </c>
      <c r="L18" s="105" t="s">
        <v>134</v>
      </c>
      <c r="M18" s="105" t="s">
        <v>134</v>
      </c>
      <c r="N18" s="121" t="s">
        <v>134</v>
      </c>
      <c r="O18" s="129" t="s">
        <v>134</v>
      </c>
      <c r="P18" s="128" t="s">
        <v>134</v>
      </c>
      <c r="Q18" s="9"/>
      <c r="R18" s="9"/>
      <c r="S18" s="9"/>
      <c r="U18" s="81"/>
    </row>
    <row r="19" spans="1:21" x14ac:dyDescent="0.2">
      <c r="A19" s="9"/>
      <c r="B19" s="124" t="s">
        <v>275</v>
      </c>
      <c r="C19" s="101">
        <v>108</v>
      </c>
      <c r="D19" s="120">
        <v>17</v>
      </c>
      <c r="E19" s="103">
        <f si="0" t="shared"/>
        <v>125</v>
      </c>
      <c r="F19" s="125">
        <v>1</v>
      </c>
      <c r="G19" s="120">
        <v>3</v>
      </c>
      <c r="H19" s="120">
        <v>24</v>
      </c>
      <c r="I19" s="120">
        <v>26</v>
      </c>
      <c r="J19" s="126" t="s">
        <v>134</v>
      </c>
      <c r="K19" s="120">
        <v>3</v>
      </c>
      <c r="L19" s="105" t="s">
        <v>134</v>
      </c>
      <c r="M19" s="120">
        <v>68</v>
      </c>
      <c r="N19" s="121" t="s">
        <v>134</v>
      </c>
      <c r="O19" s="127">
        <v>5</v>
      </c>
      <c r="P19" s="128">
        <v>14</v>
      </c>
      <c r="Q19" s="9"/>
      <c r="R19" s="9"/>
      <c r="S19" s="9"/>
      <c r="U19" s="81"/>
    </row>
    <row r="20" spans="1:21" x14ac:dyDescent="0.2">
      <c r="A20" s="9"/>
      <c r="B20" s="124" t="s">
        <v>99</v>
      </c>
      <c r="C20" s="101">
        <v>8</v>
      </c>
      <c r="D20" s="120">
        <v>7</v>
      </c>
      <c r="E20" s="103">
        <f si="0" t="shared"/>
        <v>15</v>
      </c>
      <c r="F20" s="125">
        <v>1</v>
      </c>
      <c r="G20" s="105" t="s">
        <v>134</v>
      </c>
      <c r="H20" s="120">
        <v>4</v>
      </c>
      <c r="I20" s="120">
        <v>10</v>
      </c>
      <c r="J20" s="105" t="s">
        <v>134</v>
      </c>
      <c r="K20" s="105" t="s">
        <v>134</v>
      </c>
      <c r="L20" s="105" t="s">
        <v>134</v>
      </c>
      <c r="M20" s="105" t="s">
        <v>134</v>
      </c>
      <c r="N20" s="121" t="s">
        <v>134</v>
      </c>
      <c r="O20" s="129" t="s">
        <v>134</v>
      </c>
      <c r="P20" s="128">
        <v>3</v>
      </c>
      <c r="Q20" s="9"/>
      <c r="R20" s="9"/>
      <c r="S20" s="9"/>
      <c r="U20" s="81"/>
    </row>
    <row r="21" spans="1:21" x14ac:dyDescent="0.2">
      <c r="A21" s="9"/>
      <c r="B21" s="124" t="s">
        <v>35</v>
      </c>
      <c r="C21" s="101">
        <v>13</v>
      </c>
      <c r="D21" s="120">
        <v>1</v>
      </c>
      <c r="E21" s="103">
        <f si="0" t="shared"/>
        <v>14</v>
      </c>
      <c r="F21" s="125">
        <v>1</v>
      </c>
      <c r="G21" s="120">
        <v>1</v>
      </c>
      <c r="H21" s="120">
        <v>6</v>
      </c>
      <c r="I21" s="120">
        <v>6</v>
      </c>
      <c r="J21" s="105" t="s">
        <v>134</v>
      </c>
      <c r="K21" s="105" t="s">
        <v>134</v>
      </c>
      <c r="L21" s="105" t="s">
        <v>134</v>
      </c>
      <c r="M21" s="105" t="s">
        <v>134</v>
      </c>
      <c r="N21" s="121" t="s">
        <v>134</v>
      </c>
      <c r="O21" s="129" t="s">
        <v>134</v>
      </c>
      <c r="P21" s="128" t="s">
        <v>134</v>
      </c>
      <c r="Q21" s="9"/>
      <c r="R21" s="9"/>
      <c r="S21" s="9"/>
      <c r="U21" s="81"/>
    </row>
    <row r="22" spans="1:21" x14ac:dyDescent="0.2">
      <c r="A22" s="9"/>
      <c r="B22" s="124" t="s">
        <v>36</v>
      </c>
      <c r="C22" s="101">
        <v>6</v>
      </c>
      <c r="D22" s="120">
        <v>2</v>
      </c>
      <c r="E22" s="103">
        <f si="0" t="shared"/>
        <v>8</v>
      </c>
      <c r="F22" s="133">
        <v>1</v>
      </c>
      <c r="G22" s="126" t="s">
        <v>134</v>
      </c>
      <c r="H22" s="120">
        <v>2</v>
      </c>
      <c r="I22" s="120">
        <v>5</v>
      </c>
      <c r="J22" s="105" t="s">
        <v>134</v>
      </c>
      <c r="K22" s="105" t="s">
        <v>134</v>
      </c>
      <c r="L22" s="105" t="s">
        <v>134</v>
      </c>
      <c r="M22" s="105" t="s">
        <v>134</v>
      </c>
      <c r="N22" s="121" t="s">
        <v>134</v>
      </c>
      <c r="O22" s="129" t="s">
        <v>134</v>
      </c>
      <c r="P22" s="128">
        <v>1</v>
      </c>
      <c r="Q22" s="9"/>
      <c r="R22" s="9"/>
      <c r="S22" s="9"/>
      <c r="U22" s="81"/>
    </row>
    <row r="23" spans="1:21" x14ac:dyDescent="0.2">
      <c r="A23" s="9"/>
      <c r="B23" s="124" t="s">
        <v>37</v>
      </c>
      <c r="C23" s="101">
        <v>4</v>
      </c>
      <c r="D23" s="111">
        <v>1</v>
      </c>
      <c r="E23" s="103">
        <f si="0" t="shared"/>
        <v>5</v>
      </c>
      <c r="F23" s="133">
        <v>1</v>
      </c>
      <c r="G23" s="126" t="s">
        <v>134</v>
      </c>
      <c r="H23" s="120">
        <v>3</v>
      </c>
      <c r="I23" s="120">
        <v>1</v>
      </c>
      <c r="J23" s="105" t="s">
        <v>134</v>
      </c>
      <c r="K23" s="105" t="s">
        <v>134</v>
      </c>
      <c r="L23" s="105" t="s">
        <v>134</v>
      </c>
      <c r="M23" s="105" t="s">
        <v>134</v>
      </c>
      <c r="N23" s="121" t="s">
        <v>134</v>
      </c>
      <c r="O23" s="129" t="s">
        <v>134</v>
      </c>
      <c r="P23" s="128">
        <v>2</v>
      </c>
      <c r="Q23" s="9"/>
      <c r="R23" s="9"/>
      <c r="S23" s="9"/>
      <c r="U23" s="81"/>
    </row>
    <row ht="13.5" r="24" spans="1:21" thickBot="1" x14ac:dyDescent="0.25">
      <c r="A24" s="9"/>
      <c r="B24" s="134" t="s">
        <v>42</v>
      </c>
      <c r="C24" s="101">
        <v>58</v>
      </c>
      <c r="D24" s="135">
        <v>41</v>
      </c>
      <c r="E24" s="103">
        <f si="0" t="shared"/>
        <v>99</v>
      </c>
      <c r="F24" s="136">
        <v>2</v>
      </c>
      <c r="G24" s="135">
        <v>6</v>
      </c>
      <c r="H24" s="135">
        <v>27</v>
      </c>
      <c r="I24" s="135">
        <v>63</v>
      </c>
      <c r="J24" s="112" t="s">
        <v>134</v>
      </c>
      <c r="K24" s="137" t="s">
        <v>279</v>
      </c>
      <c r="L24" s="135">
        <v>1</v>
      </c>
      <c r="M24" s="112" t="s">
        <v>134</v>
      </c>
      <c r="N24" s="121" t="s">
        <v>134</v>
      </c>
      <c r="O24" s="127">
        <v>1</v>
      </c>
      <c r="P24" s="138">
        <v>410</v>
      </c>
      <c r="Q24" s="9"/>
      <c r="R24" s="9"/>
      <c r="S24" s="9"/>
      <c r="U24" s="81"/>
    </row>
    <row ht="13.5" r="25" spans="1:21" thickTop="1" x14ac:dyDescent="0.2">
      <c r="A25" s="9"/>
      <c r="B25" s="139" t="s">
        <v>276</v>
      </c>
      <c r="C25" s="140">
        <v>-1</v>
      </c>
      <c r="D25" s="141" t="s">
        <v>134</v>
      </c>
      <c r="E25" s="142">
        <v>-1</v>
      </c>
      <c r="F25" s="143" t="s">
        <v>134</v>
      </c>
      <c r="G25" s="144">
        <v>-1</v>
      </c>
      <c r="H25" s="141" t="s">
        <v>134</v>
      </c>
      <c r="I25" s="141" t="s">
        <v>134</v>
      </c>
      <c r="J25" s="145" t="s">
        <v>134</v>
      </c>
      <c r="K25" s="141" t="s">
        <v>134</v>
      </c>
      <c r="L25" s="141" t="s">
        <v>134</v>
      </c>
      <c r="M25" s="141" t="s">
        <v>134</v>
      </c>
      <c r="N25" s="146" t="s">
        <v>134</v>
      </c>
      <c r="O25" s="147" t="s">
        <v>134</v>
      </c>
      <c r="P25" s="148" t="s">
        <v>134</v>
      </c>
      <c r="Q25" s="9"/>
      <c r="R25" s="9"/>
      <c r="S25" s="9"/>
      <c r="U25" s="81"/>
    </row>
    <row ht="13.5" r="26" spans="1:21" thickBot="1" x14ac:dyDescent="0.25">
      <c r="A26" s="9"/>
      <c r="B26" s="91" t="s">
        <v>277</v>
      </c>
      <c r="C26" s="149">
        <v>-5</v>
      </c>
      <c r="D26" s="150">
        <v>-1</v>
      </c>
      <c r="E26" s="151">
        <v>-6</v>
      </c>
      <c r="F26" s="152" t="s">
        <v>134</v>
      </c>
      <c r="G26" s="153" t="s">
        <v>134</v>
      </c>
      <c r="H26" s="154">
        <v>-1</v>
      </c>
      <c r="I26" s="154">
        <v>-4</v>
      </c>
      <c r="J26" s="153" t="s">
        <v>134</v>
      </c>
      <c r="K26" s="150">
        <v>-1</v>
      </c>
      <c r="L26" s="153" t="s">
        <v>134</v>
      </c>
      <c r="M26" s="153" t="s">
        <v>134</v>
      </c>
      <c r="N26" s="155" t="s">
        <v>134</v>
      </c>
      <c r="O26" s="156" t="s">
        <v>134</v>
      </c>
      <c r="P26" s="157" t="s">
        <v>134</v>
      </c>
      <c r="Q26" s="9"/>
      <c r="R26" s="9"/>
      <c r="S26" s="9"/>
      <c r="U26" s="81"/>
    </row>
    <row ht="13.5" r="27" spans="1:21" thickTop="1" x14ac:dyDescent="0.2">
      <c r="A27" s="9"/>
      <c r="B27" s="158"/>
      <c r="C27" s="159">
        <v>-6</v>
      </c>
      <c r="D27" s="160">
        <v>-1</v>
      </c>
      <c r="E27" s="161">
        <v>-7</v>
      </c>
      <c r="F27" s="162" t="s">
        <v>134</v>
      </c>
      <c r="G27" s="160">
        <v>-1</v>
      </c>
      <c r="H27" s="160">
        <v>-1</v>
      </c>
      <c r="I27" s="160">
        <v>-4</v>
      </c>
      <c r="J27" s="112" t="s">
        <v>134</v>
      </c>
      <c r="K27" s="163">
        <v>-1</v>
      </c>
      <c r="L27" s="112" t="s">
        <v>134</v>
      </c>
      <c r="M27" s="112" t="s">
        <v>134</v>
      </c>
      <c r="N27" s="164" t="s">
        <v>134</v>
      </c>
      <c r="O27" s="165" t="s">
        <v>134</v>
      </c>
      <c r="P27" s="166"/>
      <c r="Q27" s="9"/>
      <c r="R27" s="9"/>
      <c r="S27" s="9"/>
      <c r="U27" s="81"/>
    </row>
    <row ht="13.5" r="28" spans="1:21" thickBot="1" x14ac:dyDescent="0.25">
      <c r="A28" s="9"/>
      <c r="B28" s="167" t="s">
        <v>38</v>
      </c>
      <c r="C28" s="168">
        <f>SUM(C6:C24)</f>
        <v>932</v>
      </c>
      <c r="D28" s="169">
        <f>SUM(D6:D24)</f>
        <v>942</v>
      </c>
      <c r="E28" s="170">
        <f>C28+D28</f>
        <v>1874</v>
      </c>
      <c r="F28" s="171">
        <f ref="F28:M28" si="1" t="shared">SUM(F6:F24)</f>
        <v>26</v>
      </c>
      <c r="G28" s="169">
        <f si="1" t="shared"/>
        <v>62</v>
      </c>
      <c r="H28" s="169">
        <f si="1" t="shared"/>
        <v>457</v>
      </c>
      <c r="I28" s="169">
        <f si="1" t="shared"/>
        <v>781</v>
      </c>
      <c r="J28" s="169">
        <f si="1" t="shared"/>
        <v>295</v>
      </c>
      <c r="K28" s="169">
        <f si="1" t="shared"/>
        <v>102</v>
      </c>
      <c r="L28" s="169">
        <f si="1" t="shared"/>
        <v>48</v>
      </c>
      <c r="M28" s="169">
        <f si="1" t="shared"/>
        <v>103</v>
      </c>
      <c r="N28" s="170">
        <v>0</v>
      </c>
      <c r="O28" s="168">
        <f>SUM(O6:O24)</f>
        <v>68</v>
      </c>
      <c r="P28" s="172">
        <v>1049</v>
      </c>
      <c r="Q28" s="173"/>
      <c r="R28" s="12"/>
      <c r="S28" s="12"/>
      <c r="U28" s="81"/>
    </row>
    <row r="29" spans="1:21" x14ac:dyDescent="0.2">
      <c r="A29" s="9"/>
      <c r="B29" s="87"/>
      <c r="C29" s="174"/>
      <c r="D29" s="175" t="s">
        <v>280</v>
      </c>
      <c r="E29" s="176" t="s">
        <v>280</v>
      </c>
      <c r="F29" s="177"/>
      <c r="G29" s="178" t="s">
        <v>135</v>
      </c>
      <c r="H29" s="179" t="s">
        <v>278</v>
      </c>
      <c r="I29" s="180"/>
      <c r="J29" s="180"/>
      <c r="K29" s="180"/>
      <c r="L29" s="180"/>
      <c r="M29" s="180"/>
      <c r="N29" s="181" t="s">
        <v>214</v>
      </c>
      <c r="O29" s="182"/>
      <c r="P29" s="183"/>
      <c r="Q29" s="9"/>
      <c r="R29" s="9"/>
      <c r="S29" s="9"/>
      <c r="U29" s="81"/>
    </row>
    <row ht="13.5" r="30" spans="1:21" thickBot="1" x14ac:dyDescent="0.25">
      <c r="A30" s="9"/>
      <c r="B30" s="184" t="s">
        <v>39</v>
      </c>
      <c r="C30" s="185">
        <v>2</v>
      </c>
      <c r="D30" s="186">
        <v>2</v>
      </c>
      <c r="E30" s="187">
        <f>C30+D30</f>
        <v>4</v>
      </c>
      <c r="F30" s="188" t="s">
        <v>134</v>
      </c>
      <c r="G30" s="189" t="s">
        <v>134</v>
      </c>
      <c r="H30" s="190" t="s">
        <v>134</v>
      </c>
      <c r="I30" s="191" t="s">
        <v>134</v>
      </c>
      <c r="J30" s="191" t="s">
        <v>134</v>
      </c>
      <c r="K30" s="191" t="s">
        <v>134</v>
      </c>
      <c r="L30" s="192" t="s">
        <v>134</v>
      </c>
      <c r="M30" s="193">
        <v>4</v>
      </c>
      <c r="N30" s="194" t="s">
        <v>134</v>
      </c>
      <c r="O30" s="195">
        <v>5</v>
      </c>
      <c r="P30" s="196" t="s">
        <v>134</v>
      </c>
      <c r="Q30" s="9"/>
      <c r="R30" s="9"/>
      <c r="S30" s="9"/>
      <c r="U30" s="81"/>
    </row>
    <row ht="13.5" r="31" spans="1:21" thickTop="1" x14ac:dyDescent="0.2">
      <c r="A31" s="9"/>
      <c r="B31" s="158"/>
      <c r="C31" s="197"/>
      <c r="D31" s="198"/>
      <c r="E31" s="199"/>
      <c r="F31" s="200"/>
      <c r="G31" s="201"/>
      <c r="H31" s="202"/>
      <c r="I31" s="203"/>
      <c r="J31" s="203"/>
      <c r="K31" s="203"/>
      <c r="L31" s="203"/>
      <c r="M31" s="203"/>
      <c r="N31" s="204"/>
      <c r="O31" s="205"/>
      <c r="P31" s="206"/>
      <c r="Q31" s="9"/>
      <c r="R31" s="9"/>
      <c r="S31" s="9"/>
      <c r="U31" s="81"/>
    </row>
    <row ht="13.5" r="32" spans="1:21" thickBot="1" x14ac:dyDescent="0.25">
      <c r="A32" s="9"/>
      <c r="B32" s="167" t="s">
        <v>40</v>
      </c>
      <c r="C32" s="207">
        <f>C28+C30</f>
        <v>934</v>
      </c>
      <c r="D32" s="208">
        <f>D28+D30</f>
        <v>944</v>
      </c>
      <c r="E32" s="209">
        <f>C32+D32</f>
        <v>1878</v>
      </c>
      <c r="F32" s="210">
        <f ref="F32:L32" si="2" t="shared">F28</f>
        <v>26</v>
      </c>
      <c r="G32" s="211">
        <f si="2" t="shared"/>
        <v>62</v>
      </c>
      <c r="H32" s="211">
        <f si="2" t="shared"/>
        <v>457</v>
      </c>
      <c r="I32" s="211">
        <f si="2" t="shared"/>
        <v>781</v>
      </c>
      <c r="J32" s="211">
        <f si="2" t="shared"/>
        <v>295</v>
      </c>
      <c r="K32" s="211">
        <f si="2" t="shared"/>
        <v>102</v>
      </c>
      <c r="L32" s="211">
        <f si="2" t="shared"/>
        <v>48</v>
      </c>
      <c r="M32" s="211">
        <f>M28+M30</f>
        <v>107</v>
      </c>
      <c r="N32" s="209">
        <v>0</v>
      </c>
      <c r="O32" s="207">
        <f>O28+O30</f>
        <v>73</v>
      </c>
      <c r="P32" s="212">
        <v>1049</v>
      </c>
      <c r="Q32" s="173"/>
      <c r="R32" s="12"/>
      <c r="S32" s="12"/>
      <c r="T32" s="213"/>
      <c r="U32" s="81"/>
    </row>
    <row r="33" spans="1:19" x14ac:dyDescent="0.2">
      <c r="A33" s="9"/>
      <c r="B33" s="9"/>
      <c r="C33" s="10"/>
      <c r="D33" s="9"/>
      <c r="E33" s="9"/>
      <c r="F33" s="11"/>
      <c r="G33" s="9"/>
      <c r="H33" s="9"/>
      <c r="I33" s="9"/>
      <c r="J33" s="9"/>
      <c r="K33" s="9"/>
      <c r="L33" s="9"/>
      <c r="M33" s="9"/>
      <c r="N33" s="9"/>
      <c r="O33" s="9"/>
      <c r="P33" s="9"/>
      <c r="Q33" s="12"/>
      <c r="R33" s="12"/>
      <c r="S33" s="12"/>
    </row>
    <row r="34" spans="1:19" x14ac:dyDescent="0.2">
      <c r="A34" s="9"/>
      <c r="B34" s="9" t="s">
        <v>106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19" x14ac:dyDescent="0.2">
      <c r="A35" s="9"/>
      <c r="B35" s="9" t="s">
        <v>281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</row>
    <row r="36" spans="1:19" x14ac:dyDescent="0.2">
      <c r="A36" s="9"/>
      <c r="B36" s="9" t="s">
        <v>284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1:19" x14ac:dyDescent="0.2">
      <c r="A37" s="9"/>
      <c r="B37" s="9" t="s">
        <v>202</v>
      </c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13"/>
      <c r="Q37" s="9"/>
      <c r="R37" s="9"/>
      <c r="S37" s="9"/>
    </row>
    <row r="38" spans="1:19" x14ac:dyDescent="0.2">
      <c r="B38" s="1" t="s">
        <v>282</v>
      </c>
    </row>
    <row r="39" spans="1:19" x14ac:dyDescent="0.2">
      <c r="B39" s="9" t="s">
        <v>181</v>
      </c>
    </row>
  </sheetData>
  <mergeCells count="3">
    <mergeCell ref="I4:N4"/>
    <mergeCell ref="F4:G4"/>
    <mergeCell ref="C4:E4"/>
  </mergeCells>
  <phoneticPr fontId="11"/>
  <conditionalFormatting sqref="U1:U1048576">
    <cfRule dxfId="0" operator="containsText" priority="1" text="Ng" type="containsText">
      <formula>NOT(ISERROR(SEARCH("Ng",U1)))</formula>
    </cfRule>
  </conditionalFormatting>
  <pageMargins bottom="0.78" footer="0.51200000000000001" header="0.51200000000000001" left="0.75" right="0.75" top="0.79"/>
  <pageSetup orientation="landscape" paperSize="9" r:id="rId1" scale="92"/>
  <headerFooter alignWithMargins="0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P11"/>
  <sheetViews>
    <sheetView showGridLines="0" workbookViewId="0" zoomScale="80" zoomScaleNormal="80">
      <selection activeCell="M18" sqref="M18"/>
    </sheetView>
  </sheetViews>
  <sheetFormatPr defaultColWidth="9" defaultRowHeight="13" x14ac:dyDescent="0.2"/>
  <cols>
    <col min="1" max="1" style="1" width="9.0" collapsed="false"/>
    <col min="2" max="16384" style="2" width="9.0" collapsed="false"/>
  </cols>
  <sheetData>
    <row customFormat="1" ht="16.5" r="1" s="1" spans="1:15" x14ac:dyDescent="0.25">
      <c r="A1" s="1" t="s">
        <v>131</v>
      </c>
      <c r="B1" s="328" t="s">
        <v>166</v>
      </c>
      <c r="C1" s="328"/>
      <c r="D1" s="328"/>
    </row>
    <row ht="16.5" r="2" spans="1:15" x14ac:dyDescent="0.2">
      <c r="A2" s="1" t="s">
        <v>132</v>
      </c>
      <c r="B2" s="214" t="s">
        <v>12</v>
      </c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</row>
    <row ht="13.5" r="3" spans="1:15" thickBot="1" x14ac:dyDescent="0.25"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N3" s="215"/>
      <c r="O3" s="322" t="s">
        <v>325</v>
      </c>
    </row>
    <row ht="13.5" r="4" spans="1:15" thickBot="1" x14ac:dyDescent="0.25">
      <c r="B4" s="216"/>
      <c r="C4" s="217" t="s">
        <v>43</v>
      </c>
      <c r="D4" s="218" t="s">
        <v>98</v>
      </c>
      <c r="E4" s="218" t="s">
        <v>103</v>
      </c>
      <c r="F4" s="218" t="s">
        <v>44</v>
      </c>
      <c r="G4" s="218" t="s">
        <v>120</v>
      </c>
      <c r="H4" s="218" t="s">
        <v>121</v>
      </c>
      <c r="I4" s="218" t="s">
        <v>45</v>
      </c>
      <c r="J4" s="218" t="s">
        <v>25</v>
      </c>
      <c r="K4" s="218" t="s">
        <v>46</v>
      </c>
      <c r="L4" s="218" t="s">
        <v>47</v>
      </c>
      <c r="M4" s="218" t="s">
        <v>48</v>
      </c>
      <c r="N4" s="218" t="s">
        <v>49</v>
      </c>
      <c r="O4" s="219" t="s">
        <v>40</v>
      </c>
    </row>
    <row ht="13.5" r="5" spans="1:15" thickTop="1" x14ac:dyDescent="0.2">
      <c r="B5" s="220" t="s">
        <v>50</v>
      </c>
      <c r="C5" s="221">
        <v>3</v>
      </c>
      <c r="D5" s="222">
        <v>1</v>
      </c>
      <c r="E5" s="223" t="s">
        <v>134</v>
      </c>
      <c r="F5" s="222">
        <v>15</v>
      </c>
      <c r="G5" s="223" t="s">
        <v>134</v>
      </c>
      <c r="H5" s="223" t="s">
        <v>134</v>
      </c>
      <c r="I5" s="223" t="s">
        <v>134</v>
      </c>
      <c r="J5" s="223" t="s">
        <v>134</v>
      </c>
      <c r="K5" s="223" t="s">
        <v>134</v>
      </c>
      <c r="L5" s="223" t="s">
        <v>134</v>
      </c>
      <c r="M5" s="223" t="s">
        <v>134</v>
      </c>
      <c r="N5" s="224" t="s">
        <v>134</v>
      </c>
      <c r="O5" s="225">
        <f>SUM(C5:N5)</f>
        <v>19</v>
      </c>
    </row>
    <row r="6" spans="1:15" x14ac:dyDescent="0.2">
      <c r="B6" s="226" t="s">
        <v>51</v>
      </c>
      <c r="C6" s="227">
        <v>25</v>
      </c>
      <c r="D6" s="228">
        <v>25</v>
      </c>
      <c r="E6" s="229" t="s">
        <v>134</v>
      </c>
      <c r="F6" s="228">
        <v>591</v>
      </c>
      <c r="G6" s="228">
        <v>28</v>
      </c>
      <c r="H6" s="230">
        <v>1</v>
      </c>
      <c r="I6" s="228">
        <v>25</v>
      </c>
      <c r="J6" s="228">
        <v>0</v>
      </c>
      <c r="K6" s="229" t="s">
        <v>134</v>
      </c>
      <c r="L6" s="229" t="s">
        <v>134</v>
      </c>
      <c r="M6" s="229" t="s">
        <v>134</v>
      </c>
      <c r="N6" s="228">
        <v>5</v>
      </c>
      <c r="O6" s="225">
        <f>SUM(C6:N6)</f>
        <v>700</v>
      </c>
    </row>
    <row r="7" spans="1:15" x14ac:dyDescent="0.2">
      <c r="B7" s="226" t="s">
        <v>52</v>
      </c>
      <c r="C7" s="227">
        <v>10</v>
      </c>
      <c r="D7" s="228">
        <v>11</v>
      </c>
      <c r="E7" s="229" t="s">
        <v>134</v>
      </c>
      <c r="F7" s="228">
        <v>243</v>
      </c>
      <c r="G7" s="228">
        <v>11</v>
      </c>
      <c r="H7" s="230">
        <v>1</v>
      </c>
      <c r="I7" s="228">
        <v>10</v>
      </c>
      <c r="J7" s="228">
        <v>22</v>
      </c>
      <c r="K7" s="229" t="s">
        <v>134</v>
      </c>
      <c r="L7" s="229" t="s">
        <v>134</v>
      </c>
      <c r="M7" s="229" t="s">
        <v>134</v>
      </c>
      <c r="N7" s="231">
        <v>7</v>
      </c>
      <c r="O7" s="225">
        <f>SUM(C7:N7)</f>
        <v>315</v>
      </c>
    </row>
    <row ht="13.5" r="8" spans="1:15" thickBot="1" x14ac:dyDescent="0.25">
      <c r="B8" s="232" t="s">
        <v>53</v>
      </c>
      <c r="C8" s="233">
        <f>SUM(C5:C7)</f>
        <v>38</v>
      </c>
      <c r="D8" s="234">
        <f>SUM(D5:D7)</f>
        <v>37</v>
      </c>
      <c r="E8" s="235" t="s">
        <v>130</v>
      </c>
      <c r="F8" s="236">
        <f>SUM(F5:F7)</f>
        <v>849</v>
      </c>
      <c r="G8" s="234">
        <f>SUM(G5:G7)</f>
        <v>39</v>
      </c>
      <c r="H8" s="237" t="s">
        <v>134</v>
      </c>
      <c r="I8" s="234">
        <f>SUM(I5:I7)</f>
        <v>35</v>
      </c>
      <c r="J8" s="234">
        <f>SUM(J5:J7)</f>
        <v>22</v>
      </c>
      <c r="K8" s="235" t="s">
        <v>130</v>
      </c>
      <c r="L8" s="235" t="s">
        <v>130</v>
      </c>
      <c r="M8" s="238" t="s">
        <v>130</v>
      </c>
      <c r="N8" s="236">
        <f>SUM(N5:N7)</f>
        <v>12</v>
      </c>
      <c r="O8" s="239">
        <f>SUM(O5:O7)</f>
        <v>1034</v>
      </c>
    </row>
    <row r="9" spans="1:15" x14ac:dyDescent="0.2">
      <c r="B9" s="240"/>
      <c r="C9" s="241"/>
      <c r="D9" s="241"/>
      <c r="E9" s="241"/>
      <c r="F9" s="241"/>
      <c r="G9" s="241"/>
      <c r="H9" s="241"/>
      <c r="I9" s="242"/>
      <c r="J9" s="241"/>
      <c r="K9" s="241"/>
      <c r="L9" s="241"/>
      <c r="M9" s="241"/>
      <c r="N9" s="215"/>
      <c r="O9" s="215"/>
    </row>
    <row r="10" spans="1:15" x14ac:dyDescent="0.2">
      <c r="B10" s="215" t="s">
        <v>127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43"/>
      <c r="O10" s="215"/>
    </row>
    <row r="11" spans="1:15" x14ac:dyDescent="0.2">
      <c r="B11" s="215" t="s">
        <v>139</v>
      </c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</row>
  </sheetData>
  <mergeCells count="1">
    <mergeCell ref="B1:D1"/>
  </mergeCells>
  <phoneticPr fontId="11"/>
  <pageMargins bottom="1" footer="0.51200000000000001" header="0.51200000000000001" left="0.75" right="0.75" top="1"/>
  <pageSetup orientation="landscape" paperSize="9" r:id="rId1" scale="94"/>
  <headerFooter alignWithMargins="0"/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K11"/>
  <sheetViews>
    <sheetView showGridLines="0" workbookViewId="0">
      <selection activeCell="L27" sqref="L27"/>
    </sheetView>
  </sheetViews>
  <sheetFormatPr defaultColWidth="9" defaultRowHeight="13" x14ac:dyDescent="0.2"/>
  <cols>
    <col min="1" max="1" style="3" width="9.0" collapsed="false"/>
    <col min="2" max="2" customWidth="true" style="6" width="12.453125" collapsed="false"/>
    <col min="3" max="6" style="4" width="9.0" collapsed="false"/>
    <col min="7" max="7" style="5" width="9.0" collapsed="false"/>
    <col min="8" max="16384" style="6" width="9.0" collapsed="false"/>
  </cols>
  <sheetData>
    <row customFormat="1" ht="16.5" r="1" s="3" spans="1:10" x14ac:dyDescent="0.25">
      <c r="A1" s="3" t="s">
        <v>131</v>
      </c>
      <c r="B1" s="244" t="s">
        <v>133</v>
      </c>
      <c r="G1" s="1"/>
    </row>
    <row ht="16.5" r="2" spans="1:10" x14ac:dyDescent="0.2">
      <c r="A2" s="3" t="s">
        <v>132</v>
      </c>
      <c r="B2" s="245" t="s">
        <v>13</v>
      </c>
    </row>
    <row ht="13.5" r="3" spans="1:10" thickBot="1" x14ac:dyDescent="0.25">
      <c r="G3" s="246" t="s">
        <v>128</v>
      </c>
      <c r="H3" s="247"/>
    </row>
    <row ht="13.5" r="4" spans="1:10" thickBot="1" x14ac:dyDescent="0.25">
      <c r="B4" s="248"/>
      <c r="C4" s="249" t="s">
        <v>178</v>
      </c>
      <c r="D4" s="250" t="s">
        <v>188</v>
      </c>
      <c r="E4" s="250" t="s">
        <v>189</v>
      </c>
      <c r="F4" s="250" t="s">
        <v>205</v>
      </c>
      <c r="G4" s="251" t="s">
        <v>222</v>
      </c>
      <c r="J4" s="318" t="s">
        <v>324</v>
      </c>
    </row>
    <row ht="13.5" r="5" spans="1:10" thickTop="1" x14ac:dyDescent="0.2">
      <c r="B5" s="252" t="s">
        <v>54</v>
      </c>
      <c r="C5" s="253">
        <v>1832</v>
      </c>
      <c r="D5" s="254">
        <v>1844</v>
      </c>
      <c r="E5" s="254">
        <v>1837</v>
      </c>
      <c r="F5" s="255">
        <v>1845</v>
      </c>
      <c r="G5" s="256">
        <v>1874</v>
      </c>
      <c r="J5" s="318" t="str">
        <f>IF(G5='1-4-（１）部別職員数'!E28,"OK","NG")</f>
        <v>OK</v>
      </c>
    </row>
    <row ht="13.5" r="6" spans="1:10" thickBot="1" x14ac:dyDescent="0.25">
      <c r="B6" s="257" t="s">
        <v>55</v>
      </c>
      <c r="C6" s="258">
        <v>991</v>
      </c>
      <c r="D6" s="259">
        <v>1004</v>
      </c>
      <c r="E6" s="259">
        <v>1048</v>
      </c>
      <c r="F6" s="259">
        <v>1025</v>
      </c>
      <c r="G6" s="260">
        <v>1034</v>
      </c>
    </row>
    <row r="7" spans="1:10" x14ac:dyDescent="0.2">
      <c r="B7" s="261"/>
      <c r="C7" s="262"/>
      <c r="D7" s="262"/>
      <c r="E7" s="262"/>
      <c r="F7" s="263"/>
    </row>
    <row r="8" spans="1:10" x14ac:dyDescent="0.2">
      <c r="B8" s="6" t="s">
        <v>215</v>
      </c>
    </row>
    <row r="9" spans="1:10" x14ac:dyDescent="0.2">
      <c r="B9" s="6" t="s">
        <v>203</v>
      </c>
    </row>
    <row customFormat="1" r="10" s="8" spans="1:10" x14ac:dyDescent="0.2">
      <c r="A10" s="3"/>
      <c r="B10" s="264" t="s">
        <v>204</v>
      </c>
      <c r="C10" s="265"/>
      <c r="D10" s="265"/>
      <c r="E10" s="265"/>
      <c r="F10" s="265"/>
      <c r="G10" s="266"/>
    </row>
    <row r="11" spans="1:10" x14ac:dyDescent="0.2">
      <c r="G11" s="16"/>
    </row>
  </sheetData>
  <phoneticPr fontId="11"/>
  <pageMargins bottom="1" footer="0.51200000000000001" header="0.51200000000000001" left="0.75" right="0.75" top="1"/>
  <pageSetup orientation="landscape" paperSize="9" r:id="rId1"/>
  <headerFooter alignWithMargins="0"/>
</worksheet>
</file>

<file path=xl/worksheets/sheet4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M12"/>
  <sheetViews>
    <sheetView showGridLines="0" workbookViewId="0" zoomScale="85" zoomScaleNormal="85">
      <selection activeCell="K15" sqref="K15"/>
    </sheetView>
  </sheetViews>
  <sheetFormatPr defaultColWidth="9" defaultRowHeight="13" x14ac:dyDescent="0.2"/>
  <cols>
    <col min="1" max="1" style="3" width="9.0" collapsed="false"/>
    <col min="2" max="2" customWidth="true" style="7" width="12.453125" collapsed="false"/>
    <col min="3" max="16384" style="7" width="9.0" collapsed="false"/>
  </cols>
  <sheetData>
    <row customFormat="1" ht="16.5" r="1" s="3" spans="1:12" x14ac:dyDescent="0.25">
      <c r="A1" s="3" t="s">
        <v>131</v>
      </c>
      <c r="B1" s="244" t="s">
        <v>133</v>
      </c>
    </row>
    <row ht="16.5" r="2" spans="1:12" x14ac:dyDescent="0.2">
      <c r="A2" s="3" t="s">
        <v>132</v>
      </c>
      <c r="B2" s="267" t="s">
        <v>14</v>
      </c>
    </row>
    <row ht="13.5" r="3" spans="1:12" thickBot="1" x14ac:dyDescent="0.25">
      <c r="I3" s="268" t="s">
        <v>129</v>
      </c>
    </row>
    <row ht="13.5" r="4" spans="1:12" thickBot="1" x14ac:dyDescent="0.25">
      <c r="B4" s="269"/>
      <c r="C4" s="270" t="s">
        <v>56</v>
      </c>
      <c r="D4" s="271" t="s">
        <v>57</v>
      </c>
      <c r="E4" s="271" t="s">
        <v>58</v>
      </c>
      <c r="F4" s="271" t="s">
        <v>59</v>
      </c>
      <c r="G4" s="272" t="s">
        <v>60</v>
      </c>
      <c r="H4" s="321" t="s">
        <v>326</v>
      </c>
      <c r="I4" s="273" t="s">
        <v>40</v>
      </c>
      <c r="L4" s="319" t="s">
        <v>324</v>
      </c>
    </row>
    <row ht="13.5" r="5" spans="1:12" thickTop="1" x14ac:dyDescent="0.2">
      <c r="B5" s="274" t="s">
        <v>54</v>
      </c>
      <c r="C5" s="275">
        <v>0</v>
      </c>
      <c r="D5" s="276">
        <v>393</v>
      </c>
      <c r="E5" s="276">
        <v>510</v>
      </c>
      <c r="F5" s="276">
        <v>316</v>
      </c>
      <c r="G5" s="277">
        <v>574</v>
      </c>
      <c r="H5" s="276">
        <v>81</v>
      </c>
      <c r="I5" s="278">
        <f>SUM(C5:H5)</f>
        <v>1874</v>
      </c>
      <c r="L5" s="319" t="str">
        <f>IF(I5='1-4-（１）部別職員数'!E28,"OK","NG")</f>
        <v>OK</v>
      </c>
    </row>
    <row ht="13.5" r="6" spans="1:12" thickBot="1" x14ac:dyDescent="0.25">
      <c r="B6" s="279" t="s">
        <v>55</v>
      </c>
      <c r="C6" s="280">
        <v>0</v>
      </c>
      <c r="D6" s="281">
        <v>221</v>
      </c>
      <c r="E6" s="281">
        <v>319</v>
      </c>
      <c r="F6" s="281">
        <v>228</v>
      </c>
      <c r="G6" s="282">
        <v>192</v>
      </c>
      <c r="H6" s="281">
        <v>74</v>
      </c>
      <c r="I6" s="283">
        <f>SUM(C6:H6)</f>
        <v>1034</v>
      </c>
    </row>
    <row r="7" spans="1:12" x14ac:dyDescent="0.2">
      <c r="B7" s="284"/>
      <c r="C7" s="284"/>
      <c r="D7" s="284"/>
      <c r="E7" s="284"/>
      <c r="F7" s="284"/>
      <c r="G7" s="284"/>
      <c r="H7" s="285"/>
    </row>
    <row r="8" spans="1:12" x14ac:dyDescent="0.2">
      <c r="B8" s="7" t="s">
        <v>138</v>
      </c>
      <c r="I8" s="286"/>
    </row>
    <row r="9" spans="1:12" x14ac:dyDescent="0.2">
      <c r="B9" s="7" t="s">
        <v>61</v>
      </c>
    </row>
    <row r="10" spans="1:12" x14ac:dyDescent="0.2">
      <c r="B10" s="7" t="s">
        <v>88</v>
      </c>
    </row>
    <row r="11" spans="1:12" x14ac:dyDescent="0.2">
      <c r="B11" s="7" t="s">
        <v>283</v>
      </c>
    </row>
    <row r="12" spans="1:12" x14ac:dyDescent="0.2">
      <c r="I12" s="7" t="s">
        <v>140</v>
      </c>
    </row>
  </sheetData>
  <phoneticPr fontId="11"/>
  <pageMargins bottom="1" footer="0.51200000000000001" header="0.51200000000000001" left="0.75" right="0.2" top="1"/>
  <pageSetup orientation="landscape" paperSize="9" r:id="rId1"/>
  <headerFooter alignWithMargins="0"/>
</worksheet>
</file>

<file path=xl/worksheets/sheet5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K101"/>
  <sheetViews>
    <sheetView showGridLines="0" workbookViewId="0" zoomScale="40" zoomScaleNormal="40" zoomScaleSheetLayoutView="100">
      <selection activeCell="C1" sqref="C1"/>
    </sheetView>
  </sheetViews>
  <sheetFormatPr defaultColWidth="9" defaultRowHeight="13" x14ac:dyDescent="0.2"/>
  <cols>
    <col min="1" max="1" style="3" width="9.0" collapsed="false"/>
    <col min="2" max="2" customWidth="true" style="14" width="0.81640625" collapsed="false"/>
    <col min="3" max="3" customWidth="true" style="14" width="6.81640625" collapsed="false"/>
    <col min="4" max="4" customWidth="true" style="14" width="10.81640625" collapsed="false"/>
    <col min="5" max="5" customWidth="true" style="14" width="13.08984375" collapsed="false"/>
    <col min="6" max="6" customWidth="true" style="14" width="28.1796875" collapsed="false"/>
    <col min="7" max="7" bestFit="true" customWidth="true" style="14" width="58.81640625" collapsed="false"/>
    <col min="8" max="16384" style="14" width="9.0" collapsed="false"/>
  </cols>
  <sheetData>
    <row customFormat="1" ht="16.5" r="1" s="3" spans="1:10" x14ac:dyDescent="0.25">
      <c r="A1" s="3" t="s">
        <v>131</v>
      </c>
      <c r="B1" s="244" t="s">
        <v>169</v>
      </c>
    </row>
    <row ht="14" r="2" spans="1:10" x14ac:dyDescent="0.2">
      <c r="A2" s="3" t="s">
        <v>132</v>
      </c>
      <c r="C2" s="362" t="s">
        <v>285</v>
      </c>
      <c r="D2" s="362"/>
      <c r="E2" s="362"/>
      <c r="F2" s="362"/>
      <c r="G2" s="287"/>
    </row>
    <row customHeight="1" ht="8.25" r="3" spans="1:10" x14ac:dyDescent="0.2">
      <c r="C3" s="288"/>
      <c r="D3" s="288"/>
      <c r="E3" s="288"/>
      <c r="F3" s="289"/>
      <c r="G3" s="287"/>
    </row>
    <row r="4" spans="1:10" x14ac:dyDescent="0.2">
      <c r="C4" s="30" t="s">
        <v>113</v>
      </c>
      <c r="D4" s="31" t="s">
        <v>100</v>
      </c>
      <c r="E4" s="340" t="s">
        <v>286</v>
      </c>
      <c r="F4" s="29" t="s">
        <v>223</v>
      </c>
      <c r="G4" s="29" t="s">
        <v>224</v>
      </c>
    </row>
    <row customHeight="1" ht="13" r="5" spans="1:10" x14ac:dyDescent="0.2">
      <c r="C5" s="21"/>
      <c r="D5" s="21"/>
      <c r="E5" s="341"/>
      <c r="F5" s="38" t="s">
        <v>225</v>
      </c>
      <c r="G5" s="29" t="s">
        <v>287</v>
      </c>
    </row>
    <row r="6" spans="1:10" x14ac:dyDescent="0.2">
      <c r="C6" s="21"/>
      <c r="D6" s="21"/>
      <c r="E6" s="341"/>
      <c r="F6" s="29" t="s">
        <v>227</v>
      </c>
      <c r="G6" s="29" t="s">
        <v>288</v>
      </c>
    </row>
    <row customHeight="1" ht="13" r="7" spans="1:10" x14ac:dyDescent="0.2">
      <c r="C7" s="21"/>
      <c r="D7" s="21"/>
      <c r="E7" s="341"/>
      <c r="F7" s="29" t="s">
        <v>228</v>
      </c>
      <c r="G7" s="29" t="s">
        <v>90</v>
      </c>
    </row>
    <row r="8" spans="1:10" x14ac:dyDescent="0.2">
      <c r="C8" s="21"/>
      <c r="D8" s="21"/>
      <c r="E8" s="341"/>
      <c r="F8" s="29" t="s">
        <v>229</v>
      </c>
      <c r="G8" s="29" t="s">
        <v>230</v>
      </c>
    </row>
    <row r="9" spans="1:10" x14ac:dyDescent="0.2">
      <c r="C9" s="21"/>
      <c r="D9" s="21"/>
      <c r="E9" s="341"/>
      <c r="F9" s="29" t="s">
        <v>231</v>
      </c>
      <c r="G9" s="29" t="s">
        <v>224</v>
      </c>
    </row>
    <row r="10" spans="1:10" x14ac:dyDescent="0.2">
      <c r="C10" s="21"/>
      <c r="D10" s="21"/>
      <c r="E10" s="341"/>
      <c r="F10" s="75" t="s">
        <v>232</v>
      </c>
      <c r="G10" s="40"/>
    </row>
    <row customHeight="1" ht="30" r="11" spans="1:10" x14ac:dyDescent="0.2">
      <c r="C11" s="21"/>
      <c r="D11" s="21"/>
      <c r="E11" s="334" t="s">
        <v>233</v>
      </c>
      <c r="F11" s="28" t="s">
        <v>234</v>
      </c>
      <c r="G11" s="29" t="s">
        <v>226</v>
      </c>
    </row>
    <row customHeight="1" ht="30" r="12" spans="1:10" x14ac:dyDescent="0.2">
      <c r="C12" s="21"/>
      <c r="D12" s="72"/>
      <c r="E12" s="332"/>
      <c r="F12" s="290" t="s">
        <v>235</v>
      </c>
      <c r="G12" s="40" t="s">
        <v>236</v>
      </c>
    </row>
    <row customHeight="1" ht="13.5" r="13" spans="1:10" x14ac:dyDescent="0.2">
      <c r="C13" s="21"/>
      <c r="D13" s="21"/>
      <c r="E13" s="331" t="s">
        <v>289</v>
      </c>
      <c r="F13" s="39" t="s">
        <v>62</v>
      </c>
      <c r="G13" s="39" t="s">
        <v>197</v>
      </c>
    </row>
    <row r="14" spans="1:10" x14ac:dyDescent="0.2">
      <c r="C14" s="21"/>
      <c r="D14" s="21"/>
      <c r="E14" s="332"/>
      <c r="F14" s="29" t="s">
        <v>109</v>
      </c>
      <c r="G14" s="29" t="s">
        <v>141</v>
      </c>
      <c r="J14" s="15"/>
    </row>
    <row r="15" spans="1:10" x14ac:dyDescent="0.2">
      <c r="C15" s="21"/>
      <c r="D15" s="21"/>
      <c r="E15" s="332"/>
      <c r="F15" s="39" t="s">
        <v>73</v>
      </c>
      <c r="G15" s="66" t="s">
        <v>290</v>
      </c>
    </row>
    <row r="16" spans="1:10" x14ac:dyDescent="0.2">
      <c r="C16" s="21"/>
      <c r="D16" s="21"/>
      <c r="E16" s="332"/>
      <c r="F16" s="29" t="s">
        <v>74</v>
      </c>
      <c r="G16" s="29" t="s">
        <v>291</v>
      </c>
    </row>
    <row r="17" spans="3:7" x14ac:dyDescent="0.2">
      <c r="C17" s="21"/>
      <c r="D17" s="21"/>
      <c r="E17" s="332"/>
      <c r="F17" s="357" t="s">
        <v>152</v>
      </c>
      <c r="G17" s="38" t="s">
        <v>201</v>
      </c>
    </row>
    <row r="18" spans="3:7" x14ac:dyDescent="0.2">
      <c r="C18" s="21"/>
      <c r="D18" s="21"/>
      <c r="E18" s="332"/>
      <c r="F18" s="358"/>
      <c r="G18" s="65" t="s">
        <v>292</v>
      </c>
    </row>
    <row ht="22" r="19" spans="3:7" x14ac:dyDescent="0.2">
      <c r="C19" s="21"/>
      <c r="D19" s="21"/>
      <c r="E19" s="333"/>
      <c r="F19" s="74" t="s">
        <v>206</v>
      </c>
      <c r="G19" s="40"/>
    </row>
    <row customHeight="1" ht="13.5" r="20" spans="3:7" x14ac:dyDescent="0.2">
      <c r="C20" s="21"/>
      <c r="D20" s="21"/>
      <c r="E20" s="331" t="s">
        <v>91</v>
      </c>
      <c r="F20" s="39" t="s">
        <v>63</v>
      </c>
      <c r="G20" s="80" t="s">
        <v>293</v>
      </c>
    </row>
    <row customHeight="1" ht="14.25" r="21" spans="3:7" x14ac:dyDescent="0.2">
      <c r="C21" s="21"/>
      <c r="D21" s="21"/>
      <c r="E21" s="346"/>
      <c r="F21" s="62"/>
      <c r="G21" s="65" t="s">
        <v>294</v>
      </c>
    </row>
    <row r="22" spans="3:7" x14ac:dyDescent="0.2">
      <c r="C22" s="21"/>
      <c r="D22" s="21"/>
      <c r="E22" s="346"/>
      <c r="F22" s="39" t="s">
        <v>75</v>
      </c>
      <c r="G22" s="38" t="s">
        <v>182</v>
      </c>
    </row>
    <row r="23" spans="3:7" x14ac:dyDescent="0.2">
      <c r="C23" s="21"/>
      <c r="D23" s="21"/>
      <c r="E23" s="346"/>
      <c r="F23" s="39"/>
      <c r="G23" s="17" t="s">
        <v>295</v>
      </c>
    </row>
    <row r="24" spans="3:7" x14ac:dyDescent="0.2">
      <c r="C24" s="21"/>
      <c r="D24" s="21"/>
      <c r="E24" s="346"/>
      <c r="F24" s="63"/>
      <c r="G24" s="17" t="s">
        <v>237</v>
      </c>
    </row>
    <row r="25" spans="3:7" x14ac:dyDescent="0.2">
      <c r="C25" s="21"/>
      <c r="D25" s="21"/>
      <c r="E25" s="347"/>
      <c r="F25" s="44" t="s">
        <v>92</v>
      </c>
      <c r="G25" s="44" t="s">
        <v>183</v>
      </c>
    </row>
    <row r="26" spans="3:7" x14ac:dyDescent="0.2">
      <c r="C26" s="21"/>
      <c r="D26" s="21"/>
      <c r="E26" s="77" t="s">
        <v>150</v>
      </c>
      <c r="F26" s="39" t="s">
        <v>153</v>
      </c>
      <c r="G26" s="38" t="s">
        <v>296</v>
      </c>
    </row>
    <row r="27" spans="3:7" x14ac:dyDescent="0.2">
      <c r="C27" s="21"/>
      <c r="D27" s="21"/>
      <c r="E27" s="359"/>
      <c r="F27" s="29" t="s">
        <v>154</v>
      </c>
      <c r="G27" s="61" t="s">
        <v>184</v>
      </c>
    </row>
    <row customHeight="1" ht="13" r="28" spans="3:7" x14ac:dyDescent="0.2">
      <c r="C28" s="21"/>
      <c r="D28" s="21"/>
      <c r="E28" s="345"/>
      <c r="F28" s="29" t="s">
        <v>162</v>
      </c>
      <c r="G28" s="38" t="s">
        <v>297</v>
      </c>
    </row>
    <row r="29" spans="3:7" x14ac:dyDescent="0.2">
      <c r="C29" s="21"/>
      <c r="D29" s="21"/>
      <c r="E29" s="17" t="s">
        <v>104</v>
      </c>
      <c r="F29" s="70" t="s">
        <v>155</v>
      </c>
      <c r="G29" s="38" t="s">
        <v>156</v>
      </c>
    </row>
    <row r="30" spans="3:7" x14ac:dyDescent="0.2">
      <c r="C30" s="21"/>
      <c r="D30" s="21"/>
      <c r="E30" s="60"/>
      <c r="F30" s="29" t="s">
        <v>238</v>
      </c>
      <c r="G30" s="28" t="s">
        <v>239</v>
      </c>
    </row>
    <row r="31" spans="3:7" x14ac:dyDescent="0.2">
      <c r="C31" s="21"/>
      <c r="D31" s="21"/>
      <c r="E31" s="60"/>
      <c r="F31" s="40" t="s">
        <v>110</v>
      </c>
      <c r="G31" s="29" t="s">
        <v>298</v>
      </c>
    </row>
    <row r="32" spans="3:7" x14ac:dyDescent="0.2">
      <c r="C32" s="21"/>
      <c r="D32" s="21"/>
      <c r="E32" s="77" t="s">
        <v>33</v>
      </c>
      <c r="F32" s="67" t="s">
        <v>111</v>
      </c>
      <c r="G32" s="38" t="s">
        <v>240</v>
      </c>
    </row>
    <row r="33" spans="3:10" x14ac:dyDescent="0.2">
      <c r="C33" s="21"/>
      <c r="D33" s="21"/>
      <c r="E33" s="18"/>
      <c r="F33" s="66"/>
      <c r="G33" s="71" t="s">
        <v>241</v>
      </c>
    </row>
    <row customHeight="1" ht="13" r="34" spans="3:10" x14ac:dyDescent="0.2">
      <c r="C34" s="21"/>
      <c r="D34" s="21"/>
      <c r="E34" s="18"/>
      <c r="F34" s="59"/>
      <c r="G34" s="65" t="s">
        <v>216</v>
      </c>
    </row>
    <row r="35" spans="3:10" x14ac:dyDescent="0.2">
      <c r="C35" s="21"/>
      <c r="D35" s="21"/>
      <c r="E35" s="18"/>
      <c r="F35" s="38" t="s">
        <v>142</v>
      </c>
      <c r="G35" s="38" t="s">
        <v>299</v>
      </c>
    </row>
    <row r="36" spans="3:10" x14ac:dyDescent="0.2">
      <c r="C36" s="21"/>
      <c r="D36" s="21"/>
      <c r="E36" s="66"/>
      <c r="F36" s="39"/>
      <c r="G36" s="39" t="s">
        <v>242</v>
      </c>
    </row>
    <row r="37" spans="3:10" x14ac:dyDescent="0.2">
      <c r="C37" s="21"/>
      <c r="D37" s="21"/>
      <c r="E37" s="66"/>
      <c r="F37" s="39"/>
      <c r="G37" s="39" t="s">
        <v>243</v>
      </c>
      <c r="J37" s="15"/>
    </row>
    <row r="38" spans="3:10" x14ac:dyDescent="0.2">
      <c r="C38" s="21"/>
      <c r="D38" s="21"/>
      <c r="E38" s="66"/>
      <c r="F38" s="62"/>
      <c r="G38" s="40" t="s">
        <v>244</v>
      </c>
      <c r="J38" s="15"/>
    </row>
    <row r="39" spans="3:10" x14ac:dyDescent="0.2">
      <c r="C39" s="21"/>
      <c r="D39" s="21"/>
      <c r="E39" s="66"/>
      <c r="F39" s="39" t="s">
        <v>78</v>
      </c>
      <c r="G39" s="47" t="s">
        <v>300</v>
      </c>
      <c r="J39" s="15"/>
    </row>
    <row r="40" spans="3:10" x14ac:dyDescent="0.2">
      <c r="C40" s="21"/>
      <c r="D40" s="21"/>
      <c r="E40" s="18"/>
      <c r="F40" s="42"/>
      <c r="G40" s="51" t="s">
        <v>245</v>
      </c>
      <c r="J40" s="15"/>
    </row>
    <row r="41" spans="3:10" x14ac:dyDescent="0.2">
      <c r="C41" s="21"/>
      <c r="D41" s="21"/>
      <c r="E41" s="18"/>
      <c r="F41" s="38" t="s">
        <v>64</v>
      </c>
      <c r="G41" s="69" t="s">
        <v>301</v>
      </c>
    </row>
    <row r="42" spans="3:10" x14ac:dyDescent="0.2">
      <c r="C42" s="21"/>
      <c r="D42" s="21"/>
      <c r="E42" s="18"/>
      <c r="F42" s="64"/>
      <c r="G42" s="47" t="s">
        <v>302</v>
      </c>
    </row>
    <row r="43" spans="3:10" x14ac:dyDescent="0.2">
      <c r="C43" s="21"/>
      <c r="D43" s="21"/>
      <c r="E43" s="18"/>
      <c r="F43" s="29" t="s">
        <v>79</v>
      </c>
      <c r="G43" s="44" t="s">
        <v>187</v>
      </c>
    </row>
    <row r="44" spans="3:10" x14ac:dyDescent="0.2">
      <c r="C44" s="21"/>
      <c r="D44" s="21"/>
      <c r="E44" s="18"/>
      <c r="F44" s="73" t="s">
        <v>246</v>
      </c>
      <c r="G44" s="50"/>
    </row>
    <row r="45" spans="3:10" x14ac:dyDescent="0.2">
      <c r="C45" s="21"/>
      <c r="D45" s="21"/>
      <c r="E45" s="18"/>
      <c r="F45" s="73" t="s">
        <v>185</v>
      </c>
      <c r="G45" s="50"/>
    </row>
    <row r="46" spans="3:10" x14ac:dyDescent="0.2">
      <c r="C46" s="21"/>
      <c r="D46" s="21"/>
      <c r="E46" s="18"/>
      <c r="F46" s="73" t="s">
        <v>207</v>
      </c>
      <c r="G46" s="50" t="s">
        <v>303</v>
      </c>
    </row>
    <row customHeight="1" ht="24.75" r="47" spans="3:10" x14ac:dyDescent="0.2">
      <c r="C47" s="21"/>
      <c r="D47" s="72"/>
      <c r="E47" s="343" t="s">
        <v>304</v>
      </c>
      <c r="F47" s="38" t="s">
        <v>65</v>
      </c>
      <c r="G47" s="52" t="s">
        <v>305</v>
      </c>
    </row>
    <row customHeight="1" ht="15" r="48" spans="3:10" x14ac:dyDescent="0.2">
      <c r="C48" s="21"/>
      <c r="D48" s="72"/>
      <c r="E48" s="344"/>
      <c r="F48" s="29" t="s">
        <v>66</v>
      </c>
      <c r="G48" s="50" t="s">
        <v>198</v>
      </c>
    </row>
    <row customHeight="1" ht="22.5" r="49" spans="3:7" x14ac:dyDescent="0.2">
      <c r="C49" s="21"/>
      <c r="D49" s="72"/>
      <c r="E49" s="344"/>
      <c r="F49" s="29" t="s">
        <v>114</v>
      </c>
      <c r="G49" s="68" t="s">
        <v>306</v>
      </c>
    </row>
    <row customHeight="1" ht="13.5" r="50" spans="3:7" x14ac:dyDescent="0.2">
      <c r="C50" s="21"/>
      <c r="D50" s="72"/>
      <c r="E50" s="344"/>
      <c r="F50" s="39" t="s">
        <v>80</v>
      </c>
      <c r="G50" s="47" t="s">
        <v>247</v>
      </c>
    </row>
    <row customHeight="1" ht="13.5" r="51" spans="3:7" x14ac:dyDescent="0.2">
      <c r="C51" s="21"/>
      <c r="D51" s="72"/>
      <c r="E51" s="344"/>
      <c r="F51" s="29" t="s">
        <v>81</v>
      </c>
      <c r="G51" s="44" t="s">
        <v>236</v>
      </c>
    </row>
    <row r="52" spans="3:7" x14ac:dyDescent="0.2">
      <c r="C52" s="21"/>
      <c r="D52" s="72"/>
      <c r="E52" s="344"/>
      <c r="F52" s="28" t="s">
        <v>248</v>
      </c>
      <c r="G52" s="50" t="s">
        <v>208</v>
      </c>
    </row>
    <row ht="22" r="53" spans="3:7" x14ac:dyDescent="0.2">
      <c r="C53" s="21"/>
      <c r="D53" s="72"/>
      <c r="E53" s="344"/>
      <c r="F53" s="73" t="s">
        <v>249</v>
      </c>
      <c r="G53" s="50" t="s">
        <v>212</v>
      </c>
    </row>
    <row ht="22" r="54" spans="3:7" x14ac:dyDescent="0.2">
      <c r="C54" s="72"/>
      <c r="D54" s="72"/>
      <c r="E54" s="345"/>
      <c r="F54" s="73" t="s">
        <v>249</v>
      </c>
      <c r="G54" s="50" t="s">
        <v>213</v>
      </c>
    </row>
    <row r="55" spans="3:7" x14ac:dyDescent="0.2">
      <c r="C55" s="21"/>
      <c r="D55" s="21"/>
      <c r="E55" s="340" t="s">
        <v>151</v>
      </c>
      <c r="F55" s="29" t="s">
        <v>136</v>
      </c>
      <c r="G55" s="50" t="s">
        <v>307</v>
      </c>
    </row>
    <row customHeight="1" ht="13.5" r="56" spans="3:7" x14ac:dyDescent="0.2">
      <c r="C56" s="21"/>
      <c r="D56" s="21"/>
      <c r="E56" s="338"/>
      <c r="F56" s="39" t="s">
        <v>157</v>
      </c>
      <c r="G56" s="47" t="s">
        <v>217</v>
      </c>
    </row>
    <row r="57" spans="3:7" x14ac:dyDescent="0.2">
      <c r="C57" s="21"/>
      <c r="D57" s="21"/>
      <c r="E57" s="338"/>
      <c r="F57" s="38" t="s">
        <v>158</v>
      </c>
      <c r="G57" s="53" t="s">
        <v>308</v>
      </c>
    </row>
    <row r="58" spans="3:7" x14ac:dyDescent="0.2">
      <c r="C58" s="21"/>
      <c r="D58" s="21"/>
      <c r="E58" s="338"/>
      <c r="F58" s="42"/>
      <c r="G58" s="48" t="s">
        <v>309</v>
      </c>
    </row>
    <row r="59" spans="3:7" x14ac:dyDescent="0.2">
      <c r="C59" s="21"/>
      <c r="D59" s="21"/>
      <c r="E59" s="338"/>
      <c r="F59" s="43"/>
      <c r="G59" s="49" t="s">
        <v>310</v>
      </c>
    </row>
    <row ht="22" r="60" spans="3:7" x14ac:dyDescent="0.2">
      <c r="C60" s="21"/>
      <c r="D60" s="21"/>
      <c r="E60" s="338"/>
      <c r="F60" s="29" t="s">
        <v>112</v>
      </c>
      <c r="G60" s="68" t="s">
        <v>250</v>
      </c>
    </row>
    <row ht="22" r="61" spans="3:7" x14ac:dyDescent="0.2">
      <c r="C61" s="21"/>
      <c r="D61" s="21"/>
      <c r="E61" s="82"/>
      <c r="F61" s="28" t="s">
        <v>209</v>
      </c>
      <c r="G61" s="68"/>
    </row>
    <row r="62" spans="3:7" x14ac:dyDescent="0.2">
      <c r="C62" s="21"/>
      <c r="D62" s="21"/>
      <c r="E62" s="77" t="s">
        <v>34</v>
      </c>
      <c r="F62" s="29" t="s">
        <v>67</v>
      </c>
      <c r="G62" s="44" t="s">
        <v>311</v>
      </c>
    </row>
    <row r="63" spans="3:7" x14ac:dyDescent="0.2">
      <c r="C63" s="21"/>
      <c r="D63" s="21"/>
      <c r="E63" s="338" t="s">
        <v>251</v>
      </c>
      <c r="F63" s="29" t="s">
        <v>82</v>
      </c>
      <c r="G63" s="50" t="s">
        <v>252</v>
      </c>
    </row>
    <row r="64" spans="3:7" x14ac:dyDescent="0.2">
      <c r="C64" s="21"/>
      <c r="D64" s="21"/>
      <c r="E64" s="341"/>
      <c r="F64" s="29" t="s">
        <v>83</v>
      </c>
      <c r="G64" s="52" t="s">
        <v>143</v>
      </c>
    </row>
    <row r="65" spans="2:7" x14ac:dyDescent="0.2">
      <c r="C65" s="21"/>
      <c r="D65" s="21"/>
      <c r="E65" s="341"/>
      <c r="F65" s="40" t="s">
        <v>253</v>
      </c>
      <c r="G65" s="52" t="s">
        <v>254</v>
      </c>
    </row>
    <row customHeight="1" ht="18" r="66" spans="2:7" x14ac:dyDescent="0.2">
      <c r="C66" s="21"/>
      <c r="D66" s="21"/>
      <c r="E66" s="342"/>
      <c r="F66" s="40" t="s">
        <v>255</v>
      </c>
      <c r="G66" s="44" t="s">
        <v>256</v>
      </c>
    </row>
    <row r="67" spans="2:7" x14ac:dyDescent="0.2">
      <c r="C67" s="21"/>
      <c r="D67" s="21"/>
      <c r="E67" s="334" t="s">
        <v>95</v>
      </c>
      <c r="F67" s="40" t="s">
        <v>107</v>
      </c>
      <c r="G67" s="40" t="s">
        <v>186</v>
      </c>
    </row>
    <row customHeight="1" ht="13" r="68" spans="2:7" x14ac:dyDescent="0.2">
      <c r="C68" s="21"/>
      <c r="D68" s="21"/>
      <c r="E68" s="335"/>
      <c r="F68" s="29" t="s">
        <v>96</v>
      </c>
      <c r="G68" s="29" t="s">
        <v>210</v>
      </c>
    </row>
    <row r="69" spans="2:7" x14ac:dyDescent="0.2">
      <c r="C69" s="21"/>
      <c r="D69" s="21"/>
      <c r="E69" s="336"/>
      <c r="F69" s="28" t="s">
        <v>124</v>
      </c>
      <c r="G69" s="29"/>
    </row>
    <row r="70" spans="2:7" x14ac:dyDescent="0.2">
      <c r="C70" s="21"/>
      <c r="D70" s="21"/>
      <c r="E70" s="78" t="s">
        <v>115</v>
      </c>
      <c r="F70" s="52" t="s">
        <v>93</v>
      </c>
      <c r="G70" s="52" t="s">
        <v>312</v>
      </c>
    </row>
    <row customHeight="1" ht="12.75" r="71" spans="2:7" x14ac:dyDescent="0.2">
      <c r="C71" s="21"/>
      <c r="D71" s="21"/>
      <c r="E71" s="360"/>
      <c r="F71" s="52" t="s">
        <v>68</v>
      </c>
      <c r="G71" s="52" t="s">
        <v>257</v>
      </c>
    </row>
    <row customHeight="1" ht="13.5" r="72" spans="2:7" x14ac:dyDescent="0.2">
      <c r="C72" s="21"/>
      <c r="D72" s="21"/>
      <c r="E72" s="361"/>
      <c r="F72" s="46"/>
      <c r="G72" s="41" t="s">
        <v>258</v>
      </c>
    </row>
    <row r="73" spans="2:7" x14ac:dyDescent="0.2">
      <c r="C73" s="21"/>
      <c r="D73" s="21"/>
      <c r="E73" s="361"/>
      <c r="F73" s="45" t="s">
        <v>84</v>
      </c>
      <c r="G73" s="34" t="s">
        <v>313</v>
      </c>
    </row>
    <row r="74" spans="2:7" x14ac:dyDescent="0.2">
      <c r="C74" s="21"/>
      <c r="D74" s="72"/>
      <c r="E74" s="60"/>
      <c r="F74" s="76"/>
      <c r="G74" s="45" t="s">
        <v>259</v>
      </c>
    </row>
    <row customHeight="1" ht="27" r="75" spans="2:7" x14ac:dyDescent="0.2">
      <c r="C75" s="21"/>
      <c r="D75" s="21"/>
      <c r="E75" s="60"/>
      <c r="F75" s="73" t="s">
        <v>260</v>
      </c>
      <c r="G75" s="50"/>
    </row>
    <row customHeight="1" ht="13" r="76" spans="2:7" x14ac:dyDescent="0.2">
      <c r="C76" s="21"/>
      <c r="D76" s="21"/>
      <c r="E76" s="337" t="s">
        <v>218</v>
      </c>
      <c r="F76" s="44" t="s">
        <v>137</v>
      </c>
      <c r="G76" s="50" t="s">
        <v>314</v>
      </c>
    </row>
    <row customHeight="1" ht="13.5" r="77" spans="2:7" x14ac:dyDescent="0.2">
      <c r="C77" s="21"/>
      <c r="D77" s="21"/>
      <c r="E77" s="338"/>
      <c r="F77" s="41" t="s">
        <v>144</v>
      </c>
      <c r="G77" s="49" t="s">
        <v>261</v>
      </c>
    </row>
    <row customHeight="1" ht="13.5" r="78" spans="2:7" x14ac:dyDescent="0.2">
      <c r="C78" s="72"/>
      <c r="D78" s="21"/>
      <c r="E78" s="339"/>
      <c r="F78" s="41" t="s">
        <v>211</v>
      </c>
      <c r="G78" s="49" t="s">
        <v>315</v>
      </c>
    </row>
    <row r="79" spans="2:7" x14ac:dyDescent="0.2">
      <c r="B79" s="15"/>
      <c r="C79" s="72"/>
      <c r="D79" s="21"/>
      <c r="E79" s="331" t="s">
        <v>262</v>
      </c>
      <c r="F79" s="41" t="s">
        <v>77</v>
      </c>
      <c r="G79" s="29" t="s">
        <v>256</v>
      </c>
    </row>
    <row r="80" spans="2:7" x14ac:dyDescent="0.2">
      <c r="B80" s="15"/>
      <c r="C80" s="72"/>
      <c r="D80" s="21"/>
      <c r="E80" s="332"/>
      <c r="F80" s="41" t="s">
        <v>76</v>
      </c>
      <c r="G80" s="29" t="s">
        <v>263</v>
      </c>
    </row>
    <row r="81" spans="2:7" x14ac:dyDescent="0.2">
      <c r="C81" s="72"/>
      <c r="D81" s="21"/>
      <c r="E81" s="332"/>
      <c r="F81" s="291" t="s">
        <v>264</v>
      </c>
      <c r="G81" s="29"/>
    </row>
    <row r="82" spans="2:7" x14ac:dyDescent="0.2">
      <c r="B82" s="15"/>
      <c r="C82" s="72"/>
      <c r="D82" s="23"/>
      <c r="E82" s="333"/>
      <c r="F82" s="291" t="s">
        <v>265</v>
      </c>
      <c r="G82" s="29"/>
    </row>
    <row r="83" spans="2:7" x14ac:dyDescent="0.2">
      <c r="C83" s="23"/>
      <c r="D83" s="43" t="s">
        <v>116</v>
      </c>
      <c r="E83" s="79" t="s">
        <v>101</v>
      </c>
      <c r="F83" s="41" t="s">
        <v>102</v>
      </c>
      <c r="G83" s="41" t="s">
        <v>199</v>
      </c>
    </row>
    <row r="84" spans="2:7" x14ac:dyDescent="0.2">
      <c r="C84" s="24"/>
      <c r="D84" s="24"/>
      <c r="E84" s="24"/>
      <c r="F84" s="24"/>
      <c r="G84" s="57"/>
    </row>
    <row r="85" spans="2:7" x14ac:dyDescent="0.2">
      <c r="C85" s="24"/>
      <c r="D85" s="24"/>
      <c r="E85" s="24"/>
      <c r="F85" s="24"/>
      <c r="G85" s="58"/>
    </row>
    <row r="86" spans="2:7" x14ac:dyDescent="0.2">
      <c r="C86" s="329" t="s">
        <v>87</v>
      </c>
      <c r="D86" s="330"/>
      <c r="E86" s="83" t="s">
        <v>35</v>
      </c>
      <c r="F86" s="19" t="s">
        <v>69</v>
      </c>
      <c r="G86" s="35" t="s">
        <v>316</v>
      </c>
    </row>
    <row customHeight="1" ht="13" r="87" spans="2:7" x14ac:dyDescent="0.2">
      <c r="B87" s="15"/>
      <c r="C87" s="24"/>
      <c r="D87" s="24"/>
      <c r="E87" s="24"/>
      <c r="F87" s="24"/>
      <c r="G87" s="58"/>
    </row>
    <row customHeight="1" ht="13.5" r="88" spans="2:7" x14ac:dyDescent="0.2">
      <c r="B88" s="15"/>
      <c r="C88" s="329" t="s">
        <v>86</v>
      </c>
      <c r="D88" s="351"/>
      <c r="E88" s="352" t="s">
        <v>36</v>
      </c>
      <c r="F88" s="353"/>
      <c r="G88" s="35" t="s">
        <v>266</v>
      </c>
    </row>
    <row r="89" spans="2:7" x14ac:dyDescent="0.2">
      <c r="C89" s="24"/>
      <c r="D89" s="24"/>
      <c r="E89" s="24"/>
      <c r="F89" s="24"/>
      <c r="G89" s="58"/>
    </row>
    <row r="90" spans="2:7" x14ac:dyDescent="0.2">
      <c r="C90" s="329" t="s">
        <v>85</v>
      </c>
      <c r="D90" s="351"/>
      <c r="E90" s="355" t="s">
        <v>37</v>
      </c>
      <c r="F90" s="356"/>
      <c r="G90" s="35" t="s">
        <v>94</v>
      </c>
    </row>
    <row r="91" spans="2:7" x14ac:dyDescent="0.2">
      <c r="C91" s="55"/>
      <c r="D91" s="55"/>
      <c r="E91" s="54"/>
      <c r="F91" s="54"/>
      <c r="G91" s="27"/>
    </row>
    <row customHeight="1" ht="13.5" r="92" spans="2:7" x14ac:dyDescent="0.2">
      <c r="C92" s="348" t="s">
        <v>159</v>
      </c>
      <c r="D92" s="22" t="s">
        <v>108</v>
      </c>
      <c r="E92" s="340" t="s">
        <v>267</v>
      </c>
      <c r="F92" s="20" t="s">
        <v>70</v>
      </c>
      <c r="G92" s="37" t="s">
        <v>268</v>
      </c>
    </row>
    <row customHeight="1" ht="13.5" r="93" spans="2:7" x14ac:dyDescent="0.2">
      <c r="C93" s="349"/>
      <c r="D93" s="21"/>
      <c r="E93" s="341"/>
      <c r="F93" s="21"/>
      <c r="G93" s="32" t="s">
        <v>317</v>
      </c>
    </row>
    <row r="94" spans="2:7" x14ac:dyDescent="0.2">
      <c r="C94" s="349"/>
      <c r="D94" s="21"/>
      <c r="E94" s="341"/>
      <c r="F94" s="25" t="s">
        <v>71</v>
      </c>
      <c r="G94" s="26" t="s">
        <v>318</v>
      </c>
    </row>
    <row customHeight="1" ht="13.5" r="95" spans="2:7" x14ac:dyDescent="0.2">
      <c r="C95" s="349"/>
      <c r="D95" s="21"/>
      <c r="E95" s="341"/>
      <c r="F95" s="19" t="s">
        <v>72</v>
      </c>
      <c r="G95" s="26" t="s">
        <v>200</v>
      </c>
    </row>
    <row r="96" spans="2:7" x14ac:dyDescent="0.2">
      <c r="C96" s="349"/>
      <c r="D96" s="21"/>
      <c r="E96" s="341"/>
      <c r="F96" s="18" t="s">
        <v>97</v>
      </c>
      <c r="G96" s="32" t="s">
        <v>319</v>
      </c>
    </row>
    <row r="97" spans="3:7" x14ac:dyDescent="0.2">
      <c r="C97" s="349"/>
      <c r="D97" s="21"/>
      <c r="E97" s="341"/>
      <c r="F97" s="20" t="s">
        <v>160</v>
      </c>
      <c r="G97" s="37" t="s">
        <v>320</v>
      </c>
    </row>
    <row r="98" spans="3:7" x14ac:dyDescent="0.2">
      <c r="C98" s="349"/>
      <c r="D98" s="21"/>
      <c r="E98" s="341"/>
      <c r="F98" s="17"/>
      <c r="G98" s="32" t="s">
        <v>269</v>
      </c>
    </row>
    <row r="99" spans="3:7" x14ac:dyDescent="0.2">
      <c r="C99" s="349"/>
      <c r="D99" s="21"/>
      <c r="E99" s="341"/>
      <c r="F99" s="23"/>
      <c r="G99" s="36" t="s">
        <v>161</v>
      </c>
    </row>
    <row r="100" spans="3:7" x14ac:dyDescent="0.2">
      <c r="C100" s="349"/>
      <c r="D100" s="21"/>
      <c r="E100" s="341"/>
      <c r="F100" s="56" t="s">
        <v>145</v>
      </c>
      <c r="G100" s="33" t="s">
        <v>270</v>
      </c>
    </row>
    <row r="101" spans="3:7" x14ac:dyDescent="0.2">
      <c r="C101" s="350"/>
      <c r="D101" s="23"/>
      <c r="E101" s="354"/>
      <c r="F101" s="56" t="s">
        <v>271</v>
      </c>
      <c r="G101" s="33"/>
    </row>
  </sheetData>
  <mergeCells count="21">
    <mergeCell ref="F17:F18"/>
    <mergeCell ref="E27:E28"/>
    <mergeCell ref="E71:E73"/>
    <mergeCell ref="E55:E60"/>
    <mergeCell ref="C2:F2"/>
    <mergeCell ref="C92:C101"/>
    <mergeCell ref="C88:D88"/>
    <mergeCell ref="E88:F88"/>
    <mergeCell ref="C90:D90"/>
    <mergeCell ref="E92:E101"/>
    <mergeCell ref="E90:F90"/>
    <mergeCell ref="C86:D86"/>
    <mergeCell ref="E79:E82"/>
    <mergeCell ref="E67:E69"/>
    <mergeCell ref="E76:E78"/>
    <mergeCell ref="E4:E10"/>
    <mergeCell ref="E63:E66"/>
    <mergeCell ref="E11:E12"/>
    <mergeCell ref="E47:E54"/>
    <mergeCell ref="E13:E19"/>
    <mergeCell ref="E20:E25"/>
  </mergeCells>
  <phoneticPr fontId="11"/>
  <pageMargins bottom="0.35433070866141736" footer="0.51181102362204722" header="0.51181102362204722" left="0.23622047244094491" right="0.23622047244094491" top="0.78740157480314965"/>
  <pageSetup orientation="portrait" paperSize="9" r:id="rId1" scale="99"/>
  <headerFooter alignWithMargins="0"/>
</worksheet>
</file>

<file path=xl/worksheets/sheet6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H31"/>
  <sheetViews>
    <sheetView showGridLines="0" workbookViewId="0" zoomScale="40" zoomScaleNormal="40" zoomScaleSheetLayoutView="100">
      <selection activeCell="B1" sqref="B1:D1"/>
    </sheetView>
  </sheetViews>
  <sheetFormatPr defaultColWidth="9" defaultRowHeight="13" x14ac:dyDescent="0.2"/>
  <cols>
    <col min="1" max="1" customWidth="true" style="14" width="0.81640625" collapsed="false"/>
    <col min="2" max="2" customWidth="true" style="14" width="13.6328125" collapsed="false"/>
    <col min="3" max="3" customWidth="true" style="14" width="12.6328125" collapsed="false"/>
    <col min="4" max="4" customWidth="true" style="14" width="17.90625" collapsed="false"/>
    <col min="5" max="5" customWidth="true" style="14" width="9.90625" collapsed="false"/>
    <col min="6" max="6" customWidth="true" style="14" width="39.90625" collapsed="false"/>
    <col min="7" max="7" customWidth="true" style="14" width="24.1796875" collapsed="false"/>
    <col min="8" max="16384" style="14" width="9.0" collapsed="false"/>
  </cols>
  <sheetData>
    <row customHeight="1" ht="19.5" r="1" spans="1:7" x14ac:dyDescent="0.2">
      <c r="B1" s="369" t="s">
        <v>327</v>
      </c>
      <c r="C1" s="369"/>
      <c r="D1" s="369"/>
      <c r="E1" s="15"/>
      <c r="F1" s="15"/>
    </row>
    <row r="2" spans="1:7" x14ac:dyDescent="0.2">
      <c r="B2" s="374" t="s">
        <v>177</v>
      </c>
      <c r="C2" s="374"/>
      <c r="D2" s="374"/>
      <c r="E2" s="375"/>
      <c r="F2" s="375"/>
      <c r="G2" s="292"/>
    </row>
    <row r="3" spans="1:7" x14ac:dyDescent="0.2">
      <c r="B3" s="363" t="s">
        <v>221</v>
      </c>
      <c r="C3" s="364"/>
      <c r="D3" s="293" t="s">
        <v>171</v>
      </c>
      <c r="E3" s="294"/>
      <c r="F3" s="295"/>
      <c r="G3" s="296" t="s">
        <v>118</v>
      </c>
    </row>
    <row r="4" spans="1:7" x14ac:dyDescent="0.2">
      <c r="B4" s="365"/>
      <c r="C4" s="366"/>
      <c r="D4" s="370" t="s">
        <v>191</v>
      </c>
      <c r="E4" s="371"/>
      <c r="F4" s="364"/>
      <c r="G4" s="297" t="s">
        <v>193</v>
      </c>
    </row>
    <row customHeight="1" ht="13.5" r="5" spans="1:7" x14ac:dyDescent="0.2">
      <c r="B5" s="365"/>
      <c r="C5" s="366"/>
      <c r="D5" s="370" t="s">
        <v>192</v>
      </c>
      <c r="E5" s="371"/>
      <c r="F5" s="364"/>
      <c r="G5" s="298" t="s">
        <v>194</v>
      </c>
    </row>
    <row r="6" spans="1:7" x14ac:dyDescent="0.2">
      <c r="B6" s="365"/>
      <c r="C6" s="366"/>
      <c r="D6" s="365"/>
      <c r="E6" s="373"/>
      <c r="F6" s="366"/>
      <c r="G6" s="299" t="s">
        <v>195</v>
      </c>
    </row>
    <row r="7" spans="1:7" x14ac:dyDescent="0.2">
      <c r="B7" s="367"/>
      <c r="C7" s="368"/>
      <c r="D7" s="367"/>
      <c r="E7" s="372"/>
      <c r="F7" s="368"/>
      <c r="G7" s="300" t="s">
        <v>196</v>
      </c>
    </row>
    <row customHeight="1" ht="6" r="8" spans="1:7" x14ac:dyDescent="0.2">
      <c r="B8" s="8"/>
      <c r="C8" s="8"/>
      <c r="D8" s="8"/>
      <c r="E8" s="8"/>
      <c r="F8" s="301"/>
      <c r="G8" s="301"/>
    </row>
    <row r="9" spans="1:7" x14ac:dyDescent="0.2">
      <c r="B9" s="376" t="s">
        <v>119</v>
      </c>
      <c r="C9" s="376"/>
      <c r="D9" s="376"/>
      <c r="E9" s="376"/>
      <c r="F9" s="376"/>
      <c r="G9" s="301"/>
    </row>
    <row r="10" spans="1:7" x14ac:dyDescent="0.2">
      <c r="B10" s="370" t="s">
        <v>321</v>
      </c>
      <c r="C10" s="371"/>
      <c r="D10" s="302" t="s">
        <v>146</v>
      </c>
      <c r="E10" s="303"/>
      <c r="F10" s="304"/>
      <c r="G10" s="305" t="s">
        <v>7</v>
      </c>
    </row>
    <row r="11" spans="1:7" x14ac:dyDescent="0.2">
      <c r="A11" s="8"/>
      <c r="B11" s="365"/>
      <c r="C11" s="373"/>
      <c r="D11" s="377"/>
      <c r="E11" s="377"/>
      <c r="F11" s="378"/>
      <c r="G11" s="306" t="s">
        <v>147</v>
      </c>
    </row>
    <row ht="24" r="12" spans="1:7" x14ac:dyDescent="0.2">
      <c r="A12" s="8"/>
      <c r="B12" s="365"/>
      <c r="C12" s="373"/>
      <c r="D12" s="370" t="s">
        <v>148</v>
      </c>
      <c r="E12" s="371"/>
      <c r="F12" s="364"/>
      <c r="G12" s="307" t="s">
        <v>125</v>
      </c>
    </row>
    <row r="13" spans="1:7" x14ac:dyDescent="0.2">
      <c r="A13" s="8"/>
      <c r="B13" s="365"/>
      <c r="C13" s="373"/>
      <c r="D13" s="365"/>
      <c r="E13" s="373"/>
      <c r="F13" s="366"/>
      <c r="G13" s="308" t="s">
        <v>1</v>
      </c>
    </row>
    <row r="14" spans="1:7" x14ac:dyDescent="0.2">
      <c r="A14" s="8"/>
      <c r="B14" s="365"/>
      <c r="C14" s="373"/>
      <c r="D14" s="365"/>
      <c r="E14" s="373"/>
      <c r="F14" s="366"/>
      <c r="G14" s="308" t="s">
        <v>172</v>
      </c>
    </row>
    <row r="15" spans="1:7" x14ac:dyDescent="0.2">
      <c r="A15" s="8"/>
      <c r="B15" s="365"/>
      <c r="C15" s="373"/>
      <c r="D15" s="367"/>
      <c r="E15" s="372"/>
      <c r="F15" s="368"/>
      <c r="G15" s="309" t="s">
        <v>123</v>
      </c>
    </row>
    <row r="16" spans="1:7" x14ac:dyDescent="0.2">
      <c r="A16" s="8"/>
      <c r="B16" s="365"/>
      <c r="C16" s="373"/>
      <c r="D16" s="370" t="s">
        <v>8</v>
      </c>
      <c r="E16" s="371"/>
      <c r="F16" s="364"/>
      <c r="G16" s="297" t="s">
        <v>2</v>
      </c>
    </row>
    <row r="17" spans="1:7" x14ac:dyDescent="0.2">
      <c r="A17" s="310"/>
      <c r="B17" s="367"/>
      <c r="C17" s="372"/>
      <c r="D17" s="367"/>
      <c r="E17" s="372"/>
      <c r="F17" s="368"/>
      <c r="G17" s="311" t="s">
        <v>3</v>
      </c>
    </row>
    <row customHeight="1" ht="16.5" r="18" spans="1:7" x14ac:dyDescent="0.2">
      <c r="A18" s="8"/>
      <c r="B18" s="363" t="s">
        <v>173</v>
      </c>
      <c r="C18" s="379"/>
      <c r="D18" s="370" t="s">
        <v>322</v>
      </c>
      <c r="E18" s="371"/>
      <c r="F18" s="371"/>
      <c r="G18" s="298" t="s">
        <v>9</v>
      </c>
    </row>
    <row r="19" spans="1:7" x14ac:dyDescent="0.2">
      <c r="A19" s="8"/>
      <c r="B19" s="380"/>
      <c r="C19" s="381"/>
      <c r="D19" s="370" t="s">
        <v>122</v>
      </c>
      <c r="E19" s="371"/>
      <c r="F19" s="364"/>
      <c r="G19" s="297" t="s">
        <v>4</v>
      </c>
    </row>
    <row r="20" spans="1:7" x14ac:dyDescent="0.2">
      <c r="A20" s="8"/>
      <c r="B20" s="380"/>
      <c r="C20" s="381"/>
      <c r="D20" s="367"/>
      <c r="E20" s="372"/>
      <c r="F20" s="368"/>
      <c r="G20" s="312" t="s">
        <v>5</v>
      </c>
    </row>
    <row r="21" spans="1:7" x14ac:dyDescent="0.2">
      <c r="A21" s="8"/>
      <c r="B21" s="380"/>
      <c r="C21" s="381"/>
      <c r="D21" s="370" t="s">
        <v>10</v>
      </c>
      <c r="E21" s="371"/>
      <c r="F21" s="364"/>
      <c r="G21" s="297" t="s">
        <v>1</v>
      </c>
    </row>
    <row r="22" spans="1:7" x14ac:dyDescent="0.2">
      <c r="A22" s="8"/>
      <c r="B22" s="380"/>
      <c r="C22" s="381"/>
      <c r="D22" s="365"/>
      <c r="E22" s="373"/>
      <c r="F22" s="366"/>
      <c r="G22" s="312" t="s">
        <v>123</v>
      </c>
    </row>
    <row r="23" spans="1:7" x14ac:dyDescent="0.2">
      <c r="A23" s="8"/>
      <c r="B23" s="382"/>
      <c r="C23" s="383"/>
      <c r="D23" s="367"/>
      <c r="E23" s="372"/>
      <c r="F23" s="368"/>
      <c r="G23" s="300" t="s">
        <v>117</v>
      </c>
    </row>
    <row customHeight="1" ht="6" r="24" spans="1:7" x14ac:dyDescent="0.2">
      <c r="A24" s="8"/>
      <c r="B24" s="8"/>
      <c r="C24" s="8"/>
      <c r="D24" s="313"/>
      <c r="E24" s="313"/>
      <c r="F24" s="301"/>
      <c r="G24" s="313"/>
    </row>
    <row r="25" spans="1:7" x14ac:dyDescent="0.2">
      <c r="A25" s="8"/>
      <c r="B25" s="320" t="s">
        <v>170</v>
      </c>
      <c r="C25" s="320"/>
      <c r="D25" s="320"/>
      <c r="E25" s="320"/>
      <c r="F25" s="8"/>
      <c r="G25" s="8"/>
    </row>
    <row customHeight="1" ht="13.5" r="26" spans="1:7" x14ac:dyDescent="0.2">
      <c r="A26" s="15"/>
      <c r="B26" s="388" t="s">
        <v>0</v>
      </c>
      <c r="C26" s="395" t="s">
        <v>219</v>
      </c>
      <c r="D26" s="392"/>
      <c r="E26" s="386" t="s">
        <v>149</v>
      </c>
      <c r="F26" s="387"/>
      <c r="G26" s="314" t="s">
        <v>6</v>
      </c>
    </row>
    <row r="27" spans="1:7" x14ac:dyDescent="0.2">
      <c r="A27" s="15"/>
      <c r="B27" s="389"/>
      <c r="C27" s="393"/>
      <c r="D27" s="394"/>
      <c r="E27" s="384" t="s">
        <v>323</v>
      </c>
      <c r="F27" s="385"/>
      <c r="G27" s="315" t="s">
        <v>163</v>
      </c>
    </row>
    <row r="28" spans="1:7" x14ac:dyDescent="0.2">
      <c r="A28" s="15"/>
      <c r="B28" s="389"/>
      <c r="C28" s="399" t="s">
        <v>272</v>
      </c>
      <c r="D28" s="392"/>
      <c r="E28" s="391" t="s">
        <v>273</v>
      </c>
      <c r="F28" s="392"/>
      <c r="G28" s="316" t="s">
        <v>126</v>
      </c>
    </row>
    <row r="29" spans="1:7" x14ac:dyDescent="0.2">
      <c r="A29" s="15"/>
      <c r="B29" s="389"/>
      <c r="C29" s="393"/>
      <c r="D29" s="394"/>
      <c r="E29" s="393"/>
      <c r="F29" s="394"/>
      <c r="G29" s="317" t="s">
        <v>167</v>
      </c>
    </row>
    <row r="30" spans="1:7" x14ac:dyDescent="0.2">
      <c r="B30" s="389"/>
      <c r="C30" s="399" t="s">
        <v>174</v>
      </c>
      <c r="D30" s="400"/>
      <c r="E30" s="395" t="s">
        <v>168</v>
      </c>
      <c r="F30" s="396"/>
      <c r="G30" s="316" t="s">
        <v>175</v>
      </c>
    </row>
    <row r="31" spans="1:7" x14ac:dyDescent="0.2">
      <c r="B31" s="390"/>
      <c r="C31" s="401"/>
      <c r="D31" s="402"/>
      <c r="E31" s="397"/>
      <c r="F31" s="398"/>
      <c r="G31" s="317" t="s">
        <v>176</v>
      </c>
    </row>
  </sheetData>
  <mergeCells count="22">
    <mergeCell ref="E27:F27"/>
    <mergeCell ref="E26:F26"/>
    <mergeCell ref="B26:B31"/>
    <mergeCell ref="E28:F29"/>
    <mergeCell ref="E30:F31"/>
    <mergeCell ref="C28:D29"/>
    <mergeCell ref="C26:D27"/>
    <mergeCell ref="C30:D31"/>
    <mergeCell ref="B3:C7"/>
    <mergeCell ref="B1:D1"/>
    <mergeCell ref="D19:F20"/>
    <mergeCell ref="D21:F23"/>
    <mergeCell ref="B2:F2"/>
    <mergeCell ref="D4:F4"/>
    <mergeCell ref="B9:F9"/>
    <mergeCell ref="D11:F11"/>
    <mergeCell ref="D18:F18"/>
    <mergeCell ref="B10:C17"/>
    <mergeCell ref="D12:F15"/>
    <mergeCell ref="D16:F17"/>
    <mergeCell ref="B18:C23"/>
    <mergeCell ref="D5:F7"/>
  </mergeCells>
  <phoneticPr fontId="11"/>
  <pageMargins bottom="0.35433070866141736" footer="0.51181102362204722" header="0.51181102362204722" left="0.23622047244094491" right="0.23622047244094491" top="0.78740157480314965"/>
  <pageSetup orientation="landscape" paperSize="9" r:id="rId1" scale="9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6</vt:i4>
      </vt:variant>
      <vt:variant>
        <vt:lpstr>名前付き一覧</vt:lpstr>
      </vt:variant>
      <vt:variant>
        <vt:i4>2</vt:i4>
      </vt:variant>
    </vt:vector>
  </HeadingPairs>
  <TitlesOfParts>
    <vt:vector baseType="lpstr" size="8">
      <vt:lpstr>1-4-（１）部別職員数</vt:lpstr>
      <vt:lpstr>1-4-（２）学校関係職員数</vt:lpstr>
      <vt:lpstr>1-4-（３）職員数の推移</vt:lpstr>
      <vt:lpstr>1-4-（４）年齢別職員数</vt:lpstr>
      <vt:lpstr>1-4-（５）墨田区組織図（R5.7.1）</vt:lpstr>
      <vt:lpstr>（参考）外郭団体（R5.4.1）</vt:lpstr>
      <vt:lpstr>'（参考）外郭団体（R5.4.1）'!Print_Area</vt:lpstr>
      <vt:lpstr>'1-4-（５）墨田区組織図（R5.7.1）'!Print_Area</vt:lpstr>
    </vt:vector>
  </TitlesOfParts>
  <Company/>
  <LinksUpToDate>false</LinksUpToDate>
  <SharedDoc>false</SharedDoc>
  <HyperlinksChanged>false</HyperlinksChanged>
  <AppVersion>16.0300</AppVersion>
  <HyperlinkBase/>
  <Manager/>
  <PresentationFormat/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