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5" rupBuild="14420"/>
  <workbookPr codeName="ThisWorkbook" defaultThemeVersion="124226"/>
  <mc:AlternateContent>
    <mc:Choice Requires="x15">
      <x15ac:absPath xmlns:x15ac="http://schemas.microsoft.com/office/spreadsheetml/2010/11/ac" url="\\Flsv\bumon\広報広聴担当\共有フォルダ\広聴\ホームページ\###オープンデータ\行政基礎資料集UP\R5\"/>
    </mc:Choice>
  </mc:AlternateContent>
  <bookViews>
    <workbookView tabRatio="921" windowHeight="9390" windowWidth="14960" xWindow="120" yWindow="80"/>
  </bookViews>
  <sheets>
    <sheet name="12-1-（１）幼稚園現況" r:id="rId1" sheetId="4"/>
    <sheet name="12-1-（２）児童・生徒数の推移" r:id="rId2" sheetId="7"/>
    <sheet name="12-1-（３）私立幼稚園・同類似施設園児補助金支給状況" r:id="rId3" sheetId="5"/>
    <sheet name="12-1-（４）入園料補助金支給状況" r:id="rId4" sheetId="6"/>
    <sheet name="12-1-（５）区立幼稚園" r:id="rId5" sheetId="8"/>
    <sheet name="12-1-（６）私立幼稚園" r:id="rId6" sheetId="9"/>
  </sheets>
  <definedNames>
    <definedName localSheetId="5" name="_xlnm.Print_Area">'12-1-（６）私立幼稚園'!$A$1:$AF$18</definedName>
  </definedNames>
  <calcPr calcId="162913"/>
</workbook>
</file>

<file path=xl/calcChain.xml><?xml version="1.0" encoding="utf-8"?>
<calcChain xmlns="http://schemas.openxmlformats.org/spreadsheetml/2006/main">
  <c i="8" l="1" r="Y13"/>
  <c i="8" r="Y12"/>
  <c i="8" r="Y8"/>
  <c i="8" r="Y9"/>
  <c i="8" r="Y10"/>
  <c i="8" r="Y7"/>
  <c i="8" r="X14"/>
  <c i="8" r="W14"/>
  <c i="8" r="V14"/>
  <c i="8" l="1" r="Y14"/>
  <c i="7" r="H30"/>
  <c i="7" r="H27"/>
  <c i="7" r="H20"/>
  <c i="4" r="Q7"/>
  <c i="4" r="Q8"/>
  <c i="4" r="Q9"/>
  <c i="4" r="Q10"/>
  <c i="4" r="Q6"/>
  <c i="7" l="1" r="H13"/>
  <c i="7" l="1" r="H24"/>
  <c i="8" l="1" r="T14"/>
  <c i="8" r="S14"/>
  <c i="8" r="R14"/>
  <c i="8" r="P14"/>
  <c i="8" r="O14"/>
  <c i="8" r="N14"/>
  <c i="8" r="L14"/>
  <c i="8" r="K14"/>
  <c i="8" r="J14"/>
  <c i="8" r="H14"/>
  <c i="8" r="G14"/>
  <c i="8" r="F14"/>
  <c i="8" r="U13"/>
  <c i="8" r="Q13"/>
  <c i="8" r="M13"/>
  <c i="8" r="I13"/>
  <c i="8" r="U12"/>
  <c i="8" r="Q12"/>
  <c i="8" r="M12"/>
  <c i="8" r="I12"/>
  <c i="8" r="U11"/>
  <c i="8" r="Q11"/>
  <c i="8" r="M11"/>
  <c i="8" r="I11"/>
  <c i="8" r="U10"/>
  <c i="8" r="Q10"/>
  <c i="8" r="M10"/>
  <c i="8" r="I10"/>
  <c i="8" r="U9"/>
  <c i="8" r="Q9"/>
  <c i="8" r="M9"/>
  <c i="8" r="I9"/>
  <c i="8" r="U8"/>
  <c i="8" r="Q8"/>
  <c i="8" r="M8"/>
  <c i="8" r="I8"/>
  <c i="8" r="U7"/>
  <c i="8" r="U14" s="1"/>
  <c i="8" r="Q7"/>
  <c i="8" r="Q14" s="1"/>
  <c i="8" r="M7"/>
  <c i="8" r="M14" s="1"/>
  <c i="8" r="I7"/>
  <c i="8" r="I14" s="1"/>
  <c i="6" r="O15"/>
  <c i="6" r="N15"/>
  <c i="6" r="L15"/>
  <c i="6" r="K15"/>
  <c i="6" r="I15"/>
  <c i="6" r="H15"/>
  <c i="6" r="F15"/>
  <c i="6" r="E15"/>
  <c i="5" r="O15"/>
  <c i="5" r="N15"/>
  <c i="5" r="L15"/>
  <c i="5" r="K15"/>
  <c i="5" r="I15"/>
  <c i="5" r="H15"/>
  <c i="5" r="F15"/>
  <c i="5" r="E15"/>
  <c i="7" r="G30"/>
  <c i="7" r="F30"/>
  <c i="7" r="E30"/>
  <c i="7" r="D30"/>
  <c i="7" r="G24"/>
  <c i="7" r="G27" s="1"/>
  <c i="7" r="F24"/>
  <c i="7" r="F27" s="1"/>
  <c i="7" r="E24"/>
  <c i="7" r="E27" s="1"/>
  <c i="7" r="D24"/>
  <c i="7" r="D27" s="1"/>
  <c i="7" r="G20"/>
  <c i="7" r="F20"/>
  <c i="7" r="E20"/>
  <c i="7" r="D20"/>
  <c i="7" r="G12"/>
  <c i="7" r="F12"/>
  <c i="7" r="E12"/>
  <c i="7" r="D12"/>
  <c i="7" r="G7"/>
  <c i="7" r="G13" s="1"/>
  <c i="7" r="F7"/>
  <c i="7" r="F13" s="1"/>
  <c i="7" r="E7"/>
  <c i="7" r="E13" s="1"/>
  <c i="7" r="D7"/>
  <c i="7" r="D13" s="1"/>
  <c i="4" r="P10"/>
  <c i="4" r="P9"/>
  <c i="4" r="P8"/>
  <c i="4" r="P7"/>
  <c i="4" r="P6"/>
  <c i="9" r="X15"/>
  <c i="9" r="W15"/>
  <c i="9" r="V15"/>
  <c i="9" r="U15"/>
  <c i="9" r="S15"/>
  <c i="9" r="R15"/>
  <c i="9" r="Q15"/>
  <c i="9" r="P15"/>
  <c i="9" r="N15"/>
  <c i="9" r="M15"/>
  <c i="9" r="L15"/>
  <c i="9" r="K15"/>
  <c i="9" r="I15"/>
  <c i="9" r="H15"/>
  <c i="9" r="G15"/>
  <c i="9" r="F15"/>
  <c i="9" r="Y14"/>
  <c i="9" r="T14"/>
  <c i="9" r="O14"/>
  <c i="9" r="J14"/>
  <c i="9" r="Y13"/>
  <c i="9" r="T13"/>
  <c i="9" r="O13"/>
  <c i="9" r="J13"/>
  <c i="9" r="Y12"/>
  <c i="9" r="T12"/>
  <c i="9" r="O12"/>
  <c i="9" r="J12"/>
  <c i="9" r="Y11"/>
  <c i="9" r="T11"/>
  <c i="9" r="O11"/>
  <c i="9" r="J11"/>
  <c i="9" r="Y10"/>
  <c i="9" r="T10"/>
  <c i="9" r="O10"/>
  <c i="9" r="J10"/>
  <c i="9" r="Y9"/>
  <c i="9" r="T9"/>
  <c i="9" r="O9"/>
  <c i="9" r="J9"/>
  <c i="9" r="Y8"/>
  <c i="9" r="T8"/>
  <c i="9" r="O8"/>
  <c i="9" r="J8"/>
  <c i="9" r="Y7"/>
  <c i="9" r="Y15" s="1"/>
  <c i="9" r="T7"/>
  <c i="9" r="T15" s="1"/>
  <c i="9" r="O7"/>
  <c i="9" r="O15" s="1"/>
  <c i="9" r="J7"/>
  <c i="9" r="J15" s="1"/>
  <c i="8" l="1" r="E14"/>
  <c i="9" l="1" r="E15"/>
</calcChain>
</file>

<file path=xl/sharedStrings.xml><?xml version="1.0" encoding="utf-8"?>
<sst xmlns="http://schemas.openxmlformats.org/spreadsheetml/2006/main" count="304" uniqueCount="160">
  <si>
    <t>（1）  幼稚園現況</t>
    <rPh eb="8" sb="5">
      <t>ヨウチエン</t>
    </rPh>
    <rPh eb="10" sb="8">
      <t>ゲンキョウ</t>
    </rPh>
    <phoneticPr fontId="6"/>
  </si>
  <si>
    <t>（2）  児童・生徒数の推移</t>
    <rPh eb="7" sb="5">
      <t>ジドウ</t>
    </rPh>
    <rPh eb="10" sb="8">
      <t>セイト</t>
    </rPh>
    <rPh eb="11" sb="10">
      <t>スウ</t>
    </rPh>
    <rPh eb="14" sb="12">
      <t>スイイ</t>
    </rPh>
    <phoneticPr fontId="6"/>
  </si>
  <si>
    <t>（3） 私立幼稚園・同類似施設園児保護者補助金支給状況</t>
    <rPh eb="6" sb="4">
      <t>シリツ</t>
    </rPh>
    <rPh eb="9" sb="6">
      <t>ヨウチエン</t>
    </rPh>
    <rPh eb="11" sb="10">
      <t>ドウ</t>
    </rPh>
    <rPh eb="13" sb="11">
      <t>ルイジ</t>
    </rPh>
    <rPh eb="15" sb="13">
      <t>シセツ</t>
    </rPh>
    <rPh eb="17" sb="15">
      <t>エンジ</t>
    </rPh>
    <rPh eb="20" sb="17">
      <t>ホゴシャ</t>
    </rPh>
    <rPh eb="23" sb="20">
      <t>ホジョキン</t>
    </rPh>
    <rPh eb="25" sb="23">
      <t>シキュウ</t>
    </rPh>
    <rPh eb="27" sb="25">
      <t>ジョウキョウ</t>
    </rPh>
    <phoneticPr fontId="6"/>
  </si>
  <si>
    <t>（4） 入園料補助金支給状況</t>
    <rPh eb="7" sb="4">
      <t>ニュウエンリョウ</t>
    </rPh>
    <rPh eb="10" sb="7">
      <t>ホジョキン</t>
    </rPh>
    <rPh eb="12" sb="10">
      <t>シキュウ</t>
    </rPh>
    <rPh eb="14" sb="12">
      <t>ジョウキョウ</t>
    </rPh>
    <phoneticPr fontId="6"/>
  </si>
  <si>
    <t>（5） 区立幼稚園</t>
    <rPh eb="6" sb="4">
      <t>クリツ</t>
    </rPh>
    <rPh eb="9" sb="6">
      <t>ヨウチエン</t>
    </rPh>
    <phoneticPr fontId="6"/>
  </si>
  <si>
    <t>区分</t>
  </si>
  <si>
    <t>計</t>
  </si>
  <si>
    <t>園数(園)</t>
  </si>
  <si>
    <t>組数(組)</t>
  </si>
  <si>
    <t>園児数(人)</t>
  </si>
  <si>
    <t>教員数(人)</t>
  </si>
  <si>
    <t>職員数(人)</t>
  </si>
  <si>
    <t>区立</t>
    <rPh eb="2" sb="0">
      <t>クリツ</t>
    </rPh>
    <phoneticPr fontId="6"/>
  </si>
  <si>
    <t>私立</t>
    <rPh eb="2" sb="0">
      <t>シリツ</t>
    </rPh>
    <phoneticPr fontId="6"/>
  </si>
  <si>
    <t>計</t>
    <rPh eb="1" sb="0">
      <t>ケイ</t>
    </rPh>
    <phoneticPr fontId="6"/>
  </si>
  <si>
    <t>補助金月額(円)</t>
    <rPh eb="5" sb="3">
      <t>ゲツガク</t>
    </rPh>
    <rPh eb="7" sb="6">
      <t>エン</t>
    </rPh>
    <phoneticPr fontId="6"/>
  </si>
  <si>
    <t>対象者(人)</t>
    <rPh eb="5" sb="4">
      <t>ニン</t>
    </rPh>
    <phoneticPr fontId="6"/>
  </si>
  <si>
    <t>補助金支給総額(円)</t>
    <rPh eb="7" sb="5">
      <t>ソウガク</t>
    </rPh>
    <rPh eb="9" sb="8">
      <t>エン</t>
    </rPh>
    <phoneticPr fontId="6"/>
  </si>
  <si>
    <t>私立幼稚園</t>
    <rPh eb="2" sb="0">
      <t>シリツ</t>
    </rPh>
    <rPh eb="5" sb="2">
      <t>ヨウチエン</t>
    </rPh>
    <phoneticPr fontId="6"/>
  </si>
  <si>
    <t>満3歳</t>
    <rPh eb="1" sb="0">
      <t>マン</t>
    </rPh>
    <rPh eb="3" sb="2">
      <t>サイ</t>
    </rPh>
    <phoneticPr fontId="6"/>
  </si>
  <si>
    <t>同上</t>
    <rPh eb="2" sb="0">
      <t>ドウジョウ</t>
    </rPh>
    <phoneticPr fontId="6"/>
  </si>
  <si>
    <t>区分</t>
    <rPh eb="2" sb="0">
      <t>クブン</t>
    </rPh>
    <phoneticPr fontId="6"/>
  </si>
  <si>
    <t>私立幼稚園</t>
  </si>
  <si>
    <t>3歳</t>
  </si>
  <si>
    <t>4歳</t>
  </si>
  <si>
    <t>5歳</t>
  </si>
  <si>
    <t>補助金額（円）</t>
    <rPh eb="2" sb="0">
      <t>ホジョ</t>
    </rPh>
    <rPh eb="4" sb="2">
      <t>キンガク</t>
    </rPh>
    <rPh eb="6" sb="5">
      <t>エン</t>
    </rPh>
    <phoneticPr fontId="6"/>
  </si>
  <si>
    <t>対象者（人）</t>
    <rPh eb="3" sb="0">
      <t>タイショウシャ</t>
    </rPh>
    <rPh eb="5" sb="4">
      <t>ヒト</t>
    </rPh>
    <phoneticPr fontId="6"/>
  </si>
  <si>
    <t>補助金支給総額（円）</t>
    <rPh eb="3" sb="0">
      <t>ホジョキン</t>
    </rPh>
    <rPh eb="5" sb="3">
      <t>シキュウ</t>
    </rPh>
    <rPh eb="7" sb="5">
      <t>ソウガク</t>
    </rPh>
    <rPh eb="9" sb="8">
      <t>エン</t>
    </rPh>
    <phoneticPr fontId="6"/>
  </si>
  <si>
    <t>区立幼稚園</t>
    <rPh eb="2" sb="0">
      <t>クリツ</t>
    </rPh>
    <rPh eb="5" sb="2">
      <t>ヨウチエン</t>
    </rPh>
    <phoneticPr fontId="6"/>
  </si>
  <si>
    <t>合計</t>
  </si>
  <si>
    <t>区立小学校</t>
    <rPh eb="2" sb="0">
      <t>クリツ</t>
    </rPh>
    <rPh eb="5" sb="2">
      <t>ショウガッコウ</t>
    </rPh>
    <phoneticPr fontId="6"/>
  </si>
  <si>
    <t>2年</t>
  </si>
  <si>
    <t>3年</t>
  </si>
  <si>
    <t>4年</t>
  </si>
  <si>
    <t>5年</t>
  </si>
  <si>
    <t>6年</t>
  </si>
  <si>
    <t>区立中学校</t>
    <rPh eb="2" sb="0">
      <t>クリツ</t>
    </rPh>
    <rPh eb="5" sb="2">
      <t>チュウガッコウ</t>
    </rPh>
    <phoneticPr fontId="6"/>
  </si>
  <si>
    <t>私立中学校</t>
    <rPh eb="2" sb="0">
      <t>シリツ</t>
    </rPh>
    <rPh eb="5" sb="2">
      <t>チュウガッコウ</t>
    </rPh>
    <phoneticPr fontId="6"/>
  </si>
  <si>
    <t>都立高校</t>
    <rPh eb="2" sb="0">
      <t>トリツ</t>
    </rPh>
    <rPh eb="4" sb="2">
      <t>コウコウ</t>
    </rPh>
    <phoneticPr fontId="6"/>
  </si>
  <si>
    <t>全･定時制</t>
  </si>
  <si>
    <t>私立高校</t>
    <rPh eb="2" sb="0">
      <t>シリツ</t>
    </rPh>
    <rPh eb="4" sb="2">
      <t>コウコウ</t>
    </rPh>
    <phoneticPr fontId="6"/>
  </si>
  <si>
    <t>全日制</t>
  </si>
  <si>
    <t>合計</t>
    <rPh eb="2" sb="0">
      <t>ゴウケイ</t>
    </rPh>
    <phoneticPr fontId="6"/>
  </si>
  <si>
    <t>専修学校</t>
  </si>
  <si>
    <t>校数</t>
  </si>
  <si>
    <t>各種学校</t>
  </si>
  <si>
    <t>名称</t>
  </si>
  <si>
    <t>所在地</t>
  </si>
  <si>
    <t>開園年月日</t>
  </si>
  <si>
    <t>緑</t>
  </si>
  <si>
    <t>第三寺島</t>
  </si>
  <si>
    <t>東向島6-8-1</t>
  </si>
  <si>
    <t>柳島</t>
  </si>
  <si>
    <t>横川5-2-30</t>
  </si>
  <si>
    <t>八広5-12-15</t>
  </si>
  <si>
    <t>菊川</t>
  </si>
  <si>
    <t>立川4-12-15</t>
  </si>
  <si>
    <t>曳舟</t>
  </si>
  <si>
    <t>京島1-28-2</t>
  </si>
  <si>
    <t>立花</t>
  </si>
  <si>
    <t>定員（人）</t>
  </si>
  <si>
    <t>あさひ</t>
  </si>
  <si>
    <t>文花1-1-10</t>
  </si>
  <si>
    <t>あづま</t>
  </si>
  <si>
    <t>文花1-25-7</t>
  </si>
  <si>
    <t>江東学園</t>
  </si>
  <si>
    <t>横網1-7-2</t>
  </si>
  <si>
    <t>言問</t>
  </si>
  <si>
    <t>向島5-4-4</t>
  </si>
  <si>
    <t>墨田</t>
  </si>
  <si>
    <t>堤通1-5-9</t>
  </si>
  <si>
    <t>本所白百合</t>
  </si>
  <si>
    <t>石原4-37-2</t>
  </si>
  <si>
    <t>向島文化</t>
  </si>
  <si>
    <t>八広6-24-6</t>
  </si>
  <si>
    <t>両国2-8-10</t>
  </si>
  <si>
    <t>八広</t>
    <rPh eb="2" sb="0">
      <t>ヤヒロ</t>
    </rPh>
    <phoneticPr fontId="6"/>
  </si>
  <si>
    <t>学級数</t>
    <rPh eb="2" sb="0">
      <t>ガッキュウ</t>
    </rPh>
    <rPh eb="3" sb="2">
      <t>スウ</t>
    </rPh>
    <phoneticPr fontId="6"/>
  </si>
  <si>
    <t>都立中学校</t>
    <rPh eb="2" sb="0">
      <t>トリツ</t>
    </rPh>
    <rPh eb="5" sb="2">
      <t>チュウガッコウ</t>
    </rPh>
    <phoneticPr fontId="6"/>
  </si>
  <si>
    <t>３歳</t>
    <rPh eb="2" sb="1">
      <t>サイ</t>
    </rPh>
    <phoneticPr fontId="6"/>
  </si>
  <si>
    <t>４歳</t>
    <rPh eb="2" sb="1">
      <t>サイ</t>
    </rPh>
    <phoneticPr fontId="6"/>
  </si>
  <si>
    <t>５歳</t>
    <rPh eb="2" sb="1">
      <t>サイ</t>
    </rPh>
    <phoneticPr fontId="6"/>
  </si>
  <si>
    <t>幼稚園類似施設</t>
    <rPh eb="3" sb="0">
      <t>ヨウチエン</t>
    </rPh>
    <rPh eb="5" sb="3">
      <t>ルイジ</t>
    </rPh>
    <rPh eb="7" sb="5">
      <t>シセツ</t>
    </rPh>
    <phoneticPr fontId="6"/>
  </si>
  <si>
    <t>3歳</t>
    <phoneticPr fontId="6"/>
  </si>
  <si>
    <t>10,000～
16,200</t>
    <phoneticPr fontId="6"/>
  </si>
  <si>
    <t>幼稚園類似施設</t>
    <phoneticPr fontId="6"/>
  </si>
  <si>
    <t>各年5月1日現在</t>
    <phoneticPr fontId="6"/>
  </si>
  <si>
    <t>建物面積(㎡)</t>
    <phoneticPr fontId="6"/>
  </si>
  <si>
    <t>4歳</t>
    <phoneticPr fontId="6"/>
  </si>
  <si>
    <t>1年</t>
    <phoneticPr fontId="6"/>
  </si>
  <si>
    <t>4歳</t>
    <phoneticPr fontId="6"/>
  </si>
  <si>
    <t>5歳</t>
    <phoneticPr fontId="6"/>
  </si>
  <si>
    <t>建物面積(㎡)</t>
    <phoneticPr fontId="6"/>
  </si>
  <si>
    <t>各年5月1日現在</t>
    <phoneticPr fontId="6"/>
  </si>
  <si>
    <t>（注）　教員数は、産休・産休代替等を含む。</t>
    <phoneticPr fontId="6"/>
  </si>
  <si>
    <t>単位:人    各年5月1日現在</t>
    <phoneticPr fontId="6"/>
  </si>
  <si>
    <t>所管課</t>
    <rPh eb="2" sb="0">
      <t>ショカン</t>
    </rPh>
    <rPh eb="3" sb="2">
      <t>カ</t>
    </rPh>
    <phoneticPr fontId="6"/>
  </si>
  <si>
    <t>タイトル</t>
    <phoneticPr fontId="6"/>
  </si>
  <si>
    <t>（6） 私立幼稚園 　（認定こども園含む）</t>
    <rPh eb="6" sb="4">
      <t>シリツ</t>
    </rPh>
    <rPh eb="9" sb="6">
      <t>ヨウチエン</t>
    </rPh>
    <phoneticPr fontId="6"/>
  </si>
  <si>
    <t>合計</t>
    <phoneticPr fontId="6"/>
  </si>
  <si>
    <t>両国（※）</t>
    <phoneticPr fontId="6"/>
  </si>
  <si>
    <t>庶務課、学務課</t>
    <rPh eb="3" sb="0">
      <t>ショムカ</t>
    </rPh>
    <phoneticPr fontId="6"/>
  </si>
  <si>
    <t>2歳</t>
    <rPh eb="2" sb="1">
      <t>サイ</t>
    </rPh>
    <phoneticPr fontId="26"/>
  </si>
  <si>
    <t>子ども施設課</t>
    <rPh eb="1" sb="0">
      <t>コ</t>
    </rPh>
    <rPh eb="5" sb="3">
      <t>シセツ</t>
    </rPh>
    <phoneticPr fontId="6"/>
  </si>
  <si>
    <t>（注）１　平成12年度から、満3歳児への補助を開始した。</t>
    <rPh eb="2" sb="1">
      <t>チュウ</t>
    </rPh>
    <rPh eb="7" sb="5">
      <t>ヘイセイ</t>
    </rPh>
    <rPh eb="11" sb="9">
      <t>ネンド</t>
    </rPh>
    <rPh eb="15" sb="14">
      <t>マン</t>
    </rPh>
    <rPh eb="17" sb="16">
      <t>サイ</t>
    </rPh>
    <rPh eb="18" sb="17">
      <t>ジ</t>
    </rPh>
    <rPh eb="22" sb="20">
      <t>ホジョ</t>
    </rPh>
    <rPh eb="25" sb="23">
      <t>カイシ</t>
    </rPh>
    <phoneticPr fontId="6"/>
  </si>
  <si>
    <t>　　　　　都立高校、私立高校の児童・生徒数は未発表</t>
    <rPh eb="7" sb="5">
      <t>トリツ</t>
    </rPh>
    <rPh eb="9" sb="7">
      <t>コウコウ</t>
    </rPh>
    <rPh eb="12" sb="10">
      <t>シリツ</t>
    </rPh>
    <rPh eb="14" sb="12">
      <t>コウコウ</t>
    </rPh>
    <rPh eb="17" sb="15">
      <t>ジドウ</t>
    </rPh>
    <rPh eb="21" sb="18">
      <t>セイトスウ</t>
    </rPh>
    <rPh eb="25" sb="22">
      <t>ミハッピョウ</t>
    </rPh>
    <phoneticPr fontId="6"/>
  </si>
  <si>
    <t>子ども施設課、庶務課、学務課、指導室</t>
    <rPh eb="1" sb="0">
      <t>コ</t>
    </rPh>
    <rPh eb="6" sb="3">
      <t>シセツカ</t>
    </rPh>
    <rPh eb="17" sb="15">
      <t>シドウ</t>
    </rPh>
    <rPh eb="18" sb="17">
      <t>シツ</t>
    </rPh>
    <phoneticPr fontId="6"/>
  </si>
  <si>
    <t>緑2-11-5</t>
  </si>
  <si>
    <t>立花1-25-9</t>
  </si>
  <si>
    <t>平成30年度</t>
    <rPh eb="2" sb="0">
      <t>ヘイセイ</t>
    </rPh>
    <rPh eb="5" sb="4">
      <t>ネン</t>
    </rPh>
    <phoneticPr fontId="6"/>
  </si>
  <si>
    <t>9校</t>
    <rPh eb="2" sb="1">
      <t>コウ</t>
    </rPh>
    <phoneticPr fontId="6"/>
  </si>
  <si>
    <t>5校</t>
    <rPh eb="2" sb="1">
      <t>コウ</t>
    </rPh>
    <phoneticPr fontId="6"/>
  </si>
  <si>
    <t>　　   2　都立中学校は平成18年4月開校</t>
    <rPh eb="9" sb="7">
      <t>トリツ</t>
    </rPh>
    <rPh eb="11" sb="9">
      <t>チュウガク</t>
    </rPh>
    <rPh eb="12" sb="11">
      <t>コウ</t>
    </rPh>
    <rPh eb="15" sb="13">
      <t>ヘイセイ</t>
    </rPh>
    <rPh eb="18" sb="17">
      <t>ネン</t>
    </rPh>
    <rPh eb="20" sb="19">
      <t>ガツ</t>
    </rPh>
    <rPh eb="22" sb="20">
      <t>カイコウ</t>
    </rPh>
    <phoneticPr fontId="6"/>
  </si>
  <si>
    <t>令和元年</t>
  </si>
  <si>
    <t>令和２年</t>
    <rPh eb="1" sb="0">
      <t>レイ</t>
    </rPh>
    <rPh eb="2" sb="1">
      <t>ワ</t>
    </rPh>
    <rPh eb="4" sb="3">
      <t>ネン</t>
    </rPh>
    <phoneticPr fontId="6"/>
  </si>
  <si>
    <t>9校</t>
  </si>
  <si>
    <t>5校</t>
  </si>
  <si>
    <t>行政経営担当、総務課、子ども施設課、学務課</t>
    <rPh eb="4" sb="0">
      <t>ギョウセイケイエイ</t>
    </rPh>
    <rPh eb="6" sb="4">
      <t>タントウ</t>
    </rPh>
    <rPh eb="10" sb="7">
      <t>ソウムカ</t>
    </rPh>
    <rPh eb="12" sb="11">
      <t>コ</t>
    </rPh>
    <rPh eb="17" sb="14">
      <t>シセツカ</t>
    </rPh>
    <rPh eb="20" sb="18">
      <t>ガクム</t>
    </rPh>
    <phoneticPr fontId="6"/>
  </si>
  <si>
    <t>令和元年度</t>
    <rPh eb="2" sb="0">
      <t>レイワ</t>
    </rPh>
    <rPh eb="4" sb="2">
      <t>ガンネン</t>
    </rPh>
    <rPh eb="5" sb="4">
      <t>ド</t>
    </rPh>
    <phoneticPr fontId="6"/>
  </si>
  <si>
    <t>補助金額（円）</t>
  </si>
  <si>
    <t>対象者（人）</t>
  </si>
  <si>
    <t>補助金支給総額（円）</t>
  </si>
  <si>
    <t>学級数</t>
  </si>
  <si>
    <t>2歳</t>
  </si>
  <si>
    <t>　</t>
    <phoneticPr fontId="6"/>
  </si>
  <si>
    <t>（注）　1 　補助金額は、特別区（市町村）民税所得割額により決定する。（所得制限なし）</t>
    <rPh eb="2" sb="1">
      <t>チュウ</t>
    </rPh>
    <rPh eb="9" sb="7">
      <t>ホジョ</t>
    </rPh>
    <rPh eb="11" sb="9">
      <t>キンガク</t>
    </rPh>
    <rPh eb="15" sb="13">
      <t>トクベツ</t>
    </rPh>
    <rPh eb="16" sb="15">
      <t>ク</t>
    </rPh>
    <rPh eb="20" sb="17">
      <t>シチョウソン</t>
    </rPh>
    <rPh eb="22" sb="21">
      <t>ミン</t>
    </rPh>
    <rPh eb="23" sb="22">
      <t>ゼイ</t>
    </rPh>
    <rPh eb="25" sb="23">
      <t>ショトク</t>
    </rPh>
    <rPh eb="26" sb="25">
      <t>ワ</t>
    </rPh>
    <rPh eb="27" sb="26">
      <t>ガク</t>
    </rPh>
    <rPh eb="32" sb="30">
      <t>ケッテイ</t>
    </rPh>
    <rPh eb="38" sb="36">
      <t>ショトク</t>
    </rPh>
    <rPh eb="40" sb="38">
      <t>セイゲン</t>
    </rPh>
    <phoneticPr fontId="6"/>
  </si>
  <si>
    <t xml:space="preserve">  　　　２　対象者（人）は、各年度中の途中入園者も含む。</t>
    <rPh eb="10" sb="7">
      <t>タイショウシャ</t>
    </rPh>
    <rPh eb="12" sb="11">
      <t>ヒト</t>
    </rPh>
    <rPh eb="18" sb="15">
      <t>カクネンド</t>
    </rPh>
    <rPh eb="19" sb="18">
      <t>チュウ</t>
    </rPh>
    <rPh eb="22" sb="20">
      <t>トチュウ</t>
    </rPh>
    <rPh eb="25" sb="22">
      <t>ニュウエンシャ</t>
    </rPh>
    <rPh eb="27" sb="26">
      <t>フク</t>
    </rPh>
    <phoneticPr fontId="6"/>
  </si>
  <si>
    <t xml:space="preserve">  　　　３　令和元年１０月から幼児教育・保育無償化制度が開始し、補助金額は私立幼稚園1,800円～16,200円、幼稚園類似施設21,000円～25,400円に変更した。</t>
    <rPh eb="9" sb="7">
      <t>レイワ</t>
    </rPh>
    <rPh eb="11" sb="9">
      <t>ガンネン</t>
    </rPh>
    <rPh eb="14" sb="13">
      <t>ガツ</t>
    </rPh>
    <rPh eb="18" sb="16">
      <t>ヨウジ</t>
    </rPh>
    <rPh eb="20" sb="18">
      <t>キョウイク</t>
    </rPh>
    <rPh eb="23" sb="21">
      <t>ホイク</t>
    </rPh>
    <rPh eb="26" sb="23">
      <t>ムショウカ</t>
    </rPh>
    <rPh eb="28" sb="26">
      <t>セイド</t>
    </rPh>
    <rPh eb="31" sb="29">
      <t>カイシ</t>
    </rPh>
    <rPh eb="35" sb="33">
      <t>ホジョ</t>
    </rPh>
    <rPh eb="37" sb="35">
      <t>キンガク</t>
    </rPh>
    <rPh eb="40" sb="38">
      <t>シリツ</t>
    </rPh>
    <rPh eb="43" sb="40">
      <t>ヨウチエン</t>
    </rPh>
    <rPh eb="49" sb="48">
      <t>エン</t>
    </rPh>
    <rPh eb="57" sb="56">
      <t>エン</t>
    </rPh>
    <rPh eb="61" sb="58">
      <t>ヨウチエン</t>
    </rPh>
    <rPh eb="63" sb="61">
      <t>ルイジ</t>
    </rPh>
    <rPh eb="65" sb="63">
      <t>シセツ</t>
    </rPh>
    <rPh eb="72" sb="71">
      <t>エン</t>
    </rPh>
    <rPh eb="80" sb="79">
      <t>エン</t>
    </rPh>
    <rPh eb="83" sb="81">
      <t>ヘンコウ</t>
    </rPh>
    <phoneticPr fontId="6"/>
  </si>
  <si>
    <t>令和３年</t>
    <rPh eb="1" sb="0">
      <t>レイ</t>
    </rPh>
    <rPh eb="2" sb="1">
      <t>ワ</t>
    </rPh>
    <rPh eb="4" sb="3">
      <t>ネン</t>
    </rPh>
    <phoneticPr fontId="6"/>
  </si>
  <si>
    <t>令和２年度</t>
    <rPh eb="2" sb="0">
      <t>レイワ</t>
    </rPh>
    <rPh eb="5" sb="3">
      <t>ネンド</t>
    </rPh>
    <rPh eb="5" sb="4">
      <t>ド</t>
    </rPh>
    <phoneticPr fontId="6"/>
  </si>
  <si>
    <t>令和元年</t>
    <rPh eb="2" sb="0">
      <t>レイワ</t>
    </rPh>
    <rPh eb="3" sb="2">
      <t>ガン</t>
    </rPh>
    <phoneticPr fontId="6"/>
  </si>
  <si>
    <t>令和２年</t>
    <phoneticPr fontId="6"/>
  </si>
  <si>
    <t>　　行政経営担当分　「東京都の統計」学校基本調査報告区市町村学年別生徒数</t>
    <rPh eb="6" sb="2">
      <t>ギョウセイケイエイ</t>
    </rPh>
    <rPh eb="8" sb="6">
      <t>タントウ</t>
    </rPh>
    <rPh eb="9" sb="8">
      <t>ブン</t>
    </rPh>
    <phoneticPr fontId="6"/>
  </si>
  <si>
    <t>満3歳</t>
    <rPh eb="1" sb="0">
      <t>マン</t>
    </rPh>
    <rPh eb="3" sb="2">
      <t>サイ</t>
    </rPh>
    <phoneticPr fontId="6"/>
  </si>
  <si>
    <t>1,800～
16,200</t>
    <phoneticPr fontId="6"/>
  </si>
  <si>
    <t>21,000～
25,400</t>
    <phoneticPr fontId="6"/>
  </si>
  <si>
    <t>（注） 1　文花中夜間を含む。</t>
    <rPh eb="2" sb="1">
      <t>チュウ</t>
    </rPh>
    <phoneticPr fontId="6"/>
  </si>
  <si>
    <t>※　両国幼稚園は、平成26年度～令和2年度まで認定こども園</t>
    <rPh eb="4" sb="2">
      <t>リョウゴク</t>
    </rPh>
    <rPh eb="7" sb="4">
      <t>ヨウチエン</t>
    </rPh>
    <rPh eb="11" sb="9">
      <t>ヘイセイ</t>
    </rPh>
    <rPh eb="15" sb="13">
      <t>ネンド</t>
    </rPh>
    <rPh eb="18" sb="16">
      <t>レイワ</t>
    </rPh>
    <rPh eb="21" sb="19">
      <t>ネンド</t>
    </rPh>
    <rPh eb="25" sb="23">
      <t>ニンテイ</t>
    </rPh>
    <rPh eb="29" sb="28">
      <t>エン</t>
    </rPh>
    <phoneticPr fontId="26"/>
  </si>
  <si>
    <t>令和４年</t>
    <rPh eb="1" sb="0">
      <t>レイ</t>
    </rPh>
    <rPh eb="2" sb="1">
      <t>ワ</t>
    </rPh>
    <rPh eb="4" sb="3">
      <t>ネン</t>
    </rPh>
    <phoneticPr fontId="6"/>
  </si>
  <si>
    <t>令和３年度</t>
    <rPh eb="2" sb="0">
      <t>レイワ</t>
    </rPh>
    <rPh eb="5" sb="3">
      <t>ネンド</t>
    </rPh>
    <rPh eb="5" sb="4">
      <t>ド</t>
    </rPh>
    <phoneticPr fontId="6"/>
  </si>
  <si>
    <t>平成30年度</t>
  </si>
  <si>
    <t>令和元年度</t>
  </si>
  <si>
    <t>令和２年度</t>
  </si>
  <si>
    <t>令和２年</t>
  </si>
  <si>
    <t>令和元年</t>
    <rPh eb="2" sb="0">
      <t>レイワ</t>
    </rPh>
    <rPh eb="3" sb="2">
      <t>モト</t>
    </rPh>
    <phoneticPr fontId="6"/>
  </si>
  <si>
    <t>※　定員は認可定員</t>
    <rPh eb="4" sb="2">
      <t>テイイン</t>
    </rPh>
    <rPh eb="7" sb="5">
      <t>ニンカ</t>
    </rPh>
    <rPh eb="9" sb="7">
      <t>テイイン</t>
    </rPh>
    <phoneticPr fontId="26"/>
  </si>
  <si>
    <t>9校</t>
    <phoneticPr fontId="6"/>
  </si>
  <si>
    <t>6校</t>
    <phoneticPr fontId="6"/>
  </si>
  <si>
    <t>　　　 3　令和４年の都立中学校、私立中学校、</t>
    <rPh eb="7" sb="6">
      <t>レイ</t>
    </rPh>
    <rPh eb="8" sb="7">
      <t>ワ</t>
    </rPh>
    <rPh eb="10" sb="9">
      <t>ネン</t>
    </rPh>
    <rPh eb="11" sb="10">
      <t>ヘイネン</t>
    </rPh>
    <rPh eb="13" sb="11">
      <t>トリツ</t>
    </rPh>
    <rPh eb="16" sb="13">
      <t>チュウガッコウ</t>
    </rPh>
    <rPh eb="19" sb="17">
      <t>シリツ</t>
    </rPh>
    <rPh eb="22" sb="19">
      <t>チュウガッコウ</t>
    </rPh>
    <phoneticPr fontId="6"/>
  </si>
  <si>
    <t>令和５年</t>
    <rPh eb="1" sb="0">
      <t>レイ</t>
    </rPh>
    <rPh eb="2" sb="1">
      <t>ワ</t>
    </rPh>
    <rPh eb="4" sb="3">
      <t>ネン</t>
    </rPh>
    <phoneticPr fontId="6"/>
  </si>
  <si>
    <t>令和４年度</t>
    <rPh eb="2" sb="0">
      <t>レイワ</t>
    </rPh>
    <rPh eb="5" sb="3">
      <t>ネンド</t>
    </rPh>
    <rPh eb="5" sb="4">
      <t>ド</t>
    </rPh>
    <phoneticPr fontId="6"/>
  </si>
  <si>
    <t>1,800～
16,200</t>
  </si>
  <si>
    <t>21,000～
25,400</t>
  </si>
  <si>
    <t>　　　２　入園料補助金は、途中入園等で70,000円未満の場合がある。</t>
    <rPh eb="8" sb="5">
      <t>ニュウエンリョウ</t>
    </rPh>
    <rPh eb="11" sb="8">
      <t>ホジョキン</t>
    </rPh>
    <rPh eb="15" sb="13">
      <t>トチュウ</t>
    </rPh>
    <rPh eb="17" sb="15">
      <t>ニュウエン</t>
    </rPh>
    <rPh eb="18" sb="17">
      <t>トウ</t>
    </rPh>
    <rPh eb="26" sb="25">
      <t>エン</t>
    </rPh>
    <rPh eb="28" sb="26">
      <t>ミマン</t>
    </rPh>
    <rPh eb="31" sb="29">
      <t>バアイ</t>
    </rPh>
    <phoneticPr fontId="6"/>
  </si>
  <si>
    <t>6校</t>
  </si>
  <si>
    <t>-</t>
    <phoneticPr fontId="6"/>
  </si>
  <si>
    <t>-</t>
    <phoneticPr fontId="6"/>
  </si>
  <si>
    <r>
      <t>補助金月額(円)　</t>
    </r>
    <r>
      <rPr>
        <sz val="10"/>
        <rFont val="ＭＳ Ｐゴシック"/>
        <family val="3"/>
        <charset val="128"/>
      </rPr>
      <t>（注３）</t>
    </r>
    <rPh eb="5" sb="3">
      <t>ゲツガク</t>
    </rPh>
    <rPh eb="7" sb="6">
      <t>エン</t>
    </rPh>
    <phoneticPr fontId="6"/>
  </si>
  <si>
    <r>
      <t>（注）</t>
    </r>
    <r>
      <rPr>
        <sz val="11"/>
        <rFont val="ＭＳ Ｐゴシック"/>
        <family val="3"/>
        <charset val="128"/>
      </rPr>
      <t>曳舟幼稚園は令和４年度末で廃止した。</t>
    </r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</si>
</sst>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);\(#,##0\)"/>
    <numFmt numFmtId="177" formatCode="#,##0_ "/>
    <numFmt numFmtId="178" formatCode="#,##0_);[Red]\(#,##0\)"/>
    <numFmt numFmtId="179" formatCode="[$-411]ge\.m\.d;@"/>
    <numFmt numFmtId="180" formatCode="0_ "/>
    <numFmt numFmtId="181" formatCode="&quot;－&quot;@&quot;－&quot;"/>
    <numFmt numFmtId="182" formatCode="#,##0_ ;[Red]\-#,##0\ "/>
  </numFmts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trike/>
      <sz val="1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1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 diagonalUp="1"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</borders>
  <cellStyleXfs count="87">
    <xf borderId="0" fillId="0" fontId="0" numFmtId="0"/>
    <xf applyAlignment="0" applyBorder="0" applyNumberFormat="0" applyProtection="0" borderId="0" fillId="2" fontId="9" numFmtId="0">
      <alignment vertical="center"/>
    </xf>
    <xf applyAlignment="0" applyBorder="0" applyNumberFormat="0" applyProtection="0" borderId="0" fillId="3" fontId="9" numFmtId="0">
      <alignment vertical="center"/>
    </xf>
    <xf applyAlignment="0" applyBorder="0" applyNumberFormat="0" applyProtection="0" borderId="0" fillId="4" fontId="9" numFmtId="0">
      <alignment vertical="center"/>
    </xf>
    <xf applyAlignment="0" applyBorder="0" applyNumberFormat="0" applyProtection="0" borderId="0" fillId="5" fontId="9" numFmtId="0">
      <alignment vertical="center"/>
    </xf>
    <xf applyAlignment="0" applyBorder="0" applyNumberFormat="0" applyProtection="0" borderId="0" fillId="6" fontId="9" numFmtId="0">
      <alignment vertical="center"/>
    </xf>
    <xf applyAlignment="0" applyBorder="0" applyNumberFormat="0" applyProtection="0" borderId="0" fillId="7" fontId="9" numFmtId="0">
      <alignment vertical="center"/>
    </xf>
    <xf applyAlignment="0" applyBorder="0" applyNumberFormat="0" applyProtection="0" borderId="0" fillId="8" fontId="9" numFmtId="0">
      <alignment vertical="center"/>
    </xf>
    <xf applyAlignment="0" applyBorder="0" applyNumberFormat="0" applyProtection="0" borderId="0" fillId="9" fontId="9" numFmtId="0">
      <alignment vertical="center"/>
    </xf>
    <xf applyAlignment="0" applyBorder="0" applyNumberFormat="0" applyProtection="0" borderId="0" fillId="10" fontId="9" numFmtId="0">
      <alignment vertical="center"/>
    </xf>
    <xf applyAlignment="0" applyBorder="0" applyNumberFormat="0" applyProtection="0" borderId="0" fillId="5" fontId="9" numFmtId="0">
      <alignment vertical="center"/>
    </xf>
    <xf applyAlignment="0" applyBorder="0" applyNumberFormat="0" applyProtection="0" borderId="0" fillId="8" fontId="9" numFmtId="0">
      <alignment vertical="center"/>
    </xf>
    <xf applyAlignment="0" applyBorder="0" applyNumberFormat="0" applyProtection="0" borderId="0" fillId="11" fontId="9" numFmtId="0">
      <alignment vertical="center"/>
    </xf>
    <xf applyAlignment="0" applyBorder="0" applyNumberFormat="0" applyProtection="0" borderId="0" fillId="12" fontId="11" numFmtId="0">
      <alignment vertical="center"/>
    </xf>
    <xf applyAlignment="0" applyBorder="0" applyNumberFormat="0" applyProtection="0" borderId="0" fillId="9" fontId="11" numFmtId="0">
      <alignment vertical="center"/>
    </xf>
    <xf applyAlignment="0" applyBorder="0" applyNumberFormat="0" applyProtection="0" borderId="0" fillId="10" fontId="11" numFmtId="0">
      <alignment vertical="center"/>
    </xf>
    <xf applyAlignment="0" applyBorder="0" applyNumberFormat="0" applyProtection="0" borderId="0" fillId="13" fontId="11" numFmtId="0">
      <alignment vertical="center"/>
    </xf>
    <xf applyAlignment="0" applyBorder="0" applyNumberFormat="0" applyProtection="0" borderId="0" fillId="14" fontId="11" numFmtId="0">
      <alignment vertical="center"/>
    </xf>
    <xf applyAlignment="0" applyBorder="0" applyNumberFormat="0" applyProtection="0" borderId="0" fillId="15" fontId="11" numFmtId="0">
      <alignment vertical="center"/>
    </xf>
    <xf applyAlignment="0" applyBorder="0" applyNumberFormat="0" applyProtection="0" borderId="0" fillId="16" fontId="11" numFmtId="0">
      <alignment vertical="center"/>
    </xf>
    <xf applyAlignment="0" applyBorder="0" applyNumberFormat="0" applyProtection="0" borderId="0" fillId="17" fontId="11" numFmtId="0">
      <alignment vertical="center"/>
    </xf>
    <xf applyAlignment="0" applyBorder="0" applyNumberFormat="0" applyProtection="0" borderId="0" fillId="18" fontId="11" numFmtId="0">
      <alignment vertical="center"/>
    </xf>
    <xf applyAlignment="0" applyBorder="0" applyNumberFormat="0" applyProtection="0" borderId="0" fillId="13" fontId="11" numFmtId="0">
      <alignment vertical="center"/>
    </xf>
    <xf applyAlignment="0" applyBorder="0" applyNumberFormat="0" applyProtection="0" borderId="0" fillId="14" fontId="11" numFmtId="0">
      <alignment vertical="center"/>
    </xf>
    <xf applyAlignment="0" applyBorder="0" applyNumberFormat="0" applyProtection="0" borderId="0" fillId="19" fontId="11" numFmtId="0">
      <alignment vertical="center"/>
    </xf>
    <xf applyAlignment="0" applyBorder="0" applyFill="0" applyNumberFormat="0" applyProtection="0" borderId="0" fillId="0" fontId="12" numFmtId="0">
      <alignment vertical="center"/>
    </xf>
    <xf applyAlignment="0" applyNumberFormat="0" applyProtection="0" borderId="1" fillId="20" fontId="13" numFmtId="0">
      <alignment vertical="center"/>
    </xf>
    <xf applyAlignment="0" applyBorder="0" applyNumberFormat="0" applyProtection="0" borderId="0" fillId="21" fontId="14" numFmtId="0">
      <alignment vertical="center"/>
    </xf>
    <xf applyAlignment="0" applyFont="0" applyNumberFormat="0" applyProtection="0" borderId="2" fillId="22" fontId="4" numFmtId="0">
      <alignment vertical="center"/>
    </xf>
    <xf applyAlignment="0" applyFill="0" applyNumberFormat="0" applyProtection="0" borderId="3" fillId="0" fontId="15" numFmtId="0">
      <alignment vertical="center"/>
    </xf>
    <xf applyAlignment="0" applyBorder="0" applyNumberFormat="0" applyProtection="0" borderId="0" fillId="3" fontId="16" numFmtId="0">
      <alignment vertical="center"/>
    </xf>
    <xf applyAlignment="0" applyNumberFormat="0" applyProtection="0" borderId="4" fillId="23" fontId="17" numFmtId="0">
      <alignment vertical="center"/>
    </xf>
    <xf applyAlignment="0" applyBorder="0" applyFill="0" applyNumberFormat="0" applyProtection="0" borderId="0" fillId="0" fontId="10" numFmtId="0">
      <alignment vertical="center"/>
    </xf>
    <xf applyAlignment="0" applyBorder="0" applyFill="0" applyFont="0" applyProtection="0" borderId="0" fillId="0" fontId="5" numFmtId="38"/>
    <xf applyAlignment="0" applyFill="0" applyNumberFormat="0" applyProtection="0" borderId="5" fillId="0" fontId="18" numFmtId="0">
      <alignment vertical="center"/>
    </xf>
    <xf applyAlignment="0" applyFill="0" applyNumberFormat="0" applyProtection="0" borderId="6" fillId="0" fontId="19" numFmtId="0">
      <alignment vertical="center"/>
    </xf>
    <xf applyAlignment="0" applyFill="0" applyNumberFormat="0" applyProtection="0" borderId="7" fillId="0" fontId="20" numFmtId="0">
      <alignment vertical="center"/>
    </xf>
    <xf applyAlignment="0" applyBorder="0" applyFill="0" applyNumberFormat="0" applyProtection="0" borderId="0" fillId="0" fontId="20" numFmtId="0">
      <alignment vertical="center"/>
    </xf>
    <xf applyAlignment="0" applyFill="0" applyNumberFormat="0" applyProtection="0" borderId="8" fillId="0" fontId="21" numFmtId="0">
      <alignment vertical="center"/>
    </xf>
    <xf applyAlignment="0" applyNumberFormat="0" applyProtection="0" borderId="9" fillId="23" fontId="22" numFmtId="0">
      <alignment vertical="center"/>
    </xf>
    <xf applyAlignment="0" applyBorder="0" applyFill="0" applyNumberFormat="0" applyProtection="0" borderId="0" fillId="0" fontId="23" numFmtId="0">
      <alignment vertical="center"/>
    </xf>
    <xf applyAlignment="0" applyNumberFormat="0" applyProtection="0" borderId="4" fillId="7" fontId="24" numFmtId="0">
      <alignment vertical="center"/>
    </xf>
    <xf borderId="0" fillId="0" fontId="4" numFmtId="0"/>
    <xf borderId="0" fillId="0" fontId="4" numFmtId="0"/>
    <xf borderId="0" fillId="0" fontId="5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5" numFmtId="0"/>
    <xf borderId="0" fillId="0" fontId="4" numFmtId="0"/>
    <xf borderId="0" fillId="0" fontId="4" numFmtId="0"/>
    <xf borderId="0" fillId="0" fontId="4" numFmtId="0"/>
    <xf borderId="0" fillId="0" fontId="5" numFmtId="0"/>
    <xf borderId="0" fillId="0" fontId="5" numFmtId="0"/>
    <xf borderId="0" fillId="0" fontId="4" numFmtId="0"/>
    <xf borderId="0" fillId="0" fontId="5" numFmtId="0"/>
    <xf borderId="0" fillId="0" fontId="5" numFmtId="0"/>
    <xf borderId="0" fillId="0" fontId="5" numFmtId="0"/>
    <xf borderId="0" fillId="0" fontId="5" numFmtId="0"/>
    <xf borderId="0" fillId="0" fontId="5" numFmtId="0"/>
    <xf applyAlignment="0" applyBorder="0" applyNumberFormat="0" applyProtection="0" borderId="0" fillId="4" fontId="25" numFmtId="0">
      <alignment vertical="center"/>
    </xf>
    <xf applyAlignment="0" applyBorder="0" applyFill="0" applyFont="0" applyProtection="0" borderId="0" fillId="0" fontId="4" numFmtId="38"/>
    <xf borderId="0" fillId="0" fontId="3" numFmtId="0">
      <alignment vertical="center"/>
    </xf>
    <xf applyAlignment="0" applyBorder="0" applyFill="0" applyFont="0" applyProtection="0" borderId="0" fillId="0" fontId="3" numFmtId="38">
      <alignment vertical="center"/>
    </xf>
    <xf borderId="0" fillId="0" fontId="4" numFmtId="0"/>
    <xf borderId="0" fillId="0" fontId="2" numFmtId="0">
      <alignment vertical="center"/>
    </xf>
    <xf applyAlignment="0" applyBorder="0" applyFill="0" applyFont="0" applyProtection="0" borderId="0" fillId="0" fontId="2" numFmtId="38">
      <alignment vertical="center"/>
    </xf>
    <xf borderId="0" fillId="0" fontId="4" numFmtId="0">
      <alignment vertical="center"/>
    </xf>
    <xf borderId="0" fillId="0" fontId="4" numFmtId="0"/>
    <xf borderId="0" fillId="0" fontId="4" numFmtId="0"/>
    <xf borderId="0" fillId="0" fontId="4" numFmtId="0"/>
    <xf borderId="0" fillId="0" fontId="4" numFmtId="0"/>
    <xf borderId="0" fillId="0" fontId="1" numFmtId="0">
      <alignment vertical="center"/>
    </xf>
    <xf applyAlignment="0" applyBorder="0" applyFill="0" applyFont="0" applyProtection="0" borderId="0" fillId="0" fontId="1" numFmtId="38">
      <alignment vertical="center"/>
    </xf>
    <xf borderId="0" fillId="0" fontId="1" numFmtId="0">
      <alignment vertical="center"/>
    </xf>
    <xf applyAlignment="0" applyBorder="0" applyFill="0" applyFont="0" applyProtection="0" borderId="0" fillId="0" fontId="1" numFmtId="38">
      <alignment vertical="center"/>
    </xf>
    <xf borderId="0" fillId="0" fontId="4" numFmtId="0"/>
    <xf borderId="0" fillId="0" fontId="4" numFmtId="0"/>
  </cellStyleXfs>
  <cellXfs count="568">
    <xf borderId="0" fillId="0" fontId="0" numFmtId="0" xfId="0"/>
    <xf applyFont="1" borderId="0" fillId="0" fontId="0" numFmtId="0" xfId="0"/>
    <xf applyFill="1" applyFont="1" applyNumberFormat="1" borderId="0" fillId="0" fontId="0" numFmtId="176" xfId="0"/>
    <xf applyFont="1" applyNumberFormat="1" borderId="0" fillId="0" fontId="0" numFmtId="176" xfId="0"/>
    <xf applyFont="1" borderId="0" fillId="0" fontId="7" numFmtId="0" xfId="42"/>
    <xf applyFont="1" applyNumberFormat="1" borderId="0" fillId="0" fontId="0" numFmtId="176" xfId="42"/>
    <xf applyFill="1" applyFont="1" applyNumberFormat="1" borderId="0" fillId="0" fontId="0" numFmtId="176" xfId="42"/>
    <xf applyFont="1" borderId="0" fillId="0" fontId="0" numFmtId="0" xfId="42"/>
    <xf applyAlignment="1" applyFont="1" applyNumberFormat="1" borderId="0" fillId="0" fontId="0" numFmtId="176" xfId="42">
      <alignment horizontal="right"/>
    </xf>
    <xf applyBorder="1" applyFont="1" borderId="45" fillId="0" fontId="0" numFmtId="0" xfId="0"/>
    <xf applyAlignment="1" applyBorder="1" applyFill="1" applyFont="1" applyNumberFormat="1" borderId="22" fillId="0" fontId="0" numFmtId="176" xfId="56">
      <alignment horizontal="center"/>
    </xf>
    <xf applyAlignment="1" applyBorder="1" applyFill="1" applyFont="1" applyNumberFormat="1" borderId="23" fillId="0" fontId="0" numFmtId="176" xfId="56">
      <alignment horizontal="center"/>
    </xf>
    <xf applyAlignment="1" applyBorder="1" applyFill="1" applyFont="1" applyNumberFormat="1" borderId="119" fillId="0" fontId="0" numFmtId="176" xfId="56">
      <alignment horizontal="center"/>
    </xf>
    <xf applyAlignment="1" applyBorder="1" applyFill="1" applyFont="1" applyNumberFormat="1" borderId="24" fillId="0" fontId="0" numFmtId="176" xfId="56">
      <alignment horizontal="center"/>
    </xf>
    <xf applyAlignment="1" applyBorder="1" applyFill="1" applyFont="1" applyNumberFormat="1" borderId="40" fillId="0" fontId="0" numFmtId="176" xfId="56">
      <alignment horizontal="center"/>
    </xf>
    <xf applyAlignment="1" applyBorder="1" applyFill="1" applyFont="1" applyNumberFormat="1" borderId="22" fillId="0" fontId="0" numFmtId="176" xfId="52">
      <alignment horizontal="center"/>
    </xf>
    <xf applyAlignment="1" applyBorder="1" applyFill="1" applyFont="1" applyNumberFormat="1" borderId="23" fillId="0" fontId="0" numFmtId="176" xfId="52">
      <alignment horizontal="center"/>
    </xf>
    <xf applyAlignment="1" applyBorder="1" applyFill="1" applyFont="1" applyNumberFormat="1" borderId="119" fillId="0" fontId="0" numFmtId="176" xfId="52">
      <alignment horizontal="center"/>
    </xf>
    <xf applyAlignment="1" applyBorder="1" applyFill="1" applyFont="1" applyNumberFormat="1" borderId="24" fillId="0" fontId="0" numFmtId="176" xfId="52">
      <alignment horizontal="center"/>
    </xf>
    <xf applyBorder="1" applyFont="1" borderId="10" fillId="0" fontId="0" numFmtId="0" xfId="52"/>
    <xf applyBorder="1" applyFill="1" applyFont="1" applyNumberFormat="1" borderId="75" fillId="0" fontId="0" numFmtId="176" xfId="57"/>
    <xf applyBorder="1" applyFill="1" applyFont="1" applyNumberFormat="1" borderId="60" fillId="0" fontId="0" numFmtId="176" xfId="57"/>
    <xf applyBorder="1" applyFill="1" applyFont="1" applyNumberFormat="1" borderId="120" fillId="0" fontId="0" numFmtId="176" xfId="57"/>
    <xf applyBorder="1" applyFill="1" applyFont="1" applyNumberFormat="1" borderId="123" fillId="0" fontId="0" numFmtId="176" xfId="57"/>
    <xf applyBorder="1" applyFill="1" applyFont="1" applyNumberFormat="1" borderId="57" fillId="0" fontId="0" numFmtId="176" xfId="57"/>
    <xf applyBorder="1" applyFill="1" applyFont="1" applyNumberFormat="1" borderId="60" fillId="0" fontId="0" numFmtId="176" xfId="52"/>
    <xf applyBorder="1" applyFill="1" applyFont="1" applyNumberFormat="1" borderId="75" fillId="0" fontId="0" numFmtId="176" xfId="52"/>
    <xf applyBorder="1" applyFill="1" applyFont="1" applyNumberFormat="1" borderId="125" fillId="0" fontId="0" numFmtId="176" xfId="52"/>
    <xf applyBorder="1" applyFill="1" applyFont="1" applyNumberFormat="1" borderId="26" fillId="0" fontId="0" numFmtId="176" xfId="52"/>
    <xf applyBorder="1" applyFont="1" borderId="11" fillId="0" fontId="0" numFmtId="0" xfId="52"/>
    <xf applyBorder="1" applyFill="1" applyFont="1" applyNumberFormat="1" borderId="66" fillId="0" fontId="0" numFmtId="176" xfId="57"/>
    <xf applyBorder="1" applyFill="1" applyFont="1" applyNumberFormat="1" borderId="32" fillId="0" fontId="0" numFmtId="176" xfId="57"/>
    <xf applyBorder="1" applyFill="1" applyFont="1" applyNumberFormat="1" borderId="121" fillId="0" fontId="0" numFmtId="176" xfId="57"/>
    <xf applyBorder="1" applyFill="1" applyFont="1" applyNumberFormat="1" borderId="67" fillId="0" fontId="0" numFmtId="176" xfId="57"/>
    <xf applyBorder="1" applyFill="1" applyFont="1" applyNumberFormat="1" borderId="35" fillId="0" fontId="0" numFmtId="176" xfId="57"/>
    <xf applyBorder="1" applyFill="1" applyFont="1" applyNumberFormat="1" borderId="27" fillId="0" fontId="0" numFmtId="176" xfId="57"/>
    <xf applyBorder="1" applyFill="1" applyFont="1" applyNumberFormat="1" borderId="73" fillId="0" fontId="0" numFmtId="176" xfId="57"/>
    <xf applyBorder="1" applyFill="1" applyFont="1" applyNumberFormat="1" borderId="32" fillId="0" fontId="0" numFmtId="176" xfId="52"/>
    <xf applyBorder="1" applyFill="1" applyFont="1" applyNumberFormat="1" borderId="66" fillId="0" fontId="0" numFmtId="176" xfId="52"/>
    <xf applyBorder="1" applyFill="1" applyFont="1" applyNumberFormat="1" borderId="64" fillId="0" fontId="0" numFmtId="176" xfId="52"/>
    <xf applyBorder="1" applyFill="1" applyFont="1" applyNumberFormat="1" borderId="28" fillId="0" fontId="0" numFmtId="176" xfId="52"/>
    <xf applyBorder="1" applyFill="1" applyFont="1" applyNumberFormat="1" borderId="64" fillId="0" fontId="0" numFmtId="176" xfId="57"/>
    <xf applyBorder="1" applyFont="1" borderId="12" fillId="0" fontId="0" numFmtId="0" xfId="52"/>
    <xf applyBorder="1" applyFill="1" applyFont="1" applyNumberFormat="1" borderId="80" fillId="0" fontId="0" numFmtId="176" xfId="57"/>
    <xf applyBorder="1" applyFill="1" applyFont="1" applyNumberFormat="1" borderId="58" fillId="0" fontId="0" numFmtId="176" xfId="57"/>
    <xf applyBorder="1" applyFill="1" applyFont="1" applyNumberFormat="1" borderId="122" fillId="0" fontId="0" numFmtId="176" xfId="57"/>
    <xf applyBorder="1" applyFill="1" applyFont="1" applyNumberFormat="1" borderId="124" fillId="0" fontId="0" numFmtId="176" xfId="57"/>
    <xf applyBorder="1" applyFill="1" applyFont="1" applyNumberFormat="1" borderId="59" fillId="0" fontId="0" numFmtId="176" xfId="57"/>
    <xf applyBorder="1" applyFill="1" applyFont="1" applyNumberFormat="1" borderId="58" fillId="0" fontId="0" numFmtId="176" xfId="52"/>
    <xf applyBorder="1" applyFill="1" applyFont="1" applyNumberFormat="1" borderId="80" fillId="0" fontId="0" numFmtId="176" xfId="52"/>
    <xf applyBorder="1" applyFill="1" applyFont="1" applyNumberFormat="1" borderId="122" fillId="0" fontId="0" numFmtId="176" xfId="52"/>
    <xf applyBorder="1" applyFill="1" applyFont="1" applyNumberFormat="1" borderId="124" fillId="0" fontId="0" numFmtId="176" xfId="52"/>
    <xf applyBorder="1" applyFont="1" borderId="0" fillId="0" fontId="0" numFmtId="0" xfId="42"/>
    <xf applyAlignment="1" applyBorder="1" applyFont="1" applyNumberFormat="1" borderId="0" fillId="0" fontId="0" numFmtId="176" xfId="42">
      <alignment horizontal="right"/>
    </xf>
    <xf applyAlignment="1" applyBorder="1" applyFont="1" applyNumberFormat="1" borderId="13" fillId="0" fontId="0" numFmtId="176" xfId="42">
      <alignment horizontal="right"/>
    </xf>
    <xf applyAlignment="1" applyBorder="1" applyFill="1" applyFont="1" applyNumberFormat="1" borderId="13" fillId="0" fontId="0" numFmtId="176" xfId="42">
      <alignment horizontal="right"/>
    </xf>
    <xf applyAlignment="1" applyBorder="1" applyFill="1" applyFont="1" applyNumberFormat="1" borderId="0" fillId="0" fontId="0" numFmtId="176" xfId="42">
      <alignment horizontal="right"/>
    </xf>
    <xf applyAlignment="1" applyBorder="1" applyFill="1" applyFont="1" applyNumberFormat="1" borderId="13" fillId="0" fontId="0" numFmtId="176" xfId="56">
      <alignment horizontal="left"/>
    </xf>
    <xf applyBorder="1" applyFont="1" borderId="0" fillId="0" fontId="0" numFmtId="0" xfId="0"/>
    <xf applyAlignment="1" applyBorder="1" applyFill="1" applyFont="1" applyNumberFormat="1" borderId="0" fillId="0" fontId="0" numFmtId="176" xfId="56">
      <alignment horizontal="left"/>
    </xf>
    <xf applyAlignment="1" applyBorder="1" applyFont="1" applyNumberFormat="1" borderId="0" fillId="0" fontId="0" numFmtId="176" quotePrefix="1" xfId="42">
      <alignment horizontal="right"/>
    </xf>
    <xf applyAlignment="1" applyBorder="1" applyFont="1" applyNumberFormat="1" borderId="0" fillId="0" fontId="0" numFmtId="176" xfId="56">
      <alignment horizontal="left"/>
    </xf>
    <xf applyAlignment="1" applyFont="1" applyNumberFormat="1" borderId="0" fillId="0" fontId="7" numFmtId="181" xfId="0"/>
    <xf applyFont="1" borderId="0" fillId="0" fontId="7" numFmtId="0" xfId="43"/>
    <xf applyFont="1" applyNumberFormat="1" borderId="0" fillId="0" fontId="0" numFmtId="176" xfId="43"/>
    <xf applyFill="1" applyFont="1" applyNumberFormat="1" borderId="0" fillId="0" fontId="0" numFmtId="176" xfId="43"/>
    <xf applyFill="1" applyFont="1" borderId="0" fillId="0" fontId="0" numFmtId="0" xfId="43"/>
    <xf applyAlignment="1" applyFill="1" applyFont="1" applyNumberFormat="1" borderId="0" fillId="0" fontId="0" numFmtId="176" xfId="43">
      <alignment horizontal="right"/>
    </xf>
    <xf applyAlignment="1" applyBorder="1" applyFill="1" applyFont="1" borderId="74" fillId="0" fontId="0" numFmtId="0" xfId="59">
      <alignment horizontal="center"/>
    </xf>
    <xf applyAlignment="1" applyBorder="1" applyFill="1" applyFont="1" borderId="61" fillId="0" fontId="0" numFmtId="0" xfId="59">
      <alignment horizontal="center"/>
    </xf>
    <xf applyAlignment="1" applyBorder="1" applyFill="1" applyFont="1" borderId="13" fillId="0" fontId="0" numFmtId="0" xfId="59">
      <alignment horizontal="center"/>
    </xf>
    <xf applyAlignment="1" applyBorder="1" applyFill="1" applyFont="1" borderId="116" fillId="0" fontId="0" numFmtId="0" xfId="59">
      <alignment horizontal="center"/>
    </xf>
    <xf applyBorder="1" applyFont="1" applyNumberFormat="1" borderId="14" fillId="0" fontId="0" numFmtId="176" xfId="43"/>
    <xf applyBorder="1" applyFill="1" applyFont="1" applyNumberFormat="1" borderId="75" fillId="0" fontId="0" numFmtId="182" xfId="33"/>
    <xf applyBorder="1" applyFill="1" applyFont="1" applyNumberFormat="1" borderId="60" fillId="0" fontId="0" numFmtId="182" xfId="33"/>
    <xf applyBorder="1" applyFill="1" applyFont="1" applyNumberFormat="1" borderId="120" fillId="0" fontId="0" numFmtId="182" xfId="33"/>
    <xf applyBorder="1" applyFill="1" applyFont="1" applyNumberFormat="1" borderId="123" fillId="0" fontId="0" numFmtId="182" xfId="33"/>
    <xf applyBorder="1" applyFont="1" applyNumberFormat="1" borderId="15" fillId="0" fontId="0" numFmtId="176" xfId="43"/>
    <xf applyBorder="1" applyFill="1" applyFont="1" applyNumberFormat="1" borderId="22" fillId="0" fontId="0" numFmtId="182" xfId="33"/>
    <xf applyBorder="1" applyFill="1" applyFont="1" applyNumberFormat="1" borderId="23" fillId="0" fontId="0" numFmtId="182" xfId="33"/>
    <xf applyBorder="1" applyFill="1" applyFont="1" applyNumberFormat="1" borderId="119" fillId="0" fontId="0" numFmtId="182" xfId="33"/>
    <xf applyBorder="1" applyFill="1" applyFont="1" applyNumberFormat="1" borderId="24" fillId="0" fontId="0" numFmtId="182" xfId="33"/>
    <xf applyBorder="1" applyFont="1" applyNumberFormat="1" borderId="16" fillId="0" fontId="0" numFmtId="176" xfId="43"/>
    <xf applyBorder="1" applyFill="1" applyFont="1" applyNumberFormat="1" borderId="34" fillId="0" fontId="0" numFmtId="182" xfId="33"/>
    <xf applyBorder="1" applyFill="1" applyFont="1" applyNumberFormat="1" borderId="25" fillId="0" fontId="0" numFmtId="182" xfId="33"/>
    <xf applyBorder="1" applyFill="1" applyFont="1" applyNumberFormat="1" borderId="125" fillId="0" fontId="0" numFmtId="182" xfId="33"/>
    <xf applyBorder="1" applyFill="1" applyFont="1" applyNumberFormat="1" borderId="26" fillId="0" fontId="0" numFmtId="182" xfId="33"/>
    <xf applyBorder="1" applyFill="1" applyFont="1" applyNumberFormat="1" borderId="112" fillId="0" fontId="0" numFmtId="182" xfId="33"/>
    <xf applyBorder="1" applyFill="1" applyFont="1" applyNumberFormat="1" borderId="36" fillId="0" fontId="0" numFmtId="182" xfId="33"/>
    <xf applyBorder="1" applyFill="1" applyFont="1" applyNumberFormat="1" borderId="0" fillId="0" fontId="0" numFmtId="182" xfId="33"/>
    <xf applyBorder="1" applyFill="1" applyFont="1" applyNumberFormat="1" borderId="90" fillId="0" fontId="0" numFmtId="182" xfId="33"/>
    <xf applyBorder="1" applyFill="1" applyFont="1" applyNumberFormat="1" borderId="66" fillId="0" fontId="0" numFmtId="182" xfId="33"/>
    <xf applyBorder="1" applyFill="1" applyFont="1" applyNumberFormat="1" borderId="32" fillId="0" fontId="0" numFmtId="182" xfId="33"/>
    <xf applyBorder="1" applyFill="1" applyFont="1" applyNumberFormat="1" borderId="121" fillId="0" fontId="0" numFmtId="182" xfId="33"/>
    <xf applyBorder="1" applyFill="1" applyFont="1" applyNumberFormat="1" borderId="67" fillId="0" fontId="0" numFmtId="182" xfId="33"/>
    <xf applyBorder="1" applyFont="1" applyNumberFormat="1" borderId="17" fillId="0" fontId="0" numFmtId="176" xfId="43"/>
    <xf applyBorder="1" applyFill="1" applyFont="1" applyNumberFormat="1" borderId="35" fillId="0" fontId="0" numFmtId="182" xfId="33"/>
    <xf applyBorder="1" applyFill="1" applyFont="1" applyNumberFormat="1" borderId="27" fillId="0" fontId="0" numFmtId="182" xfId="33"/>
    <xf applyBorder="1" applyFill="1" applyFont="1" applyNumberFormat="1" borderId="64" fillId="0" fontId="0" numFmtId="182" xfId="33"/>
    <xf applyBorder="1" applyFill="1" applyFont="1" applyNumberFormat="1" borderId="28" fillId="0" fontId="0" numFmtId="182" xfId="33"/>
    <xf applyBorder="1" applyFill="1" applyFont="1" applyNumberFormat="1" borderId="68" fillId="0" fontId="0" numFmtId="182" xfId="33"/>
    <xf applyBorder="1" applyFill="1" applyFont="1" applyNumberFormat="1" borderId="76" fillId="0" fontId="0" numFmtId="182" xfId="33"/>
    <xf applyBorder="1" applyFont="1" applyNumberFormat="1" borderId="18" fillId="0" fontId="0" numFmtId="176" xfId="43"/>
    <xf applyBorder="1" applyFill="1" applyFont="1" applyNumberFormat="1" borderId="77" fillId="0" fontId="0" numFmtId="182" xfId="33"/>
    <xf applyBorder="1" applyFill="1" applyFont="1" applyNumberFormat="1" borderId="117" fillId="0" fontId="0" numFmtId="182" xfId="33"/>
    <xf applyBorder="1" applyFill="1" applyFont="1" applyNumberFormat="1" borderId="126" fillId="0" fontId="0" numFmtId="182" xfId="33"/>
    <xf applyBorder="1" applyFill="1" applyFont="1" applyNumberFormat="1" borderId="128" fillId="0" fontId="0" numFmtId="182" xfId="33"/>
    <xf applyBorder="1" applyFill="1" applyFont="1" applyNumberFormat="1" borderId="47" fillId="0" fontId="0" numFmtId="182" xfId="33"/>
    <xf applyBorder="1" applyFill="1" applyFont="1" applyNumberFormat="1" borderId="81" fillId="0" fontId="0" numFmtId="182" xfId="33"/>
    <xf applyBorder="1" applyFont="1" applyNumberFormat="1" borderId="52" fillId="0" fontId="0" numFmtId="176" xfId="43"/>
    <xf applyBorder="1" applyFill="1" applyFont="1" applyNumberFormat="1" borderId="78" fillId="0" fontId="0" numFmtId="182" xfId="33"/>
    <xf applyBorder="1" applyFill="1" applyFont="1" applyNumberFormat="1" borderId="63" fillId="0" fontId="0" numFmtId="182" xfId="33"/>
    <xf applyBorder="1" applyFill="1" applyFont="1" applyNumberFormat="1" borderId="62" fillId="0" fontId="0" numFmtId="182" xfId="33"/>
    <xf applyFont="1" applyNumberFormat="1" borderId="0" fillId="0" fontId="0" numFmtId="38" xfId="0"/>
    <xf applyBorder="1" applyFill="1" applyFont="1" applyNumberFormat="1" borderId="79" fillId="0" fontId="0" numFmtId="182" xfId="33"/>
    <xf applyBorder="1" applyFill="1" applyFont="1" applyNumberFormat="1" borderId="41" fillId="0" fontId="0" numFmtId="182" xfId="33"/>
    <xf applyBorder="1" applyFill="1" applyFont="1" applyNumberFormat="1" borderId="127" fillId="0" fontId="0" numFmtId="182" xfId="33"/>
    <xf applyAlignment="1" applyBorder="1" applyFill="1" applyFont="1" applyNumberFormat="1" borderId="49" fillId="0" fontId="0" numFmtId="176" xfId="43">
      <alignment vertical="center"/>
    </xf>
    <xf applyBorder="1" applyFill="1" applyFont="1" applyNumberFormat="1" borderId="50" fillId="0" fontId="0" numFmtId="176" xfId="43"/>
    <xf applyAlignment="1" applyBorder="1" applyFill="1" applyFont="1" applyNumberFormat="1" applyProtection="1" borderId="35" fillId="0" fontId="0" numFmtId="182" xfId="33">
      <alignment horizontal="right" vertical="center"/>
    </xf>
    <xf applyAlignment="1" applyBorder="1" applyFill="1" applyFont="1" applyNumberFormat="1" applyProtection="1" borderId="27" fillId="0" fontId="0" numFmtId="182" xfId="33">
      <alignment horizontal="right" vertical="center"/>
    </xf>
    <xf applyAlignment="1" applyBorder="1" applyFill="1" applyFont="1" applyNumberFormat="1" applyProtection="1" borderId="88" fillId="0" fontId="0" numFmtId="182" xfId="33">
      <alignment horizontal="right" vertical="center"/>
    </xf>
    <xf applyAlignment="1" applyBorder="1" applyFill="1" applyFont="1" applyNumberFormat="1" applyProtection="1" borderId="28" fillId="0" fontId="0" numFmtId="182" xfId="33">
      <alignment horizontal="right" vertical="center"/>
    </xf>
    <xf applyBorder="1" applyFill="1" applyFont="1" applyNumberFormat="1" borderId="39" fillId="0" fontId="0" numFmtId="176" xfId="43"/>
    <xf applyBorder="1" applyFont="1" applyNumberFormat="1" borderId="29" fillId="0" fontId="0" numFmtId="176" xfId="43"/>
    <xf applyAlignment="1" applyBorder="1" applyFill="1" applyFont="1" applyNumberFormat="1" applyProtection="1" borderId="22" fillId="0" fontId="0" numFmtId="182" xfId="33">
      <alignment horizontal="right" vertical="center"/>
    </xf>
    <xf applyAlignment="1" applyBorder="1" applyFill="1" applyFont="1" applyNumberFormat="1" applyProtection="1" borderId="23" fillId="0" fontId="0" numFmtId="182" xfId="33">
      <alignment horizontal="right" vertical="center"/>
    </xf>
    <xf applyAlignment="1" applyBorder="1" applyFill="1" applyFont="1" applyNumberFormat="1" applyProtection="1" borderId="55" fillId="0" fontId="0" numFmtId="182" xfId="33">
      <alignment horizontal="right" vertical="center"/>
    </xf>
    <xf applyAlignment="1" applyBorder="1" applyFill="1" applyFont="1" applyNumberFormat="1" applyProtection="1" borderId="24" fillId="0" fontId="0" numFmtId="182" xfId="33">
      <alignment horizontal="right" vertical="center"/>
    </xf>
    <xf applyBorder="1" applyFont="1" applyNumberFormat="1" borderId="38" fillId="0" fontId="0" numFmtId="182" xfId="33"/>
    <xf applyBorder="1" applyFont="1" applyNumberFormat="1" borderId="37" fillId="0" fontId="0" numFmtId="182" xfId="33"/>
    <xf applyBorder="1" applyFont="1" applyNumberFormat="1" borderId="83" fillId="0" fontId="0" numFmtId="182" xfId="33"/>
    <xf applyBorder="1" applyFont="1" applyNumberFormat="1" borderId="81" fillId="0" fontId="0" numFmtId="182" xfId="33"/>
    <xf applyBorder="1" applyFill="1" applyFont="1" applyNumberFormat="1" borderId="51" fillId="0" fontId="0" numFmtId="176" xfId="43"/>
    <xf applyAlignment="1" applyBorder="1" applyFill="1" applyFont="1" applyNumberFormat="1" applyProtection="1" borderId="41" fillId="0" fontId="0" numFmtId="182" xfId="33">
      <alignment horizontal="right" vertical="center"/>
    </xf>
    <xf applyAlignment="1" applyBorder="1" applyFill="1" applyFont="1" applyNumberFormat="1" applyProtection="1" borderId="79" fillId="0" fontId="0" numFmtId="182" xfId="33">
      <alignment horizontal="right" vertical="center"/>
    </xf>
    <xf applyAlignment="1" applyBorder="1" applyFill="1" applyFont="1" applyNumberFormat="1" applyProtection="1" borderId="114" fillId="0" fontId="0" numFmtId="182" xfId="33">
      <alignment horizontal="right" vertical="center"/>
    </xf>
    <xf applyAlignment="1" applyBorder="1" applyFill="1" applyFont="1" applyNumberFormat="1" applyProtection="1" borderId="82" fillId="0" fontId="0" numFmtId="182" xfId="33">
      <alignment horizontal="right" vertical="center"/>
    </xf>
    <xf applyBorder="1" applyFill="1" applyFont="1" applyNumberFormat="1" borderId="44" fillId="0" fontId="0" numFmtId="176" xfId="43"/>
    <xf applyAlignment="1" applyBorder="1" applyFill="1" applyFont="1" applyNumberFormat="1" applyProtection="1" borderId="23" fillId="24" fontId="0" numFmtId="182" xfId="33">
      <alignment horizontal="right" vertical="center"/>
    </xf>
    <xf applyAlignment="1" applyBorder="1" applyFill="1" applyFont="1" applyNumberFormat="1" applyProtection="1" borderId="22" fillId="24" fontId="0" numFmtId="182" xfId="33">
      <alignment horizontal="right" vertical="center"/>
    </xf>
    <xf applyAlignment="1" applyBorder="1" applyFill="1" applyFont="1" applyNumberFormat="1" applyProtection="1" borderId="55" fillId="24" fontId="0" numFmtId="182" xfId="33">
      <alignment horizontal="right" vertical="center"/>
    </xf>
    <xf applyAlignment="1" applyBorder="1" applyFill="1" applyFont="1" applyNumberFormat="1" applyProtection="1" borderId="24" fillId="24" fontId="0" numFmtId="182" xfId="33">
      <alignment horizontal="right" vertical="center"/>
    </xf>
    <xf applyBorder="1" applyFill="1" applyFont="1" applyNumberFormat="1" borderId="30" fillId="0" fontId="0" numFmtId="182" xfId="33"/>
    <xf applyBorder="1" applyFill="1" applyFont="1" applyNumberFormat="1" borderId="115" fillId="0" fontId="0" numFmtId="182" xfId="33"/>
    <xf applyBorder="1" applyFill="1" applyFont="1" applyNumberFormat="1" borderId="56" fillId="0" fontId="0" numFmtId="182" xfId="33"/>
    <xf applyBorder="1" applyFill="1" applyFont="1" applyNumberFormat="1" borderId="19" fillId="0" fontId="0" numFmtId="176" xfId="43"/>
    <xf applyAlignment="1" applyBorder="1" applyFill="1" applyFont="1" borderId="74" fillId="0" fontId="0" numFmtId="0" xfId="0">
      <alignment horizontal="right"/>
    </xf>
    <xf applyAlignment="1" applyBorder="1" applyFill="1" applyFont="1" borderId="76" fillId="0" fontId="0" numFmtId="0" xfId="0">
      <alignment horizontal="right"/>
    </xf>
    <xf applyAlignment="1" applyBorder="1" applyFill="1" applyFont="1" borderId="36" fillId="0" fontId="0" numFmtId="0" xfId="0">
      <alignment horizontal="right"/>
    </xf>
    <xf applyAlignment="1" applyBorder="1" applyFill="1" applyFont="1" borderId="0" fillId="0" fontId="0" numFmtId="0" xfId="0">
      <alignment horizontal="right"/>
    </xf>
    <xf applyBorder="1" applyFill="1" applyFont="1" applyNumberFormat="1" borderId="20" fillId="0" fontId="0" numFmtId="176" xfId="43"/>
    <xf applyBorder="1" applyFont="1" applyNumberFormat="1" borderId="21" fillId="0" fontId="0" numFmtId="176" xfId="43"/>
    <xf applyAlignment="1" applyBorder="1" applyFill="1" applyFont="1" borderId="80" fillId="0" fontId="0" numFmtId="0" xfId="0">
      <alignment horizontal="right"/>
    </xf>
    <xf applyAlignment="1" applyBorder="1" applyFill="1" applyFont="1" borderId="58" fillId="0" fontId="0" numFmtId="0" xfId="0">
      <alignment horizontal="right"/>
    </xf>
    <xf applyAlignment="1" applyBorder="1" applyFill="1" applyFont="1" borderId="122" fillId="0" fontId="0" numFmtId="0" xfId="0">
      <alignment horizontal="right"/>
    </xf>
    <xf applyBorder="1" applyFont="1" applyNumberFormat="1" borderId="0" fillId="0" fontId="0" numFmtId="176" xfId="43"/>
    <xf applyAlignment="1" applyBorder="1" applyFont="1" applyNumberFormat="1" borderId="0" fillId="0" fontId="0" numFmtId="176" xfId="43">
      <alignment horizontal="right"/>
    </xf>
    <xf applyAlignment="1" applyBorder="1" applyFill="1" applyFont="1" applyNumberFormat="1" borderId="13" fillId="0" fontId="0" numFmtId="176" xfId="43">
      <alignment horizontal="right"/>
    </xf>
    <xf applyBorder="1" applyFill="1" applyFont="1" borderId="13" fillId="0" fontId="0" numFmtId="0" xfId="43"/>
    <xf applyBorder="1" applyFill="1" applyFont="1" applyNumberFormat="1" borderId="0" fillId="0" fontId="0" numFmtId="176" xfId="43"/>
    <xf applyAlignment="1" applyBorder="1" applyFill="1" applyFont="1" borderId="0" fillId="0" fontId="0" numFmtId="0" xfId="58">
      <alignment horizontal="right"/>
    </xf>
    <xf applyFill="1" applyFont="1" borderId="0" fillId="0" fontId="0" numFmtId="0" xfId="0"/>
    <xf applyAlignment="1" applyBorder="1" applyFill="1" applyFont="1" borderId="90" fillId="0" fontId="0" numFmtId="0" xfId="0">
      <alignment horizontal="right"/>
    </xf>
    <xf applyAlignment="1" applyBorder="1" applyFill="1" applyFont="1" borderId="124" fillId="0" fontId="0" numFmtId="0" xfId="0">
      <alignment horizontal="right"/>
    </xf>
    <xf applyFont="1" borderId="0" fillId="0" fontId="7" numFmtId="0" xfId="45"/>
    <xf applyFont="1" borderId="0" fillId="0" fontId="0" numFmtId="0" xfId="45"/>
    <xf applyFont="1" applyNumberFormat="1" borderId="0" fillId="0" fontId="0" numFmtId="176" xfId="45"/>
    <xf applyFill="1" applyFont="1" applyNumberFormat="1" borderId="0" fillId="0" fontId="0" numFmtId="176" xfId="45"/>
    <xf applyFill="1" applyFont="1" borderId="0" fillId="0" fontId="0" numFmtId="0" xfId="45"/>
    <xf applyFont="1" borderId="0" fillId="0" fontId="0" numFmtId="0" xfId="53"/>
    <xf applyAlignment="1" applyFill="1" applyFont="1" applyNumberFormat="1" borderId="0" fillId="0" fontId="0" numFmtId="176" xfId="45">
      <alignment horizontal="right"/>
    </xf>
    <xf applyAlignment="1" applyBorder="1" applyFill="1" applyFont="1" applyNumberFormat="1" borderId="39" fillId="0" fontId="8" numFmtId="176" xfId="60">
      <alignment vertical="top" wrapText="1"/>
    </xf>
    <xf applyAlignment="1" applyBorder="1" applyFill="1" applyFont="1" applyNumberFormat="1" borderId="23" fillId="0" fontId="8" numFmtId="176" xfId="60">
      <alignment vertical="top" wrapText="1"/>
    </xf>
    <xf applyAlignment="1" applyBorder="1" applyFill="1" applyFont="1" applyNumberFormat="1" borderId="24" fillId="0" fontId="8" numFmtId="176" xfId="60">
      <alignment vertical="top" wrapText="1"/>
    </xf>
    <xf applyAlignment="1" applyBorder="1" applyFont="1" borderId="16" fillId="0" fontId="8" numFmtId="0" xfId="60">
      <alignment vertical="center"/>
    </xf>
    <xf applyBorder="1" applyFill="1" applyFont="1" applyNumberFormat="1" borderId="25" fillId="0" fontId="8" numFmtId="177" xfId="61"/>
    <xf applyBorder="1" applyFill="1" applyFont="1" applyNumberFormat="1" borderId="26" fillId="0" fontId="8" numFmtId="177" xfId="61"/>
    <xf applyBorder="1" applyFill="1" applyFont="1" applyNumberFormat="1" borderId="25" fillId="0" fontId="8" numFmtId="177" xfId="85"/>
    <xf applyBorder="1" applyFill="1" applyFont="1" applyNumberFormat="1" borderId="26" fillId="0" fontId="8" numFmtId="177" xfId="85"/>
    <xf applyAlignment="1" applyBorder="1" applyFont="1" borderId="17" fillId="0" fontId="8" numFmtId="0" xfId="60">
      <alignment vertical="center" wrapText="1"/>
    </xf>
    <xf applyBorder="1" applyFill="1" applyFont="1" applyNumberFormat="1" borderId="27" fillId="0" fontId="8" numFmtId="177" xfId="61"/>
    <xf applyBorder="1" applyFill="1" applyFont="1" applyNumberFormat="1" borderId="28" fillId="0" fontId="8" numFmtId="177" xfId="61"/>
    <xf applyBorder="1" applyFill="1" applyFont="1" applyNumberFormat="1" borderId="27" fillId="0" fontId="8" numFmtId="177" xfId="85"/>
    <xf applyBorder="1" applyFill="1" applyFont="1" applyNumberFormat="1" borderId="28" fillId="0" fontId="8" numFmtId="177" xfId="85"/>
    <xf applyAlignment="1" applyBorder="1" applyFont="1" borderId="17" fillId="0" fontId="8" numFmtId="0" xfId="60">
      <alignment vertical="center"/>
    </xf>
    <xf applyAlignment="1" applyBorder="1" applyFont="1" borderId="29" fillId="0" fontId="8" numFmtId="0" xfId="60">
      <alignment vertical="center" wrapText="1"/>
    </xf>
    <xf applyBorder="1" applyFill="1" applyFont="1" applyNumberFormat="1" borderId="23" fillId="0" fontId="8" numFmtId="177" xfId="61"/>
    <xf applyBorder="1" applyFill="1" applyFont="1" applyNumberFormat="1" borderId="24" fillId="0" fontId="8" numFmtId="177" xfId="61"/>
    <xf applyBorder="1" applyFill="1" applyFont="1" applyNumberFormat="1" borderId="23" fillId="0" fontId="8" numFmtId="177" xfId="85"/>
    <xf applyBorder="1" applyFill="1" applyFont="1" applyNumberFormat="1" borderId="24" fillId="0" fontId="8" numFmtId="177" xfId="85"/>
    <xf applyBorder="1" applyFill="1" applyFont="1" borderId="54" fillId="0" fontId="0" numFmtId="0" xfId="61"/>
    <xf applyBorder="1" applyFill="1" applyFont="1" applyNumberFormat="1" borderId="30" fillId="0" fontId="8" numFmtId="176" xfId="62"/>
    <xf applyBorder="1" applyFill="1" applyFont="1" applyNumberFormat="1" borderId="81" fillId="0" fontId="8" numFmtId="176" xfId="62"/>
    <xf applyBorder="1" applyFill="1" applyFont="1" borderId="54" fillId="0" fontId="0" numFmtId="0" xfId="85"/>
    <xf applyBorder="1" applyFill="1" applyFont="1" applyNumberFormat="1" borderId="30" fillId="0" fontId="8" numFmtId="37" xfId="86"/>
    <xf applyBorder="1" applyFill="1" applyFont="1" applyNumberFormat="1" borderId="81" fillId="0" fontId="8" numFmtId="37" xfId="86"/>
    <xf applyBorder="1" applyFill="1" applyFont="1" borderId="65" fillId="0" fontId="0" numFmtId="0" xfId="0"/>
    <xf applyFont="1" borderId="0" fillId="0" fontId="0" numFmtId="0" xfId="60"/>
    <xf applyAlignment="1" applyFont="1" borderId="0" fillId="0" fontId="0" numFmtId="0" xfId="60">
      <alignment horizontal="left"/>
    </xf>
    <xf applyBorder="1" applyFont="1" applyNumberFormat="1" borderId="0" fillId="0" fontId="0" numFmtId="176" xfId="0"/>
    <xf applyFont="1" applyNumberFormat="1" borderId="0" fillId="0" fontId="7" numFmtId="181" xfId="0"/>
    <xf applyFont="1" borderId="0" fillId="0" fontId="7" numFmtId="0" xfId="47"/>
    <xf applyFont="1" borderId="0" fillId="0" fontId="0" numFmtId="0" xfId="47"/>
    <xf applyFont="1" applyNumberFormat="1" borderId="0" fillId="0" fontId="0" numFmtId="178" xfId="47"/>
    <xf applyFill="1" applyFont="1" borderId="0" fillId="0" fontId="0" numFmtId="0" xfId="47"/>
    <xf applyFill="1" applyFont="1" borderId="0" fillId="0" fontId="0" numFmtId="0" xfId="46">
      <alignment vertical="center"/>
    </xf>
    <xf applyBorder="1" applyFill="1" applyFont="1" borderId="56" fillId="0" fontId="0" numFmtId="0" xfId="47"/>
    <xf applyAlignment="1" applyFill="1" applyFont="1" applyNumberFormat="1" borderId="0" fillId="0" fontId="0" numFmtId="178" xfId="47">
      <alignment horizontal="right"/>
    </xf>
    <xf applyAlignment="1" applyBorder="1" applyFont="1" borderId="16" fillId="0" fontId="0" numFmtId="0" xfId="47">
      <alignment horizontal="center" vertical="center"/>
    </xf>
    <xf applyBorder="1" applyFill="1" applyFont="1" applyNumberFormat="1" borderId="34" fillId="0" fontId="0" numFmtId="178" xfId="33"/>
    <xf applyBorder="1" applyFill="1" applyFont="1" applyNumberFormat="1" borderId="25" fillId="0" fontId="0" numFmtId="180" xfId="64"/>
    <xf applyBorder="1" applyFill="1" applyFont="1" applyNumberFormat="1" borderId="113" fillId="0" fontId="0" numFmtId="178" xfId="33"/>
    <xf applyBorder="1" applyFill="1" applyFont="1" applyNumberFormat="1" borderId="42" fillId="0" fontId="0" numFmtId="178" xfId="33"/>
    <xf applyBorder="1" applyFill="1" applyFont="1" applyNumberFormat="1" borderId="26" fillId="0" fontId="0" numFmtId="178" xfId="33"/>
    <xf applyBorder="1" applyFill="1" applyFont="1" applyNumberFormat="1" borderId="42" fillId="0" fontId="0" numFmtId="38" xfId="70"/>
    <xf applyBorder="1" applyFill="1" applyFont="1" applyNumberFormat="1" borderId="25" fillId="0" fontId="0" numFmtId="180" xfId="77"/>
    <xf applyBorder="1" applyFill="1" applyFont="1" applyNumberFormat="1" borderId="26" fillId="0" fontId="0" numFmtId="38" xfId="70"/>
    <xf applyBorder="1" applyFont="1" borderId="14" fillId="0" fontId="0" numFmtId="0" xfId="47"/>
    <xf applyBorder="1" applyFill="1" applyFont="1" applyNumberFormat="1" borderId="35" fillId="0" fontId="0" numFmtId="178" xfId="33"/>
    <xf applyBorder="1" applyFill="1" applyFont="1" applyNumberFormat="1" borderId="32" fillId="0" fontId="0" numFmtId="180" xfId="64"/>
    <xf applyBorder="1" applyFill="1" applyFont="1" applyNumberFormat="1" borderId="53" fillId="0" fontId="0" numFmtId="178" xfId="33"/>
    <xf applyBorder="1" applyFill="1" applyFont="1" applyNumberFormat="1" borderId="43" fillId="0" fontId="0" numFmtId="178" xfId="33"/>
    <xf applyBorder="1" applyFill="1" applyFont="1" applyNumberFormat="1" borderId="27" fillId="0" fontId="0" numFmtId="180" xfId="64"/>
    <xf applyBorder="1" applyFill="1" applyFont="1" applyNumberFormat="1" borderId="90" fillId="0" fontId="0" numFmtId="178" xfId="33"/>
    <xf applyBorder="1" applyFill="1" applyFont="1" applyNumberFormat="1" borderId="43" fillId="0" fontId="0" numFmtId="38" xfId="70"/>
    <xf applyBorder="1" applyFill="1" applyFont="1" applyNumberFormat="1" borderId="27" fillId="0" fontId="0" numFmtId="180" xfId="77"/>
    <xf applyBorder="1" applyFill="1" applyFont="1" applyNumberFormat="1" borderId="90" fillId="0" fontId="0" numFmtId="38" xfId="70"/>
    <xf applyBorder="1" applyFont="1" borderId="17" fillId="0" fontId="0" numFmtId="0" xfId="47"/>
    <xf applyBorder="1" applyFill="1" applyFont="1" applyNumberFormat="1" borderId="89" fillId="0" fontId="0" numFmtId="178" xfId="33"/>
    <xf applyBorder="1" applyFill="1" applyFont="1" applyNumberFormat="1" borderId="67" fillId="0" fontId="0" numFmtId="178" xfId="33"/>
    <xf applyBorder="1" applyFill="1" applyFont="1" applyNumberFormat="1" borderId="67" fillId="0" fontId="0" numFmtId="38" xfId="70"/>
    <xf applyBorder="1" applyFill="1" applyFont="1" applyNumberFormat="1" borderId="88" fillId="0" fontId="0" numFmtId="178" xfId="33"/>
    <xf applyBorder="1" applyFill="1" applyFont="1" applyNumberFormat="1" borderId="28" fillId="0" fontId="0" numFmtId="178" xfId="33"/>
    <xf applyBorder="1" applyFill="1" applyFont="1" applyNumberFormat="1" borderId="28" fillId="0" fontId="0" numFmtId="38" xfId="70"/>
    <xf applyBorder="1" applyFont="1" borderId="29" fillId="0" fontId="0" numFmtId="0" xfId="47"/>
    <xf applyBorder="1" applyFill="1" applyFont="1" applyNumberFormat="1" borderId="36" fillId="0" fontId="0" numFmtId="180" xfId="64"/>
    <xf applyBorder="1" applyFill="1" applyFont="1" applyNumberFormat="1" borderId="114" fillId="0" fontId="0" numFmtId="178" xfId="33"/>
    <xf applyBorder="1" applyFill="1" applyFont="1" applyNumberFormat="1" borderId="39" fillId="0" fontId="0" numFmtId="178" xfId="33"/>
    <xf applyBorder="1" applyFill="1" applyFont="1" applyNumberFormat="1" borderId="23" fillId="0" fontId="0" numFmtId="180" xfId="64"/>
    <xf applyBorder="1" applyFill="1" applyFont="1" applyNumberFormat="1" borderId="82" fillId="0" fontId="0" numFmtId="178" xfId="33"/>
    <xf applyBorder="1" applyFill="1" applyFont="1" applyNumberFormat="1" borderId="39" fillId="0" fontId="0" numFmtId="38" xfId="70"/>
    <xf applyBorder="1" applyFill="1" applyFont="1" applyNumberFormat="1" borderId="23" fillId="0" fontId="0" numFmtId="180" xfId="77"/>
    <xf applyBorder="1" applyFill="1" applyFont="1" applyNumberFormat="1" borderId="82" fillId="0" fontId="0" numFmtId="38" xfId="70"/>
    <xf applyBorder="1" applyFill="1" applyFont="1" applyNumberFormat="1" borderId="54" fillId="0" fontId="0" numFmtId="178" xfId="68"/>
    <xf applyBorder="1" applyFill="1" applyFont="1" applyNumberFormat="1" borderId="38" fillId="0" fontId="0" numFmtId="178" xfId="68"/>
    <xf applyBorder="1" applyFill="1" applyFont="1" applyNumberFormat="1" borderId="81" fillId="0" fontId="0" numFmtId="178" xfId="68"/>
    <xf applyBorder="1" applyFill="1" applyFont="1" applyNumberFormat="1" borderId="37" fillId="0" fontId="0" numFmtId="178" xfId="68"/>
    <xf applyBorder="1" applyFill="1" applyFont="1" applyNumberFormat="1" borderId="47" fillId="0" fontId="0" numFmtId="178" xfId="68"/>
    <xf applyBorder="1" applyFill="1" applyFont="1" applyNumberFormat="1" borderId="54" fillId="0" fontId="0" numFmtId="38" xfId="80"/>
    <xf applyBorder="1" applyFill="1" applyFont="1" applyNumberFormat="1" borderId="38" fillId="0" fontId="0" numFmtId="38" xfId="80"/>
    <xf applyBorder="1" applyFill="1" applyFont="1" applyNumberFormat="1" borderId="81" fillId="0" fontId="0" numFmtId="38" xfId="80"/>
    <xf applyBorder="1" applyFill="1" applyFont="1" borderId="65" fillId="0" fontId="0" numFmtId="0" xfId="46">
      <alignment vertical="center"/>
    </xf>
    <xf applyAlignment="1" applyBorder="1" applyFont="1" borderId="0" fillId="0" fontId="0" numFmtId="0" xfId="47">
      <alignment horizontal="center"/>
    </xf>
    <xf applyBorder="1" applyFont="1" applyNumberFormat="1" borderId="0" fillId="0" fontId="0" numFmtId="178" xfId="47"/>
    <xf applyBorder="1" applyFill="1" applyFont="1" borderId="13" fillId="0" fontId="0" numFmtId="0" xfId="47"/>
    <xf applyAlignment="1" applyFill="1" applyFont="1" applyNumberFormat="1" borderId="0" fillId="0" fontId="0" numFmtId="178" quotePrefix="1" xfId="47">
      <alignment horizontal="right"/>
    </xf>
    <xf applyFont="1" applyNumberFormat="1" borderId="0" fillId="0" fontId="0" numFmtId="178" xfId="0"/>
    <xf applyFill="1" applyFont="1" borderId="0" fillId="0" fontId="7" numFmtId="0" xfId="48"/>
    <xf applyFill="1" applyFont="1" applyNumberFormat="1" borderId="0" fillId="0" fontId="0" numFmtId="176" xfId="48"/>
    <xf applyFill="1" applyFont="1" applyNumberFormat="1" borderId="0" fillId="0" fontId="0" numFmtId="179" xfId="48"/>
    <xf applyFill="1" applyFont="1" borderId="0" fillId="0" fontId="0" numFmtId="0" xfId="48"/>
    <xf applyBorder="1" applyFill="1" applyFont="1" borderId="56" fillId="0" fontId="0" numFmtId="0" xfId="48"/>
    <xf applyFill="1" applyFont="1" borderId="0" fillId="0" fontId="0" numFmtId="0" xfId="54"/>
    <xf applyAlignment="1" applyFill="1" applyFont="1" applyNumberFormat="1" borderId="0" fillId="0" fontId="0" numFmtId="176" xfId="48">
      <alignment horizontal="right"/>
    </xf>
    <xf applyAlignment="1" applyBorder="1" applyFill="1" applyFont="1" applyNumberFormat="1" borderId="23" fillId="0" fontId="0" numFmtId="176" xfId="54">
      <alignment horizontal="center"/>
    </xf>
    <xf applyAlignment="1" applyBorder="1" applyFill="1" applyFont="1" applyNumberFormat="1" borderId="55" fillId="0" fontId="0" numFmtId="176" xfId="54">
      <alignment horizontal="center"/>
    </xf>
    <xf applyAlignment="1" applyBorder="1" applyFill="1" applyFont="1" applyNumberFormat="1" borderId="24" fillId="0" fontId="0" numFmtId="176" xfId="54">
      <alignment horizontal="center"/>
    </xf>
    <xf applyAlignment="1" applyBorder="1" applyFill="1" applyFont="1" applyNumberFormat="1" borderId="23" fillId="0" fontId="0" numFmtId="37" xfId="54">
      <alignment horizontal="center"/>
    </xf>
    <xf applyAlignment="1" applyBorder="1" applyFill="1" applyFont="1" applyNumberFormat="1" borderId="55" fillId="0" fontId="0" numFmtId="37" xfId="54">
      <alignment horizontal="center"/>
    </xf>
    <xf applyAlignment="1" applyBorder="1" applyFill="1" applyFont="1" applyNumberFormat="1" borderId="24" fillId="0" fontId="0" numFmtId="37" xfId="54">
      <alignment horizontal="center"/>
    </xf>
    <xf applyBorder="1" applyFill="1" applyFont="1" applyNumberFormat="1" borderId="19" fillId="0" fontId="0" numFmtId="176" xfId="54"/>
    <xf applyBorder="1" applyFill="1" applyFont="1" applyNumberFormat="1" borderId="41" fillId="0" fontId="0" numFmtId="176" xfId="54"/>
    <xf applyAlignment="1" applyBorder="1" applyFill="1" applyFont="1" applyNumberFormat="1" borderId="41" fillId="0" fontId="0" numFmtId="179" xfId="54">
      <alignment horizontal="center"/>
    </xf>
    <xf applyBorder="1" applyFill="1" applyFont="1" applyNumberFormat="1" borderId="26" fillId="0" fontId="0" numFmtId="176" xfId="54"/>
    <xf applyBorder="1" applyFill="1" applyFont="1" borderId="79" fillId="0" fontId="0" numFmtId="0" xfId="65"/>
    <xf applyBorder="1" applyFill="1" applyFont="1" borderId="36" fillId="0" fontId="0" numFmtId="0" xfId="73"/>
    <xf applyBorder="1" applyFill="1" applyFont="1" borderId="87" fillId="0" fontId="0" numFmtId="0" xfId="73"/>
    <xf applyBorder="1" applyFill="1" applyFont="1" applyNumberFormat="1" borderId="82" fillId="0" fontId="0" numFmtId="176" xfId="65"/>
    <xf applyBorder="1" applyFill="1" applyFont="1" borderId="79" fillId="0" fontId="0" numFmtId="0" xfId="73"/>
    <xf applyBorder="1" applyFill="1" applyFont="1" applyNumberFormat="1" borderId="82" fillId="0" fontId="0" numFmtId="37" xfId="73"/>
    <xf applyBorder="1" applyFill="1" applyFont="1" borderId="36" fillId="0" fontId="0" numFmtId="0" xfId="65"/>
    <xf applyBorder="1" applyFill="1" applyFont="1" borderId="87" fillId="0" fontId="0" numFmtId="0" xfId="65"/>
    <xf applyBorder="1" applyFill="1" applyFont="1" borderId="42" fillId="0" fontId="0" numFmtId="0" xfId="65"/>
    <xf applyBorder="1" applyFill="1" applyFont="1" borderId="60" fillId="0" fontId="0" numFmtId="0" xfId="65"/>
    <xf applyBorder="1" applyFill="1" applyFont="1" applyNumberFormat="1" borderId="43" fillId="0" fontId="0" numFmtId="176" xfId="54"/>
    <xf applyBorder="1" applyFill="1" applyFont="1" applyNumberFormat="1" borderId="27" fillId="0" fontId="0" numFmtId="176" xfId="54"/>
    <xf applyAlignment="1" applyBorder="1" applyFill="1" applyFont="1" applyNumberFormat="1" borderId="27" fillId="0" fontId="0" numFmtId="179" xfId="54">
      <alignment horizontal="center"/>
    </xf>
    <xf applyBorder="1" applyFill="1" applyFont="1" applyNumberFormat="1" borderId="28" fillId="0" fontId="0" numFmtId="176" xfId="54"/>
    <xf applyBorder="1" applyFill="1" applyFont="1" borderId="66" fillId="0" fontId="0" numFmtId="0" xfId="65"/>
    <xf applyBorder="1" applyFill="1" applyFont="1" borderId="27" fillId="0" fontId="0" numFmtId="0" xfId="73"/>
    <xf applyBorder="1" applyFill="1" applyFont="1" borderId="88" fillId="0" fontId="0" numFmtId="0" xfId="73"/>
    <xf applyBorder="1" applyFill="1" applyFont="1" applyNumberFormat="1" borderId="28" fillId="0" fontId="0" numFmtId="176" xfId="65"/>
    <xf applyBorder="1" applyFill="1" applyFont="1" borderId="66" fillId="0" fontId="0" numFmtId="0" xfId="73"/>
    <xf applyBorder="1" applyFill="1" applyFont="1" borderId="27" fillId="0" fontId="0" numFmtId="0" xfId="65"/>
    <xf applyBorder="1" applyFill="1" applyFont="1" borderId="88" fillId="0" fontId="0" numFmtId="0" xfId="65"/>
    <xf applyBorder="1" applyFill="1" applyFont="1" borderId="44" fillId="0" fontId="0" numFmtId="0" xfId="65"/>
    <xf applyBorder="1" applyFill="1" applyFont="1" borderId="35" fillId="0" fontId="0" numFmtId="0" xfId="65"/>
    <xf applyBorder="1" applyFill="1" applyFont="1" borderId="53" fillId="0" fontId="0" numFmtId="0" xfId="73"/>
    <xf applyBorder="1" applyFill="1" applyFont="1" borderId="35" fillId="0" fontId="0" numFmtId="0" xfId="73"/>
    <xf applyBorder="1" applyFill="1" applyFont="1" borderId="53" fillId="0" fontId="0" numFmtId="0" xfId="65"/>
    <xf applyBorder="1" applyFill="1" applyFont="1" borderId="43" fillId="0" fontId="0" numFmtId="0" xfId="65"/>
    <xf applyBorder="1" applyFill="1" applyFont="1" borderId="76" fillId="0" fontId="0" numFmtId="0" xfId="65"/>
    <xf applyBorder="1" applyFill="1" applyFont="1" borderId="32" fillId="0" fontId="0" numFmtId="0" xfId="73"/>
    <xf applyBorder="1" applyFill="1" applyFont="1" borderId="89" fillId="0" fontId="0" numFmtId="0" xfId="73"/>
    <xf applyBorder="1" applyFill="1" applyFont="1" borderId="76" fillId="0" fontId="0" numFmtId="0" xfId="73"/>
    <xf applyBorder="1" applyFill="1" applyFont="1" borderId="32" fillId="0" fontId="0" numFmtId="0" xfId="65"/>
    <xf applyBorder="1" applyFill="1" applyFont="1" borderId="89" fillId="0" fontId="0" numFmtId="0" xfId="65"/>
    <xf applyBorder="1" applyFill="1" applyFont="1" borderId="49" fillId="0" fontId="0" numFmtId="0" xfId="65"/>
    <xf applyBorder="1" applyFill="1" applyFont="1" borderId="118" fillId="0" fontId="0" numFmtId="0" xfId="65"/>
    <xf applyBorder="1" applyFill="1" applyFont="1" borderId="72" fillId="0" fontId="0" numFmtId="0" xfId="65"/>
    <xf applyBorder="1" applyFill="1" applyFont="1" borderId="132" fillId="0" fontId="0" numFmtId="0" xfId="65"/>
    <xf applyBorder="1" applyFill="1" applyFont="1" applyNumberFormat="1" borderId="133" fillId="0" fontId="0" numFmtId="176" xfId="65"/>
    <xf applyBorder="1" applyFill="1" applyFont="1" applyNumberFormat="1" borderId="44" fillId="0" fontId="0" numFmtId="176" xfId="54"/>
    <xf applyBorder="1" applyFill="1" applyFont="1" applyNumberFormat="1" borderId="32" fillId="0" fontId="0" numFmtId="176" xfId="54"/>
    <xf applyAlignment="1" applyBorder="1" applyFill="1" applyFont="1" applyNumberFormat="1" borderId="32" fillId="0" fontId="0" numFmtId="179" xfId="54">
      <alignment horizontal="center"/>
    </xf>
    <xf applyBorder="1" applyFill="1" applyFont="1" applyNumberFormat="1" borderId="24" fillId="0" fontId="0" numFmtId="176" xfId="54"/>
    <xf applyBorder="1" applyFill="1" applyFont="1" borderId="23" fillId="0" fontId="0" numFmtId="0" xfId="73"/>
    <xf applyBorder="1" applyFill="1" applyFont="1" borderId="55" fillId="0" fontId="0" numFmtId="0" xfId="73"/>
    <xf applyBorder="1" applyFill="1" applyFont="1" applyNumberFormat="1" borderId="24" fillId="0" fontId="0" numFmtId="176" xfId="65"/>
    <xf applyBorder="1" applyFill="1" applyFont="1" borderId="23" fillId="0" fontId="0" numFmtId="0" xfId="65"/>
    <xf applyBorder="1" applyFill="1" applyFont="1" borderId="55" fillId="0" fontId="0" numFmtId="0" xfId="65"/>
    <xf applyBorder="1" applyFill="1" applyFont="1" applyNumberFormat="1" borderId="54" fillId="0" fontId="0" numFmtId="176" xfId="54"/>
    <xf applyBorder="1" applyFill="1" applyFont="1" applyNumberFormat="1" borderId="38" fillId="0" fontId="0" numFmtId="176" xfId="54"/>
    <xf applyBorder="1" applyFill="1" applyFont="1" applyNumberFormat="1" borderId="38" fillId="0" fontId="0" numFmtId="179" xfId="54"/>
    <xf applyBorder="1" applyFill="1" applyFont="1" applyNumberFormat="1" borderId="81" fillId="0" fontId="0" numFmtId="176" xfId="54"/>
    <xf applyBorder="1" applyFill="1" applyFont="1" applyNumberFormat="1" borderId="37" fillId="0" fontId="0" numFmtId="176" xfId="54"/>
    <xf applyBorder="1" applyFill="1" applyFont="1" applyNumberFormat="1" borderId="47" fillId="0" fontId="0" numFmtId="176" xfId="54"/>
    <xf applyBorder="1" applyFill="1" applyFont="1" applyNumberFormat="1" borderId="0" fillId="0" fontId="0" numFmtId="176" xfId="48"/>
    <xf applyBorder="1" applyFill="1" applyFont="1" borderId="13" fillId="0" fontId="0" numFmtId="0" xfId="48"/>
    <xf applyAlignment="1" applyFill="1" applyFont="1" applyNumberFormat="1" borderId="0" fillId="0" fontId="0" numFmtId="176" quotePrefix="1" xfId="48">
      <alignment horizontal="right"/>
    </xf>
    <xf applyFill="1" applyFont="1" applyNumberFormat="1" borderId="0" fillId="0" fontId="0" numFmtId="179" xfId="0"/>
    <xf applyBorder="1" applyFill="1" applyFont="1" applyNumberFormat="1" borderId="0" fillId="0" fontId="0" numFmtId="176" xfId="0"/>
    <xf applyFont="1" borderId="0" fillId="0" fontId="7" numFmtId="0" xfId="49"/>
    <xf applyFont="1" borderId="0" fillId="0" fontId="0" numFmtId="0" xfId="49"/>
    <xf applyFill="1" applyFont="1" borderId="0" fillId="0" fontId="0" numFmtId="0" xfId="49"/>
    <xf applyBorder="1" applyFill="1" applyFont="1" borderId="56" fillId="0" fontId="0" numFmtId="0" xfId="49"/>
    <xf applyFill="1" applyFont="1" borderId="0" fillId="0" fontId="0" numFmtId="0" xfId="51"/>
    <xf applyAlignment="1" applyFill="1" applyFont="1" borderId="0" fillId="0" fontId="0" numFmtId="0" xfId="49">
      <alignment horizontal="right"/>
    </xf>
    <xf applyAlignment="1" applyBorder="1" applyFont="1" borderId="39" fillId="0" fontId="0" numFmtId="0" xfId="49">
      <alignment horizontal="center"/>
    </xf>
    <xf applyAlignment="1" applyBorder="1" applyFont="1" borderId="22" fillId="0" fontId="0" numFmtId="0" xfId="49">
      <alignment horizontal="center"/>
    </xf>
    <xf applyAlignment="1" applyBorder="1" applyFont="1" borderId="23" fillId="0" fontId="0" numFmtId="0" xfId="49">
      <alignment horizontal="center"/>
    </xf>
    <xf applyAlignment="1" applyBorder="1" applyFont="1" borderId="29" fillId="0" fontId="0" numFmtId="0" xfId="49">
      <alignment horizontal="center"/>
    </xf>
    <xf applyAlignment="1" applyBorder="1" applyFont="1" borderId="40" fillId="0" fontId="0" numFmtId="0" xfId="49">
      <alignment horizontal="center"/>
    </xf>
    <xf applyAlignment="1" applyBorder="1" applyFill="1" applyFont="1" borderId="22" fillId="0" fontId="0" numFmtId="0" xfId="49">
      <alignment horizontal="center"/>
    </xf>
    <xf applyAlignment="1" applyBorder="1" applyFill="1" applyFont="1" borderId="23" fillId="0" fontId="0" numFmtId="0" xfId="49">
      <alignment horizontal="center"/>
    </xf>
    <xf applyAlignment="1" applyBorder="1" applyFill="1" applyFont="1" borderId="29" fillId="0" fontId="0" numFmtId="0" xfId="49">
      <alignment horizontal="center"/>
    </xf>
    <xf applyAlignment="1" applyBorder="1" applyFill="1" applyFont="1" borderId="40" fillId="0" fontId="0" numFmtId="0" xfId="49">
      <alignment horizontal="center"/>
    </xf>
    <xf applyAlignment="1" applyBorder="1" applyFill="1" applyFont="1" borderId="39" fillId="0" fontId="0" numFmtId="0" xfId="49">
      <alignment horizontal="center"/>
    </xf>
    <xf applyAlignment="1" applyBorder="1" applyFill="1" applyFont="1" borderId="85" fillId="0" fontId="0" numFmtId="0" xfId="49">
      <alignment horizontal="center"/>
    </xf>
    <xf applyBorder="1" applyFont="1" borderId="19" fillId="0" fontId="0" numFmtId="0" xfId="49"/>
    <xf applyBorder="1" applyFont="1" borderId="41" fillId="0" fontId="0" numFmtId="0" xfId="49"/>
    <xf applyAlignment="1" applyBorder="1" applyFont="1" applyNumberFormat="1" borderId="41" fillId="0" fontId="0" numFmtId="57" xfId="50">
      <alignment horizontal="center"/>
    </xf>
    <xf applyBorder="1" applyFont="1" applyNumberFormat="1" borderId="82" fillId="0" fontId="0" numFmtId="178" xfId="50"/>
    <xf applyAlignment="1" applyBorder="1" applyFill="1" applyFont="1" applyNumberFormat="1" borderId="70" fillId="0" fontId="0" numFmtId="178" xfId="66">
      <alignment shrinkToFit="1"/>
    </xf>
    <xf applyAlignment="1" applyBorder="1" applyFill="1" applyFont="1" applyNumberFormat="1" borderId="34" fillId="0" fontId="0" numFmtId="178" xfId="66">
      <alignment shrinkToFit="1"/>
    </xf>
    <xf applyAlignment="1" applyBorder="1" applyFill="1" applyFont="1" applyNumberFormat="1" borderId="25" fillId="0" fontId="0" numFmtId="178" xfId="66">
      <alignment shrinkToFit="1"/>
    </xf>
    <xf applyAlignment="1" applyBorder="1" applyFill="1" applyFont="1" applyNumberFormat="1" borderId="16" fillId="0" fontId="0" numFmtId="178" xfId="66">
      <alignment shrinkToFit="1"/>
    </xf>
    <xf applyAlignment="1" applyBorder="1" applyFill="1" applyFont="1" applyNumberFormat="1" borderId="91" fillId="0" fontId="0" numFmtId="178" xfId="66">
      <alignment shrinkToFit="1"/>
    </xf>
    <xf applyAlignment="1" applyBorder="1" applyFill="1" applyFont="1" applyNumberFormat="1" borderId="42" fillId="0" fontId="0" numFmtId="178" xfId="66">
      <alignment shrinkToFit="1"/>
    </xf>
    <xf applyAlignment="1" applyBorder="1" applyFill="1" applyFont="1" applyNumberFormat="1" borderId="42" fillId="0" fontId="0" numFmtId="38" xfId="78">
      <alignment shrinkToFit="1"/>
    </xf>
    <xf applyAlignment="1" applyBorder="1" applyFill="1" applyFont="1" applyNumberFormat="1" borderId="34" fillId="0" fontId="0" numFmtId="38" xfId="78">
      <alignment shrinkToFit="1"/>
    </xf>
    <xf applyAlignment="1" applyBorder="1" applyFill="1" applyFont="1" applyNumberFormat="1" borderId="25" fillId="0" fontId="0" numFmtId="38" xfId="78">
      <alignment shrinkToFit="1"/>
    </xf>
    <xf applyAlignment="1" applyBorder="1" applyFill="1" applyFont="1" applyNumberFormat="1" borderId="16" fillId="0" fontId="0" numFmtId="38" xfId="78">
      <alignment shrinkToFit="1"/>
    </xf>
    <xf applyAlignment="1" applyBorder="1" applyFill="1" applyFont="1" applyNumberFormat="1" borderId="91" fillId="0" fontId="0" numFmtId="38" xfId="78">
      <alignment shrinkToFit="1"/>
    </xf>
    <xf applyBorder="1" applyFont="1" borderId="43" fillId="0" fontId="0" numFmtId="0" xfId="49"/>
    <xf applyBorder="1" applyFont="1" borderId="27" fillId="0" fontId="0" numFmtId="0" xfId="49"/>
    <xf applyAlignment="1" applyBorder="1" applyFont="1" applyNumberFormat="1" borderId="27" fillId="0" fontId="0" numFmtId="57" xfId="50">
      <alignment horizontal="center"/>
    </xf>
    <xf applyBorder="1" applyFont="1" applyNumberFormat="1" borderId="28" fillId="0" fontId="0" numFmtId="178" xfId="50"/>
    <xf applyAlignment="1" applyBorder="1" applyFill="1" applyFont="1" applyNumberFormat="1" borderId="72" fillId="0" fontId="0" numFmtId="178" xfId="66">
      <alignment shrinkToFit="1"/>
    </xf>
    <xf applyAlignment="1" applyBorder="1" applyFill="1" applyFont="1" applyNumberFormat="1" borderId="35" fillId="0" fontId="0" numFmtId="178" xfId="66">
      <alignment shrinkToFit="1"/>
    </xf>
    <xf applyAlignment="1" applyBorder="1" applyFill="1" applyFont="1" applyNumberFormat="1" borderId="27" fillId="0" fontId="0" numFmtId="178" xfId="66">
      <alignment shrinkToFit="1"/>
    </xf>
    <xf applyAlignment="1" applyBorder="1" applyFill="1" applyFont="1" applyNumberFormat="1" borderId="17" fillId="0" fontId="0" numFmtId="178" xfId="66">
      <alignment shrinkToFit="1"/>
    </xf>
    <xf applyAlignment="1" applyBorder="1" applyFill="1" applyFont="1" applyNumberFormat="1" borderId="72" fillId="0" fontId="0" numFmtId="38" xfId="78">
      <alignment shrinkToFit="1"/>
    </xf>
    <xf applyAlignment="1" applyBorder="1" applyFill="1" applyFont="1" applyNumberFormat="1" borderId="35" fillId="0" fontId="0" numFmtId="38" xfId="78">
      <alignment shrinkToFit="1"/>
    </xf>
    <xf applyAlignment="1" applyBorder="1" applyFill="1" applyFont="1" applyNumberFormat="1" borderId="27" fillId="0" fontId="0" numFmtId="38" xfId="78">
      <alignment shrinkToFit="1"/>
    </xf>
    <xf applyAlignment="1" applyBorder="1" applyFill="1" applyFont="1" applyNumberFormat="1" borderId="17" fillId="0" fontId="0" numFmtId="38" xfId="78">
      <alignment shrinkToFit="1"/>
    </xf>
    <xf applyBorder="1" applyFill="1" applyFont="1" applyNumberFormat="1" borderId="28" fillId="0" fontId="0" numFmtId="178" xfId="50"/>
    <xf applyAlignment="1" applyBorder="1" applyFill="1" applyFont="1" applyNumberFormat="1" borderId="71" fillId="0" fontId="0" numFmtId="178" xfId="66">
      <alignment shrinkToFit="1"/>
    </xf>
    <xf applyAlignment="1" applyBorder="1" applyFill="1" applyFont="1" applyNumberFormat="1" borderId="66" fillId="0" fontId="0" numFmtId="178" xfId="66">
      <alignment shrinkToFit="1"/>
    </xf>
    <xf applyAlignment="1" applyBorder="1" applyFill="1" applyFont="1" applyNumberFormat="1" borderId="32" fillId="0" fontId="0" numFmtId="178" xfId="66">
      <alignment shrinkToFit="1"/>
    </xf>
    <xf applyAlignment="1" applyBorder="1" applyFill="1" applyFont="1" applyNumberFormat="1" borderId="15" fillId="0" fontId="0" numFmtId="178" xfId="66">
      <alignment shrinkToFit="1"/>
    </xf>
    <xf applyAlignment="1" applyBorder="1" applyFill="1" applyFont="1" applyNumberFormat="1" borderId="71" fillId="0" fontId="0" numFmtId="38" xfId="78">
      <alignment shrinkToFit="1"/>
    </xf>
    <xf applyAlignment="1" applyBorder="1" applyFill="1" applyFont="1" applyNumberFormat="1" borderId="66" fillId="0" fontId="0" numFmtId="38" xfId="78">
      <alignment shrinkToFit="1"/>
    </xf>
    <xf applyAlignment="1" applyBorder="1" applyFill="1" applyFont="1" applyNumberFormat="1" borderId="32" fillId="0" fontId="0" numFmtId="38" xfId="78">
      <alignment shrinkToFit="1"/>
    </xf>
    <xf applyAlignment="1" applyBorder="1" applyFill="1" applyFont="1" applyNumberFormat="1" borderId="15" fillId="0" fontId="0" numFmtId="38" xfId="78">
      <alignment shrinkToFit="1"/>
    </xf>
    <xf applyAlignment="1" applyBorder="1" applyFill="1" applyFont="1" applyNumberFormat="1" borderId="19" fillId="0" fontId="0" numFmtId="38" xfId="78">
      <alignment shrinkToFit="1"/>
    </xf>
    <xf applyBorder="1" applyFont="1" borderId="44" fillId="0" fontId="0" numFmtId="0" xfId="49"/>
    <xf applyBorder="1" applyFont="1" borderId="32" fillId="0" fontId="0" numFmtId="0" xfId="49"/>
    <xf applyAlignment="1" applyBorder="1" applyFont="1" applyNumberFormat="1" borderId="32" fillId="0" fontId="0" numFmtId="57" xfId="50">
      <alignment horizontal="center"/>
    </xf>
    <xf applyBorder="1" applyFont="1" applyNumberFormat="1" borderId="67" fillId="0" fontId="0" numFmtId="178" xfId="50"/>
    <xf applyAlignment="1" applyBorder="1" applyFill="1" applyFont="1" applyNumberFormat="1" borderId="39" fillId="0" fontId="0" numFmtId="178" xfId="66">
      <alignment shrinkToFit="1"/>
    </xf>
    <xf applyAlignment="1" applyBorder="1" applyFill="1" applyFont="1" applyNumberFormat="1" borderId="22" fillId="0" fontId="0" numFmtId="178" xfId="66">
      <alignment shrinkToFit="1"/>
    </xf>
    <xf applyAlignment="1" applyBorder="1" applyFill="1" applyFont="1" applyNumberFormat="1" borderId="23" fillId="0" fontId="0" numFmtId="178" xfId="66">
      <alignment shrinkToFit="1"/>
    </xf>
    <xf applyAlignment="1" applyBorder="1" applyFill="1" applyFont="1" applyNumberFormat="1" borderId="29" fillId="0" fontId="0" numFmtId="178" xfId="66">
      <alignment shrinkToFit="1"/>
    </xf>
    <xf applyAlignment="1" applyBorder="1" applyFill="1" applyFont="1" applyNumberFormat="1" borderId="92" fillId="0" fontId="0" numFmtId="178" xfId="66">
      <alignment shrinkToFit="1"/>
    </xf>
    <xf applyAlignment="1" applyBorder="1" applyFill="1" applyFont="1" applyNumberFormat="1" borderId="134" fillId="0" fontId="0" numFmtId="38" xfId="78">
      <alignment shrinkToFit="1"/>
    </xf>
    <xf applyAlignment="1" applyBorder="1" applyFill="1" applyFont="1" applyNumberFormat="1" borderId="22" fillId="0" fontId="0" numFmtId="38" xfId="78">
      <alignment shrinkToFit="1"/>
    </xf>
    <xf applyAlignment="1" applyBorder="1" applyFill="1" applyFont="1" applyNumberFormat="1" borderId="23" fillId="0" fontId="0" numFmtId="38" xfId="78">
      <alignment shrinkToFit="1"/>
    </xf>
    <xf applyAlignment="1" applyBorder="1" applyFill="1" applyFont="1" applyNumberFormat="1" borderId="29" fillId="0" fontId="0" numFmtId="38" xfId="78">
      <alignment shrinkToFit="1"/>
    </xf>
    <xf applyBorder="1" applyFont="1" borderId="54" fillId="0" fontId="0" numFmtId="0" xfId="49"/>
    <xf applyBorder="1" applyFont="1" borderId="38" fillId="0" fontId="0" numFmtId="0" xfId="49"/>
    <xf applyBorder="1" applyFont="1" borderId="38" fillId="0" fontId="0" numFmtId="0" xfId="50"/>
    <xf applyBorder="1" applyFont="1" applyNumberFormat="1" borderId="81" fillId="0" fontId="0" numFmtId="178" xfId="50"/>
    <xf applyAlignment="1" applyBorder="1" applyFill="1" applyFont="1" applyNumberFormat="1" borderId="37" fillId="0" fontId="0" numFmtId="178" xfId="66">
      <alignment shrinkToFit="1"/>
    </xf>
    <xf applyAlignment="1" applyBorder="1" applyFill="1" applyFont="1" applyNumberFormat="1" borderId="38" fillId="0" fontId="0" numFmtId="178" xfId="66">
      <alignment shrinkToFit="1"/>
    </xf>
    <xf applyAlignment="1" applyBorder="1" applyFill="1" applyFont="1" applyNumberFormat="1" borderId="84" fillId="0" fontId="0" numFmtId="178" xfId="66">
      <alignment shrinkToFit="1"/>
    </xf>
    <xf applyAlignment="1" applyBorder="1" applyFill="1" applyFont="1" applyNumberFormat="1" borderId="83" fillId="0" fontId="0" numFmtId="178" xfId="66">
      <alignment shrinkToFit="1"/>
    </xf>
    <xf applyAlignment="1" applyBorder="1" applyFill="1" applyFont="1" applyNumberFormat="1" borderId="54" fillId="0" fontId="0" numFmtId="178" xfId="66">
      <alignment shrinkToFit="1"/>
    </xf>
    <xf applyAlignment="1" applyBorder="1" applyFill="1" applyFont="1" applyNumberFormat="1" borderId="48" fillId="0" fontId="0" numFmtId="178" xfId="66">
      <alignment shrinkToFit="1"/>
    </xf>
    <xf applyAlignment="1" applyBorder="1" applyFill="1" applyFont="1" applyNumberFormat="1" borderId="46" fillId="0" fontId="0" numFmtId="38" xfId="78">
      <alignment shrinkToFit="1"/>
    </xf>
    <xf applyAlignment="1" applyBorder="1" applyFill="1" applyFont="1" applyNumberFormat="1" borderId="38" fillId="0" fontId="0" numFmtId="38" xfId="78">
      <alignment shrinkToFit="1"/>
    </xf>
    <xf applyAlignment="1" applyBorder="1" applyFill="1" applyFont="1" applyNumberFormat="1" borderId="83" fillId="0" fontId="0" numFmtId="38" xfId="78">
      <alignment shrinkToFit="1"/>
    </xf>
    <xf applyAlignment="1" applyBorder="1" applyFill="1" applyFont="1" applyNumberFormat="1" borderId="47" fillId="0" fontId="0" numFmtId="38" xfId="78">
      <alignment shrinkToFit="1"/>
    </xf>
    <xf applyBorder="1" applyFont="1" borderId="0" fillId="0" fontId="0" numFmtId="0" xfId="49"/>
    <xf applyBorder="1" applyFont="1" applyNumberFormat="1" borderId="0" fillId="0" fontId="0" numFmtId="178" xfId="49"/>
    <xf applyBorder="1" applyFill="1" applyFont="1" applyNumberFormat="1" borderId="0" fillId="0" fontId="0" numFmtId="178" xfId="49"/>
    <xf applyBorder="1" applyFill="1" applyFont="1" applyNumberFormat="1" borderId="13" fillId="0" fontId="0" numFmtId="178" xfId="49"/>
    <xf applyBorder="1" applyFill="1" applyFont="1" borderId="0" fillId="0" fontId="0" numFmtId="0" xfId="0"/>
    <xf applyFont="1" borderId="0" fillId="0" fontId="0" numFmtId="0" xfId="51"/>
    <xf applyAlignment="1" applyBorder="1" applyFill="1" applyFont="1" borderId="0" fillId="0" fontId="0" numFmtId="0" quotePrefix="1" xfId="49">
      <alignment horizontal="right"/>
    </xf>
    <xf applyFont="1" borderId="0" fillId="0" fontId="0" numFmtId="0" xfId="55"/>
    <xf applyAlignment="1" applyFill="1" applyFont="1" borderId="0" fillId="0" fontId="0" numFmtId="0" quotePrefix="1" xfId="49">
      <alignment horizontal="right"/>
    </xf>
    <xf applyBorder="1" applyFill="1" applyFont="1" applyNumberFormat="1" borderId="28" fillId="0" fontId="0" numFmtId="176" xfId="57"/>
    <xf applyBorder="1" applyFill="1" applyFont="1" applyNumberFormat="1" borderId="94" fillId="0" fontId="0" numFmtId="182" xfId="33"/>
    <xf applyBorder="1" applyFill="1" applyFont="1" applyNumberFormat="1" borderId="38" fillId="0" fontId="28" numFmtId="176" xfId="54"/>
    <xf applyAlignment="1" applyBorder="1" applyFont="1" applyNumberFormat="1" borderId="78" fillId="0" fontId="0" numFmtId="176" xfId="52">
      <alignment horizontal="center"/>
    </xf>
    <xf applyAlignment="1" applyBorder="1" applyFont="1" applyNumberFormat="1" borderId="63" fillId="0" fontId="0" numFmtId="176" xfId="52">
      <alignment horizontal="center"/>
    </xf>
    <xf applyAlignment="1" applyBorder="1" applyFont="1" applyNumberFormat="1" borderId="93" fillId="0" fontId="0" numFmtId="176" xfId="52">
      <alignment horizontal="center"/>
    </xf>
    <xf applyAlignment="1" applyBorder="1" applyFont="1" applyNumberFormat="1" borderId="94" fillId="0" fontId="0" numFmtId="176" xfId="52">
      <alignment horizontal="center"/>
    </xf>
    <xf applyAlignment="1" applyFont="1" applyNumberFormat="1" borderId="0" fillId="0" fontId="7" numFmtId="181" xfId="0">
      <alignment horizontal="center"/>
    </xf>
    <xf applyAlignment="1" applyBorder="1" applyFont="1" borderId="95" fillId="0" fontId="0" numFmtId="0" xfId="52">
      <alignment horizontal="center" vertical="center"/>
    </xf>
    <xf applyAlignment="1" applyBorder="1" applyFont="1" borderId="96" fillId="0" fontId="0" numFmtId="0" xfId="52">
      <alignment vertical="center"/>
    </xf>
    <xf applyAlignment="1" applyBorder="1" applyFont="1" borderId="97" fillId="0" fontId="0" numFmtId="0" xfId="52">
      <alignment horizontal="center"/>
    </xf>
    <xf applyAlignment="1" applyBorder="1" applyFont="1" borderId="62" fillId="0" fontId="0" numFmtId="0" xfId="52">
      <alignment horizontal="center"/>
    </xf>
    <xf applyAlignment="1" applyBorder="1" applyFont="1" borderId="86" fillId="0" fontId="0" numFmtId="0" xfId="52">
      <alignment horizontal="center"/>
    </xf>
    <xf applyAlignment="1" applyBorder="1" applyFill="1" applyFont="1" applyNumberFormat="1" borderId="62" fillId="0" fontId="0" numFmtId="176" xfId="52">
      <alignment horizontal="center"/>
    </xf>
    <xf applyAlignment="1" applyBorder="1" applyFill="1" applyFont="1" applyNumberFormat="1" borderId="86" fillId="0" fontId="0" numFmtId="176" xfId="52">
      <alignment horizontal="center"/>
    </xf>
    <xf applyAlignment="1" applyBorder="1" applyFont="1" applyNumberFormat="1" borderId="46" fillId="0" fontId="0" numFmtId="176" xfId="43">
      <alignment horizontal="center"/>
    </xf>
    <xf applyAlignment="1" applyBorder="1" applyFont="1" applyNumberFormat="1" borderId="98" fillId="0" fontId="0" numFmtId="176" xfId="43">
      <alignment horizontal="center"/>
    </xf>
    <xf applyAlignment="1" applyBorder="1" applyFont="1" applyNumberFormat="1" borderId="99" fillId="0" fontId="0" numFmtId="176" xfId="43">
      <alignment vertical="center"/>
    </xf>
    <xf applyAlignment="1" applyBorder="1" applyFont="1" borderId="49" fillId="0" fontId="0" numFmtId="0" xfId="43">
      <alignment vertical="center"/>
    </xf>
    <xf applyAlignment="1" applyBorder="1" applyFont="1" applyNumberFormat="1" borderId="100" fillId="0" fontId="0" numFmtId="176" xfId="43">
      <alignment horizontal="center" vertical="center"/>
    </xf>
    <xf applyAlignment="1" applyBorder="1" applyFont="1" borderId="101" fillId="0" fontId="0" numFmtId="0" xfId="43">
      <alignment horizontal="center" vertical="center"/>
    </xf>
    <xf applyAlignment="1" applyBorder="1" applyFont="1" applyNumberFormat="1" borderId="102" fillId="0" fontId="0" numFmtId="176" xfId="43">
      <alignment horizontal="center"/>
    </xf>
    <xf applyAlignment="1" applyBorder="1" applyFont="1" applyNumberFormat="1" borderId="103" fillId="0" fontId="0" numFmtId="176" xfId="43">
      <alignment horizontal="center"/>
    </xf>
    <xf applyAlignment="1" applyBorder="1" applyFont="1" applyNumberFormat="1" borderId="104" fillId="0" fontId="0" numFmtId="176" xfId="43">
      <alignment vertical="center"/>
    </xf>
    <xf applyAlignment="1" applyBorder="1" applyFont="1" applyNumberFormat="1" borderId="49" fillId="0" fontId="0" numFmtId="176" xfId="43">
      <alignment vertical="center"/>
    </xf>
    <xf applyAlignment="1" applyBorder="1" applyFont="1" applyNumberFormat="1" borderId="19" fillId="0" fontId="0" numFmtId="176" xfId="43">
      <alignment vertical="center"/>
    </xf>
    <xf applyAlignment="1" applyBorder="1" applyFont="1" applyNumberFormat="1" borderId="44" fillId="0" fontId="0" numFmtId="176" xfId="43">
      <alignment vertical="center"/>
    </xf>
    <xf applyAlignment="1" applyBorder="1" applyFont="1" applyNumberFormat="1" borderId="44" fillId="0" fontId="0" numFmtId="176" xfId="43">
      <alignment horizontal="center" vertical="center"/>
    </xf>
    <xf applyAlignment="1" applyBorder="1" applyFont="1" applyNumberFormat="1" borderId="49" fillId="0" fontId="0" numFmtId="176" xfId="43">
      <alignment horizontal="center" vertical="center"/>
    </xf>
    <xf applyAlignment="1" applyBorder="1" applyFont="1" applyNumberFormat="1" borderId="105" fillId="0" fontId="0" numFmtId="176" xfId="43">
      <alignment horizontal="center" vertical="center"/>
    </xf>
    <xf applyAlignment="1" applyBorder="1" applyFill="1" applyFont="1" borderId="108" fillId="0" fontId="8" numFmtId="0" xfId="60">
      <alignment horizontal="center"/>
    </xf>
    <xf applyAlignment="1" applyBorder="1" applyFill="1" applyFont="1" borderId="62" fillId="0" fontId="8" numFmtId="0" xfId="60">
      <alignment horizontal="center"/>
    </xf>
    <xf applyAlignment="1" applyBorder="1" applyFill="1" applyFont="1" borderId="86" fillId="0" fontId="8" numFmtId="0" xfId="60">
      <alignment horizontal="center"/>
    </xf>
    <xf applyAlignment="1" applyBorder="1" applyFill="1" applyFont="1" borderId="97" fillId="0" fontId="8" numFmtId="0" xfId="60">
      <alignment horizontal="center"/>
    </xf>
    <xf applyAlignment="1" applyBorder="1" applyFill="1" applyFont="1" borderId="31" fillId="0" fontId="8" numFmtId="0" xfId="67">
      <alignment horizontal="center" vertical="center"/>
    </xf>
    <xf applyAlignment="1" applyBorder="1" applyFill="1" applyFont="1" borderId="130" fillId="0" fontId="8" numFmtId="0" xfId="67">
      <alignment horizontal="center" vertical="center"/>
    </xf>
    <xf applyAlignment="1" applyBorder="1" applyFill="1" applyFont="1" borderId="111" fillId="0" fontId="8" numFmtId="0" xfId="67">
      <alignment horizontal="center" vertical="center"/>
    </xf>
    <xf applyAlignment="1" applyBorder="1" applyFill="1" applyFont="1" borderId="44" fillId="0" fontId="8" numFmtId="0" xfId="67">
      <alignment horizontal="center" vertical="center"/>
    </xf>
    <xf applyAlignment="1" applyBorder="1" applyFill="1" applyFont="1" borderId="49" fillId="0" fontId="8" numFmtId="0" xfId="67">
      <alignment horizontal="center" vertical="center"/>
    </xf>
    <xf applyAlignment="1" applyBorder="1" applyFill="1" applyFont="1" borderId="105" fillId="0" fontId="8" numFmtId="0" xfId="67">
      <alignment horizontal="center" vertical="center"/>
    </xf>
    <xf applyAlignment="1" applyBorder="1" applyFill="1" applyFont="1" applyNumberFormat="1" borderId="104" fillId="0" fontId="8" numFmtId="176" xfId="67">
      <alignment horizontal="center" vertical="center" wrapText="1"/>
    </xf>
    <xf applyAlignment="1" applyBorder="1" applyFill="1" applyFont="1" borderId="49" fillId="0" fontId="0" numFmtId="0" xfId="44">
      <alignment horizontal="center" vertical="center"/>
    </xf>
    <xf applyAlignment="1" applyBorder="1" applyFill="1" applyFont="1" borderId="19" fillId="0" fontId="0" numFmtId="0" xfId="44">
      <alignment horizontal="center" vertical="center"/>
    </xf>
    <xf applyAlignment="1" applyBorder="1" applyFill="1" applyFont="1" borderId="43" fillId="0" fontId="8" numFmtId="0" xfId="67">
      <alignment horizontal="center" vertical="center" wrapText="1"/>
    </xf>
    <xf applyAlignment="1" applyBorder="1" applyFill="1" applyFont="1" borderId="43" fillId="0" fontId="8" numFmtId="0" xfId="67">
      <alignment horizontal="center" vertical="center"/>
    </xf>
    <xf applyAlignment="1" applyBorder="1" applyFill="1" applyFont="1" borderId="39" fillId="0" fontId="8" numFmtId="0" xfId="67">
      <alignment horizontal="center" vertical="center"/>
    </xf>
    <xf applyAlignment="1" applyBorder="1" applyFill="1" applyFont="1" applyNumberFormat="1" borderId="49" fillId="0" fontId="8" numFmtId="176" xfId="67">
      <alignment horizontal="center" vertical="center" wrapText="1"/>
    </xf>
    <xf applyAlignment="1" applyBorder="1" applyFill="1" applyFont="1" applyNumberFormat="1" borderId="19" fillId="0" fontId="8" numFmtId="176" xfId="67">
      <alignment horizontal="center" vertical="center" wrapText="1"/>
    </xf>
    <xf applyAlignment="1" applyBorder="1" applyFill="1" applyFont="1" borderId="43" fillId="0" fontId="8" numFmtId="0" xfId="79">
      <alignment horizontal="center" vertical="center" wrapText="1"/>
    </xf>
    <xf applyAlignment="1" applyBorder="1" applyFill="1" applyFont="1" borderId="43" fillId="0" fontId="8" numFmtId="0" xfId="79">
      <alignment horizontal="center" vertical="center"/>
    </xf>
    <xf applyAlignment="1" applyBorder="1" applyFill="1" applyFont="1" borderId="39" fillId="0" fontId="8" numFmtId="0" xfId="79">
      <alignment horizontal="center" vertical="center"/>
    </xf>
    <xf applyAlignment="1" applyBorder="1" applyFill="1" applyFont="1" applyNumberFormat="1" borderId="104" fillId="0" fontId="8" numFmtId="37" xfId="79">
      <alignment horizontal="center" vertical="center" wrapText="1"/>
    </xf>
    <xf applyAlignment="1" applyBorder="1" applyFill="1" applyFont="1" borderId="49" fillId="0" fontId="0" numFmtId="0" xfId="76">
      <alignment horizontal="center" vertical="center"/>
    </xf>
    <xf applyAlignment="1" applyBorder="1" applyFill="1" applyFont="1" borderId="19" fillId="0" fontId="0" numFmtId="0" xfId="76">
      <alignment horizontal="center" vertical="center"/>
    </xf>
    <xf applyAlignment="1" applyBorder="1" applyFont="1" borderId="43" fillId="0" fontId="8" numFmtId="0" xfId="60">
      <alignment horizontal="center" vertical="center" wrapText="1"/>
    </xf>
    <xf applyAlignment="1" applyBorder="1" applyFont="1" borderId="39" fillId="0" fontId="8" numFmtId="0" xfId="60">
      <alignment horizontal="center" vertical="center" wrapText="1"/>
    </xf>
    <xf applyAlignment="1" applyBorder="1" applyFill="1" applyFont="1" applyNumberFormat="1" borderId="129" fillId="0" fontId="8" numFmtId="176" xfId="67">
      <alignment horizontal="center" vertical="center" wrapText="1"/>
    </xf>
    <xf applyAlignment="1" applyBorder="1" applyFill="1" applyFont="1" applyNumberFormat="1" borderId="130" fillId="0" fontId="8" numFmtId="176" xfId="67">
      <alignment horizontal="center" vertical="center" wrapText="1"/>
    </xf>
    <xf applyAlignment="1" applyBorder="1" applyFill="1" applyFont="1" applyNumberFormat="1" borderId="131" fillId="0" fontId="8" numFmtId="176" xfId="67">
      <alignment horizontal="center" vertical="center" wrapText="1"/>
    </xf>
    <xf applyAlignment="1" applyBorder="1" applyFill="1" applyFont="1" borderId="44" fillId="0" fontId="8" numFmtId="0" xfId="67">
      <alignment horizontal="center" vertical="center" wrapText="1"/>
    </xf>
    <xf applyAlignment="1" applyBorder="1" applyFill="1" applyFont="1" borderId="49" fillId="0" fontId="8" numFmtId="0" xfId="67">
      <alignment horizontal="center" vertical="center" wrapText="1"/>
    </xf>
    <xf applyAlignment="1" applyBorder="1" applyFill="1" applyFont="1" borderId="105" fillId="0" fontId="8" numFmtId="0" xfId="67">
      <alignment horizontal="center" vertical="center" wrapText="1"/>
    </xf>
    <xf applyAlignment="1" applyFont="1" applyNumberFormat="1" borderId="0" fillId="0" fontId="7" numFmtId="181" xfId="0">
      <alignment horizontal="left"/>
    </xf>
    <xf applyAlignment="1" applyBorder="1" applyFont="1" borderId="106" fillId="0" fontId="8" numFmtId="0" xfId="60">
      <alignment horizontal="center" vertical="center" wrapText="1"/>
    </xf>
    <xf applyAlignment="1" applyBorder="1" applyFont="1" borderId="107" fillId="0" fontId="8" numFmtId="0" xfId="60">
      <alignment vertical="center" wrapText="1"/>
    </xf>
    <xf applyAlignment="1" applyBorder="1" applyFont="1" borderId="51" fillId="0" fontId="8" numFmtId="0" xfId="60">
      <alignment horizontal="center" vertical="center"/>
    </xf>
    <xf applyAlignment="1" applyBorder="1" applyFont="1" borderId="52" fillId="0" fontId="8" numFmtId="0" xfId="60">
      <alignment horizontal="center" vertical="center"/>
    </xf>
    <xf applyAlignment="1" applyBorder="1" applyFont="1" borderId="39" fillId="0" fontId="8" numFmtId="0" xfId="60">
      <alignment horizontal="center" vertical="center"/>
    </xf>
    <xf applyAlignment="1" applyBorder="1" applyFont="1" borderId="29" fillId="0" fontId="8" numFmtId="0" xfId="60">
      <alignment horizontal="center" vertical="center"/>
    </xf>
    <xf applyAlignment="1" applyBorder="1" applyFont="1" borderId="42" fillId="0" fontId="8" numFmtId="0" xfId="60">
      <alignment horizontal="center" vertical="center" wrapText="1"/>
    </xf>
    <xf applyAlignment="1" applyBorder="1" applyFont="1" borderId="54" fillId="0" fontId="0" numFmtId="0" xfId="47">
      <alignment horizontal="center"/>
    </xf>
    <xf applyAlignment="1" applyBorder="1" applyFont="1" borderId="47" fillId="0" fontId="0" numFmtId="0" xfId="47">
      <alignment horizontal="center"/>
    </xf>
    <xf applyAlignment="1" applyBorder="1" applyFont="1" borderId="104" fillId="0" fontId="0" numFmtId="0" xfId="47">
      <alignment horizontal="center" vertical="center" wrapText="1"/>
    </xf>
    <xf applyAlignment="1" applyBorder="1" applyFont="1" borderId="49" fillId="0" fontId="0" numFmtId="0" xfId="47">
      <alignment horizontal="center" vertical="center" wrapText="1"/>
    </xf>
    <xf applyAlignment="1" applyBorder="1" applyFont="1" borderId="19" fillId="0" fontId="0" numFmtId="0" xfId="47">
      <alignment horizontal="center" vertical="center" wrapText="1"/>
    </xf>
    <xf applyAlignment="1" applyBorder="1" applyFont="1" borderId="44" fillId="0" fontId="0" numFmtId="0" xfId="47">
      <alignment horizontal="center" vertical="center" wrapText="1"/>
    </xf>
    <xf applyAlignment="1" applyBorder="1" applyFont="1" borderId="105" fillId="0" fontId="0" numFmtId="0" xfId="47">
      <alignment horizontal="center" vertical="center" wrapText="1"/>
    </xf>
    <xf applyAlignment="1" applyBorder="1" applyFill="1" applyFont="1" borderId="97" fillId="0" fontId="0" numFmtId="0" xfId="63">
      <alignment horizontal="center"/>
    </xf>
    <xf applyAlignment="1" applyBorder="1" applyFill="1" applyFont="1" borderId="62" fillId="0" fontId="0" numFmtId="0" xfId="63">
      <alignment horizontal="center"/>
    </xf>
    <xf applyAlignment="1" applyBorder="1" applyFill="1" applyFont="1" borderId="86" fillId="0" fontId="0" numFmtId="0" xfId="63">
      <alignment horizontal="center"/>
    </xf>
    <xf applyAlignment="1" applyBorder="1" applyFill="1" applyFont="1" borderId="108" fillId="0" fontId="0" numFmtId="0" xfId="63">
      <alignment horizontal="center"/>
    </xf>
    <xf applyAlignment="1" applyBorder="1" applyFont="1" borderId="51" fillId="0" fontId="0" numFmtId="0" xfId="47">
      <alignment horizontal="center" vertical="center"/>
    </xf>
    <xf applyAlignment="1" applyBorder="1" applyFont="1" borderId="52" fillId="0" fontId="0" numFmtId="0" xfId="47">
      <alignment horizontal="center" vertical="center"/>
    </xf>
    <xf applyAlignment="1" applyBorder="1" applyFont="1" borderId="43" fillId="0" fontId="0" numFmtId="0" xfId="47">
      <alignment horizontal="center" vertical="center"/>
    </xf>
    <xf applyAlignment="1" applyBorder="1" applyFont="1" borderId="17" fillId="0" fontId="0" numFmtId="0" xfId="47">
      <alignment horizontal="center" vertical="center"/>
    </xf>
    <xf applyAlignment="1" applyBorder="1" applyFont="1" borderId="39" fillId="0" fontId="0" numFmtId="0" xfId="47">
      <alignment horizontal="center" vertical="center"/>
    </xf>
    <xf applyAlignment="1" applyBorder="1" applyFont="1" borderId="29" fillId="0" fontId="0" numFmtId="0" xfId="47">
      <alignment horizontal="center" vertical="center"/>
    </xf>
    <xf applyAlignment="1" applyBorder="1" applyFill="1" applyFont="1" applyNumberFormat="1" borderId="31" fillId="0" fontId="0" numFmtId="178" xfId="47">
      <alignment vertical="center" wrapText="1"/>
    </xf>
    <xf applyAlignment="1" applyBorder="1" applyFill="1" applyFont="1" applyNumberFormat="1" borderId="111" fillId="0" fontId="0" numFmtId="178" xfId="47">
      <alignment vertical="center" wrapText="1"/>
    </xf>
    <xf applyAlignment="1" applyBorder="1" applyFill="1" applyFont="1" applyNumberFormat="1" borderId="67" fillId="0" fontId="0" numFmtId="178" xfId="47">
      <alignment vertical="center" wrapText="1"/>
    </xf>
    <xf applyAlignment="1" applyBorder="1" applyFill="1" applyFont="1" applyNumberFormat="1" borderId="69" fillId="0" fontId="0" numFmtId="178" xfId="47">
      <alignment vertical="center" wrapText="1"/>
    </xf>
    <xf applyAlignment="1" applyBorder="1" applyFill="1" applyFont="1" applyNumberFormat="1" borderId="32" fillId="0" fontId="0" numFmtId="178" xfId="47">
      <alignment vertical="center" wrapText="1"/>
    </xf>
    <xf applyAlignment="1" applyBorder="1" applyFill="1" applyFont="1" applyNumberFormat="1" borderId="33" fillId="0" fontId="0" numFmtId="178" xfId="47">
      <alignment vertical="center" wrapText="1"/>
    </xf>
    <xf applyAlignment="1" applyBorder="1" applyFill="1" applyFont="1" applyNumberFormat="1" borderId="44" fillId="0" fontId="0" numFmtId="178" xfId="47">
      <alignment vertical="center" wrapText="1"/>
    </xf>
    <xf applyAlignment="1" applyBorder="1" applyFill="1" applyFont="1" applyNumberFormat="1" borderId="105" fillId="0" fontId="0" numFmtId="178" xfId="47">
      <alignment vertical="center" wrapText="1"/>
    </xf>
    <xf applyAlignment="1" applyBorder="1" applyFill="1" applyFont="1" applyNumberFormat="1" borderId="13" fillId="0" fontId="0" numFmtId="176" xfId="48">
      <alignment horizontal="left"/>
    </xf>
    <xf applyAlignment="1" applyBorder="1" applyFill="1" applyFont="1" borderId="44" fillId="0" fontId="0" numFmtId="0" xfId="54">
      <alignment horizontal="center" vertical="center"/>
    </xf>
    <xf applyAlignment="1" applyBorder="1" applyFill="1" applyFont="1" borderId="105" fillId="0" fontId="0" numFmtId="0" xfId="54">
      <alignment horizontal="center" vertical="center"/>
    </xf>
    <xf applyAlignment="1" applyBorder="1" applyFill="1" applyFont="1" applyNumberFormat="1" borderId="99" fillId="0" fontId="0" numFmtId="176" xfId="54">
      <alignment horizontal="center" vertical="center"/>
    </xf>
    <xf applyAlignment="1" applyBorder="1" applyFill="1" applyFont="1" applyNumberFormat="1" borderId="49" fillId="0" fontId="0" numFmtId="176" xfId="54">
      <alignment horizontal="center" vertical="center"/>
    </xf>
    <xf applyAlignment="1" applyBorder="1" applyFill="1" applyFont="1" applyNumberFormat="1" borderId="105" fillId="0" fontId="0" numFmtId="176" xfId="54">
      <alignment horizontal="center" vertical="center"/>
    </xf>
    <xf applyAlignment="1" applyBorder="1" applyFill="1" applyFont="1" applyNumberFormat="1" borderId="61" fillId="0" fontId="0" numFmtId="176" xfId="54">
      <alignment horizontal="center" vertical="center"/>
    </xf>
    <xf applyAlignment="1" applyBorder="1" applyFill="1" applyFont="1" applyNumberFormat="1" borderId="36" fillId="0" fontId="0" numFmtId="176" xfId="54">
      <alignment horizontal="center" vertical="center"/>
    </xf>
    <xf applyAlignment="1" applyBorder="1" applyFill="1" applyFont="1" applyNumberFormat="1" borderId="33" fillId="0" fontId="0" numFmtId="176" xfId="54">
      <alignment horizontal="center" vertical="center"/>
    </xf>
    <xf applyAlignment="1" applyBorder="1" applyFill="1" applyFont="1" applyNumberFormat="1" borderId="61" fillId="0" fontId="0" numFmtId="179" xfId="54">
      <alignment horizontal="center" vertical="center"/>
    </xf>
    <xf applyAlignment="1" applyBorder="1" applyFill="1" applyFont="1" applyNumberFormat="1" borderId="36" fillId="0" fontId="0" numFmtId="179" xfId="54">
      <alignment horizontal="center" vertical="center"/>
    </xf>
    <xf applyAlignment="1" applyBorder="1" applyFill="1" applyFont="1" applyNumberFormat="1" borderId="33" fillId="0" fontId="0" numFmtId="179" xfId="54">
      <alignment horizontal="center" vertical="center"/>
    </xf>
    <xf applyAlignment="1" applyBorder="1" applyFill="1" applyFont="1" applyNumberFormat="1" borderId="109" fillId="0" fontId="0" numFmtId="176" xfId="54">
      <alignment horizontal="center" vertical="center" wrapText="1"/>
    </xf>
    <xf applyAlignment="1" applyBorder="1" applyFill="1" applyFont="1" applyNumberFormat="1" borderId="53" fillId="0" fontId="0" numFmtId="176" xfId="54">
      <alignment vertical="center" wrapText="1"/>
    </xf>
    <xf applyAlignment="1" applyBorder="1" applyFill="1" applyFont="1" applyNumberFormat="1" borderId="33" fillId="0" fontId="0" numFmtId="176" xfId="54">
      <alignment wrapText="1"/>
    </xf>
    <xf applyAlignment="1" applyBorder="1" applyFill="1" applyFont="1" borderId="62" fillId="0" fontId="0" numFmtId="0" xfId="54">
      <alignment horizontal="center"/>
    </xf>
    <xf applyAlignment="1" applyBorder="1" applyFill="1" applyFont="1" borderId="86" fillId="0" fontId="0" numFmtId="0" xfId="54">
      <alignment horizontal="center"/>
    </xf>
    <xf applyAlignment="1" applyBorder="1" applyFill="1" applyFont="1" borderId="66" fillId="0" fontId="0" numFmtId="0" xfId="54">
      <alignment horizontal="center" vertical="center"/>
    </xf>
    <xf applyAlignment="1" applyBorder="1" applyFill="1" applyFont="1" borderId="68" fillId="0" fontId="0" numFmtId="0" xfId="48">
      <alignment horizontal="center" vertical="center"/>
    </xf>
    <xf applyAlignment="1" applyBorder="1" applyFill="1" applyFont="1" applyNumberFormat="1" borderId="88" fillId="0" fontId="0" numFmtId="176" xfId="54">
      <alignment horizontal="center"/>
    </xf>
    <xf applyAlignment="1" applyBorder="1" applyFill="1" applyFont="1" applyNumberFormat="1" borderId="64" fillId="0" fontId="0" numFmtId="176" xfId="54">
      <alignment horizontal="center"/>
    </xf>
    <xf applyAlignment="1" applyBorder="1" applyFill="1" applyFont="1" applyNumberFormat="1" borderId="73" fillId="0" fontId="0" numFmtId="176" xfId="54">
      <alignment horizontal="center"/>
    </xf>
    <xf applyAlignment="1" applyFill="1" applyFont="1" applyNumberFormat="1" borderId="0" fillId="0" fontId="7" numFmtId="181" xfId="0">
      <alignment horizontal="left"/>
    </xf>
    <xf applyAlignment="1" applyBorder="1" applyFill="1" applyFont="1" borderId="108" fillId="0" fontId="0" numFmtId="0" xfId="54">
      <alignment horizontal="center"/>
    </xf>
    <xf applyAlignment="1" applyBorder="1" applyFill="1" applyFont="1" applyNumberFormat="1" borderId="88" fillId="0" fontId="0" numFmtId="37" xfId="54">
      <alignment horizontal="center"/>
    </xf>
    <xf applyAlignment="1" applyBorder="1" applyFill="1" applyFont="1" applyNumberFormat="1" borderId="64" fillId="0" fontId="0" numFmtId="37" xfId="54">
      <alignment horizontal="center"/>
    </xf>
    <xf applyAlignment="1" applyBorder="1" applyFill="1" applyFont="1" applyNumberFormat="1" borderId="73" fillId="0" fontId="0" numFmtId="37" xfId="54">
      <alignment horizontal="center"/>
    </xf>
    <xf applyAlignment="1" applyBorder="1" applyFill="1" applyFont="1" borderId="108" fillId="0" fontId="0" numFmtId="0" xfId="49">
      <alignment horizontal="center"/>
    </xf>
    <xf applyAlignment="1" applyBorder="1" applyFill="1" applyFont="1" borderId="62" fillId="0" fontId="0" numFmtId="0" xfId="49">
      <alignment horizontal="center"/>
    </xf>
    <xf applyAlignment="1" applyBorder="1" applyFill="1" applyFont="1" borderId="86" fillId="0" fontId="0" numFmtId="0" xfId="49">
      <alignment horizontal="center"/>
    </xf>
    <xf applyAlignment="1" applyBorder="1" applyFill="1" applyFont="1" borderId="110" fillId="0" fontId="0" numFmtId="0" xfId="49">
      <alignment horizontal="center"/>
    </xf>
    <xf applyAlignment="1" applyBorder="1" applyFill="1" applyFont="1" borderId="64" fillId="0" fontId="0" numFmtId="0" xfId="49">
      <alignment horizontal="center"/>
    </xf>
    <xf applyAlignment="1" applyBorder="1" applyFill="1" applyFont="1" borderId="73" fillId="0" fontId="0" numFmtId="0" xfId="49">
      <alignment horizontal="center"/>
    </xf>
    <xf applyAlignment="1" applyBorder="1" applyFont="1" borderId="99" fillId="0" fontId="0" numFmtId="0" xfId="49">
      <alignment horizontal="center" vertical="center"/>
    </xf>
    <xf applyAlignment="1" applyBorder="1" applyFont="1" borderId="49" fillId="0" fontId="0" numFmtId="0" xfId="49">
      <alignment horizontal="center" vertical="center"/>
    </xf>
    <xf applyAlignment="1" applyBorder="1" applyFont="1" borderId="105" fillId="0" fontId="0" numFmtId="0" xfId="49">
      <alignment horizontal="center" vertical="center"/>
    </xf>
    <xf applyAlignment="1" applyBorder="1" applyFont="1" borderId="61" fillId="0" fontId="0" numFmtId="0" xfId="49">
      <alignment horizontal="center" vertical="center"/>
    </xf>
    <xf applyAlignment="1" applyBorder="1" applyFont="1" borderId="36" fillId="0" fontId="0" numFmtId="0" xfId="49">
      <alignment horizontal="center" vertical="center"/>
    </xf>
    <xf applyAlignment="1" applyBorder="1" applyFont="1" borderId="33" fillId="0" fontId="0" numFmtId="0" xfId="49">
      <alignment horizontal="center" vertical="center"/>
    </xf>
    <xf applyAlignment="1" applyBorder="1" applyFont="1" borderId="36" fillId="0" fontId="0" numFmtId="0" xfId="49">
      <alignment vertical="center"/>
    </xf>
    <xf applyAlignment="1" applyBorder="1" applyFont="1" borderId="33" fillId="0" fontId="0" numFmtId="0" xfId="49">
      <alignment vertical="center"/>
    </xf>
    <xf applyAlignment="1" applyBorder="1" applyFont="1" borderId="116" fillId="0" fontId="0" numFmtId="0" xfId="49">
      <alignment horizontal="center" vertical="center" wrapText="1"/>
    </xf>
    <xf applyAlignment="1" applyBorder="1" applyFont="1" borderId="90" fillId="0" fontId="0" numFmtId="0" xfId="49">
      <alignment vertical="center" wrapText="1"/>
    </xf>
    <xf applyAlignment="1" applyBorder="1" applyFont="1" borderId="69" fillId="0" fontId="0" numFmtId="0" xfId="49">
      <alignment vertical="center" wrapText="1"/>
    </xf>
    <xf applyAlignment="1" applyBorder="1" applyFont="1" borderId="110" fillId="0" fontId="0" numFmtId="0" xfId="49">
      <alignment horizontal="center"/>
    </xf>
    <xf applyAlignment="1" applyBorder="1" applyFont="1" borderId="64" fillId="0" fontId="0" numFmtId="0" xfId="49">
      <alignment horizontal="center"/>
    </xf>
    <xf applyAlignment="1" applyBorder="1" applyFont="1" borderId="73" fillId="0" fontId="0" numFmtId="0" xfId="49">
      <alignment horizontal="center"/>
    </xf>
    <xf applyAlignment="1" applyBorder="1" applyFont="1" borderId="108" fillId="0" fontId="0" numFmtId="0" xfId="49">
      <alignment horizontal="center"/>
    </xf>
    <xf applyAlignment="1" applyBorder="1" applyFont="1" borderId="62" fillId="0" fontId="0" numFmtId="0" xfId="49">
      <alignment horizontal="center"/>
    </xf>
    <xf applyAlignment="1" applyBorder="1" applyFont="1" borderId="86" fillId="0" fontId="0" numFmtId="0" xfId="49">
      <alignment horizontal="center"/>
    </xf>
  </cellXfs>
  <cellStyles count="87">
    <cellStyle builtinId="30" customBuiltin="1" name="20% - アクセント 1" xfId="1"/>
    <cellStyle builtinId="34" customBuiltin="1" name="20% - アクセント 2" xfId="2"/>
    <cellStyle builtinId="38" customBuiltin="1" name="20% - アクセント 3" xfId="3"/>
    <cellStyle builtinId="42" customBuiltin="1" name="20% - アクセント 4" xfId="4"/>
    <cellStyle builtinId="46" customBuiltin="1" name="20% - アクセント 5" xfId="5"/>
    <cellStyle builtinId="50" customBuiltin="1" name="20% - アクセント 6" xfId="6"/>
    <cellStyle builtinId="31" customBuiltin="1" name="40% - アクセント 1" xfId="7"/>
    <cellStyle builtinId="35" customBuiltin="1" name="40% - アクセント 2" xfId="8"/>
    <cellStyle builtinId="39" customBuiltin="1" name="40% - アクセント 3" xfId="9"/>
    <cellStyle builtinId="43" customBuiltin="1" name="40% - アクセント 4" xfId="10"/>
    <cellStyle builtinId="47" customBuiltin="1" name="40% - アクセント 5" xfId="11"/>
    <cellStyle builtinId="51" customBuiltin="1" name="40% - アクセント 6" xfId="12"/>
    <cellStyle builtinId="32" customBuiltin="1" name="60% - アクセント 1" xfId="13"/>
    <cellStyle builtinId="36" customBuiltin="1" name="60% - アクセント 2" xfId="14"/>
    <cellStyle builtinId="40" customBuiltin="1" name="60% - アクセント 3" xfId="15"/>
    <cellStyle builtinId="44" customBuiltin="1" name="60% - アクセント 4" xfId="16"/>
    <cellStyle builtinId="48" customBuiltin="1" name="60% - アクセント 5" xfId="17"/>
    <cellStyle builtinId="52" customBuiltin="1" name="60% - アクセント 6" xfId="18"/>
    <cellStyle builtinId="29" customBuiltin="1" name="アクセント 1" xfId="19"/>
    <cellStyle builtinId="33" customBuiltin="1" name="アクセント 2" xfId="20"/>
    <cellStyle builtinId="37" customBuiltin="1" name="アクセント 3" xfId="21"/>
    <cellStyle builtinId="41" customBuiltin="1" name="アクセント 4" xfId="22"/>
    <cellStyle builtinId="45" customBuiltin="1" name="アクセント 5" xfId="23"/>
    <cellStyle builtinId="49" customBuiltin="1" name="アクセント 6" xfId="24"/>
    <cellStyle builtinId="15" customBuiltin="1" name="タイトル" xfId="25"/>
    <cellStyle builtinId="23" customBuiltin="1" name="チェック セル" xfId="26"/>
    <cellStyle builtinId="28" customBuiltin="1" name="どちらでもない" xfId="27"/>
    <cellStyle builtinId="10" customBuiltin="1" name="メモ" xfId="28"/>
    <cellStyle builtinId="24" customBuiltin="1" name="リンク セル" xfId="29"/>
    <cellStyle builtinId="27" customBuiltin="1" name="悪い" xfId="30"/>
    <cellStyle builtinId="22" customBuiltin="1" name="計算" xfId="31"/>
    <cellStyle builtinId="11" customBuiltin="1" name="警告文" xfId="32"/>
    <cellStyle builtinId="6" name="桁区切り" xfId="33"/>
    <cellStyle name="桁区切り 2" xfId="70"/>
    <cellStyle name="桁区切り 3" xfId="72"/>
    <cellStyle name="桁区切り 3 2" xfId="75"/>
    <cellStyle name="桁区切り 3 2 2" xfId="84"/>
    <cellStyle name="桁区切り 3 3" xfId="82"/>
    <cellStyle builtinId="16" customBuiltin="1" name="見出し 1" xfId="34"/>
    <cellStyle builtinId="17" customBuiltin="1" name="見出し 2" xfId="35"/>
    <cellStyle builtinId="18" customBuiltin="1" name="見出し 3" xfId="36"/>
    <cellStyle builtinId="19" customBuiltin="1" name="見出し 4" xfId="37"/>
    <cellStyle builtinId="25" customBuiltin="1" name="集計" xfId="38"/>
    <cellStyle builtinId="21" customBuiltin="1" name="出力" xfId="39"/>
    <cellStyle builtinId="53" customBuiltin="1" name="説明文" xfId="40"/>
    <cellStyle builtinId="20" customBuiltin="1" name="入力" xfId="41"/>
    <cellStyle builtinId="0" name="標準" xfId="0"/>
    <cellStyle name="標準 2" xfId="71"/>
    <cellStyle name="標準 2 2" xfId="74"/>
    <cellStyle name="標準 2 2 2" xfId="83"/>
    <cellStyle name="標準 2 3" xfId="81"/>
    <cellStyle name="標準_（１）幼稚園現況_1" xfId="42"/>
    <cellStyle name="標準_（２）児童・生徒数の推移_1" xfId="43"/>
    <cellStyle name="標準_（３）私立幼稚園・同類似施設園児補助金支給状況_（３）私立幼稚園・同類似施設園児補助金支給状況_（３）私立幼稚園・同類似施設園児補助金支給状況" xfId="44"/>
    <cellStyle name="標準_（３）私立幼稚園・同類似施設園児補助金支給状況_（３）私立幼稚園・同類似施設園児補助金支給状況_（３）私立幼稚園・同類似施設園児補助金支給状況 2" xfId="76"/>
    <cellStyle name="標準_（３）私立幼稚園・同類似施設園児補助金支給状況_2" xfId="45"/>
    <cellStyle name="標準_（４）入園料補助金支給状況" xfId="46"/>
    <cellStyle name="標準_（４）入園料補助金支給状況_1" xfId="47"/>
    <cellStyle name="標準_（５）区立幼稚園 (2)" xfId="48"/>
    <cellStyle name="標準_（６）私立幼稚園_1" xfId="49"/>
    <cellStyle name="標準_11-1　幼児教育" xfId="50"/>
    <cellStyle name="標準_11－1　幼児教育　83～85" xfId="51"/>
    <cellStyle name="標準_11－1　幼児教育　83～85_（１）幼稚園現況" xfId="52"/>
    <cellStyle name="標準_11－1　幼児教育　83～85_（３）私立幼稚園・同類似施設園児補助金支給状況" xfId="53"/>
    <cellStyle name="標準_11－1　幼児教育　83～85_（５）区立幼稚園" xfId="54"/>
    <cellStyle name="標準_11－1　幼児教育　83～85_（６）私立幼稚園" xfId="55"/>
    <cellStyle name="標準_11-１　幼児教育_（１）幼稚園現況" xfId="56"/>
    <cellStyle name="標準_11-1　幼児教育_（１）幼稚園現況_（１）幼稚園現況" xfId="57"/>
    <cellStyle name="標準_11-1　幼児教育_（２）児童・生徒数の推移" xfId="58"/>
    <cellStyle name="標準_11-１　幼児教育_（２）児童・生徒数の推移" xfId="59"/>
    <cellStyle name="標準_11-１　幼児教育_（３）私立幼稚園・同類似施設園児補助金支給状況" xfId="60"/>
    <cellStyle name="標準_11-1　幼児教育_（３）私立幼稚園・同類似施設園児補助金支給状況_（３）私立幼稚園・同類似施設園児補助金支給状況" xfId="61"/>
    <cellStyle name="標準_11-１　幼児教育_（３）私立幼稚園・同類似施設園児補助金支給状況_（３）私立幼稚園・同類似施設園児補助金支給状況" xfId="62"/>
    <cellStyle name="標準_11-1　幼児教育_（３）私立幼稚園・同類似施設園児補助金支給状況_（３）私立幼稚園・同類似施設園児補助金支給状況 4" xfId="85"/>
    <cellStyle name="標準_11-１　幼児教育_（３）私立幼稚園・同類似施設園児補助金支給状況_（３）私立幼稚園・同類似施設園児補助金支給状況 4" xfId="86"/>
    <cellStyle name="標準_11-１　幼児教育_（４）入園料補助金支給状況" xfId="63"/>
    <cellStyle name="標準_11-1　幼児教育_（４）入園料補助金支給状況_（４）入園料補助金支給状況" xfId="64"/>
    <cellStyle name="標準_11-1　幼児教育_（４）入園料補助金支給状況_（４）入園料補助金支給状況 2" xfId="77"/>
    <cellStyle name="標準_11-1　幼児教育_（５）区立幼稚園_（５）区立幼稚園" xfId="65"/>
    <cellStyle name="標準_11-1　幼児教育_（５）区立幼稚園_（５）区立幼稚園 2" xfId="73"/>
    <cellStyle name="標準_11-1　幼児教育_（６）私立幼稚園" xfId="66"/>
    <cellStyle name="標準_11-1　幼児教育_（６）私立幼稚園 2" xfId="78"/>
    <cellStyle name="標準_１８　幼児教育_（３）私立幼稚園・同類似施設園児補助金支給状況_（３）私立幼稚園・同類似施設園児補助金支給状況" xfId="67"/>
    <cellStyle name="標準_１８　幼児教育_（３）私立幼稚園・同類似施設園児補助金支給状況_（３）私立幼稚園・同類似施設園児補助金支給状況 2" xfId="79"/>
    <cellStyle name="標準_１８　幼児教育_（４）入園料補助金支給状況_（４）入園料補助金支給状況" xfId="68"/>
    <cellStyle name="標準_１８　幼児教育_（４）入園料補助金支給状況_（４）入園料補助金支給状況 2" xfId="80"/>
    <cellStyle builtinId="26" customBuiltin="1" name="良い" xfId="69"/>
  </cellStyles>
  <dxfs count="0"/>
  <tableStyles count="0" defaultPivotStyle="PivotStyleLight16" defaultTableStyle="TableStyleMedium2"/>
  <colors>
    <mruColors>
      <color rgb="FF0000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10" Target="calcChain.xml" Type="http://schemas.openxmlformats.org/officeDocument/2006/relationships/calcChain"/>
<Relationship Id="rId2" Target="worksheets/sheet2.xml" Type="http://schemas.openxmlformats.org/officeDocument/2006/relationships/worksheet"/>
<Relationship Id="rId3" Target="worksheets/sheet3.xml" Type="http://schemas.openxmlformats.org/officeDocument/2006/relationships/worksheet"/>
<Relationship Id="rId4" Target="worksheets/sheet4.xml" Type="http://schemas.openxmlformats.org/officeDocument/2006/relationships/worksheet"/>
<Relationship Id="rId5" Target="worksheets/sheet5.xml" Type="http://schemas.openxmlformats.org/officeDocument/2006/relationships/worksheet"/>
<Relationship Id="rId6" Target="worksheets/sheet6.xml" Type="http://schemas.openxmlformats.org/officeDocument/2006/relationships/worksheet"/>
<Relationship Id="rId7" Target="theme/theme1.xml" Type="http://schemas.openxmlformats.org/officeDocument/2006/relationships/theme"/>
<Relationship Id="rId8" Target="styles.xml" Type="http://schemas.openxmlformats.org/officeDocument/2006/relationships/styles"/>
<Relationship Id="rId9" Target="sharedStrings.xml" Type="http://schemas.openxmlformats.org/officeDocument/2006/relationships/sharedStrings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9</xdr:col>
      <xdr:colOff>85725</xdr:colOff>
      <xdr:row>24</xdr:row>
      <xdr:rowOff>0</xdr:rowOff>
    </xdr:from>
    <xdr:to>
      <xdr:col>9</xdr:col>
      <xdr:colOff>180975</xdr:colOff>
      <xdr:row>29</xdr:row>
      <xdr:rowOff>142875</xdr:rowOff>
    </xdr:to>
    <xdr:sp macro="" textlink="">
      <xdr:nvSpPr>
        <xdr:cNvPr id="5232" name="AutoShape 1"/>
        <xdr:cNvSpPr>
          <a:spLocks/>
        </xdr:cNvSpPr>
      </xdr:nvSpPr>
      <xdr:spPr bwMode="auto">
        <a:xfrm>
          <a:off x="6572250" y="4257675"/>
          <a:ext cx="95250" cy="1038225"/>
        </a:xfrm>
        <a:prstGeom prst="rightBrace">
          <a:avLst>
            <a:gd fmla="val 116317" name="adj1"/>
            <a:gd fmla="val 60440" name="adj2"/>
          </a:avLst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a14:legacySpreadsheetColorIndex="65" mc:Ignorable="a14"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/Relationships>

</file>

<file path=xl/worksheets/_rels/sheet2.xml.rels><?xml version="1.0" encoding="UTF-8" standalone="no"?>
<Relationships xmlns="http://schemas.openxmlformats.org/package/2006/relationships">
<Relationship Id="rId1" Target="../printerSettings/printerSettings2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_rels/sheet3.xml.rels><?xml version="1.0" encoding="UTF-8" standalone="no"?>
<Relationships xmlns="http://schemas.openxmlformats.org/package/2006/relationships">
<Relationship Id="rId1" Target="../printerSettings/printerSettings3.bin" Type="http://schemas.openxmlformats.org/officeDocument/2006/relationships/printerSettings"/>
</Relationships>

</file>

<file path=xl/worksheets/_rels/sheet4.xml.rels><?xml version="1.0" encoding="UTF-8" standalone="no"?>
<Relationships xmlns="http://schemas.openxmlformats.org/package/2006/relationships">
<Relationship Id="rId1" Target="../printerSettings/printerSettings4.bin" Type="http://schemas.openxmlformats.org/officeDocument/2006/relationships/printerSettings"/>
</Relationships>

</file>

<file path=xl/worksheets/_rels/sheet5.xml.rels><?xml version="1.0" encoding="UTF-8" standalone="no"?>
<Relationships xmlns="http://schemas.openxmlformats.org/package/2006/relationships">
<Relationship Id="rId1" Target="../printerSettings/printerSettings5.bin" Type="http://schemas.openxmlformats.org/officeDocument/2006/relationships/printerSettings"/>
</Relationships>

</file>

<file path=xl/worksheets/_rels/sheet6.xml.rels><?xml version="1.0" encoding="UTF-8" standalone="no"?>
<Relationships xmlns="http://schemas.openxmlformats.org/package/2006/relationships">
<Relationship Id="rId1" Target="../printerSettings/printerSettings6.bin" Type="http://schemas.openxmlformats.org/officeDocument/2006/relationships/printerSettings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Sheet4">
    <tabColor indexed="13"/>
    <pageSetUpPr fitToPage="1"/>
  </sheetPr>
  <dimension ref="A1:S15"/>
  <sheetViews>
    <sheetView showGridLines="0" tabSelected="1" workbookViewId="0" zoomScale="70" zoomScaleNormal="70">
      <selection activeCell="B1" sqref="B1:F1"/>
    </sheetView>
  </sheetViews>
  <sheetFormatPr defaultColWidth="9" defaultRowHeight="13" x14ac:dyDescent="0.2"/>
  <cols>
    <col min="1" max="1" style="1" width="9.0" collapsed="false"/>
    <col min="2" max="2" customWidth="true" style="1" width="11.26953125" collapsed="false"/>
    <col min="3" max="5" bestFit="true" customWidth="true" style="3" width="9.08984375" collapsed="false"/>
    <col min="6" max="6" customWidth="true" style="3" width="9.08984375" collapsed="false"/>
    <col min="7" max="10" bestFit="true" customWidth="true" style="2" width="9.08984375" collapsed="false"/>
    <col min="11" max="11" customWidth="true" style="2" width="9.7265625" collapsed="false"/>
    <col min="12" max="12" customWidth="true" style="2" width="10.0" collapsed="false"/>
    <col min="13" max="13" customWidth="true" style="3" width="9.08984375" collapsed="false"/>
    <col min="14" max="14" customWidth="true" style="3" width="9.90625" collapsed="false"/>
    <col min="15" max="17" customWidth="true" style="3" width="9.08984375" collapsed="false"/>
    <col min="18" max="18" customWidth="true" style="1" width="1.0" collapsed="false"/>
    <col min="19" max="16384" style="1" width="9.0" collapsed="false"/>
  </cols>
  <sheetData>
    <row ht="16.5" r="1" spans="1:18" x14ac:dyDescent="0.25">
      <c r="A1" s="1" t="s">
        <v>97</v>
      </c>
      <c r="B1" s="430" t="s">
        <v>107</v>
      </c>
      <c r="C1" s="430"/>
      <c r="D1" s="430"/>
      <c r="E1" s="430"/>
      <c r="F1" s="430"/>
    </row>
    <row ht="16.5" r="2" spans="1:18" x14ac:dyDescent="0.25">
      <c r="A2" s="1" t="s">
        <v>98</v>
      </c>
      <c r="B2" s="4" t="s">
        <v>0</v>
      </c>
      <c r="C2" s="5"/>
      <c r="D2" s="5"/>
      <c r="E2" s="5"/>
      <c r="F2" s="5"/>
      <c r="G2" s="6"/>
      <c r="H2" s="6"/>
      <c r="I2" s="6"/>
      <c r="J2" s="6"/>
      <c r="K2" s="6"/>
      <c r="L2" s="6"/>
      <c r="M2" s="5"/>
      <c r="N2" s="5"/>
      <c r="O2" s="5"/>
      <c r="P2" s="5"/>
      <c r="Q2" s="5"/>
    </row>
    <row ht="13.5" r="3" spans="1:18" thickBot="1" x14ac:dyDescent="0.25">
      <c r="B3" s="7"/>
      <c r="C3" s="5"/>
      <c r="D3" s="5"/>
      <c r="E3" s="5"/>
      <c r="F3" s="5"/>
      <c r="G3" s="6"/>
      <c r="H3" s="6"/>
      <c r="I3" s="6"/>
      <c r="J3" s="6"/>
      <c r="K3" s="6"/>
      <c r="L3" s="6"/>
      <c r="M3" s="5"/>
      <c r="N3" s="5"/>
      <c r="O3" s="5"/>
      <c r="P3" s="5"/>
      <c r="Q3" s="8" t="s">
        <v>94</v>
      </c>
    </row>
    <row r="4" spans="1:18" x14ac:dyDescent="0.2">
      <c r="A4" s="9"/>
      <c r="B4" s="431" t="s">
        <v>5</v>
      </c>
      <c r="C4" s="433" t="s">
        <v>12</v>
      </c>
      <c r="D4" s="434"/>
      <c r="E4" s="434"/>
      <c r="F4" s="434"/>
      <c r="G4" s="435"/>
      <c r="H4" s="436" t="s">
        <v>13</v>
      </c>
      <c r="I4" s="436"/>
      <c r="J4" s="436"/>
      <c r="K4" s="436"/>
      <c r="L4" s="437"/>
      <c r="M4" s="426" t="s">
        <v>14</v>
      </c>
      <c r="N4" s="427"/>
      <c r="O4" s="427"/>
      <c r="P4" s="428"/>
      <c r="Q4" s="429"/>
    </row>
    <row ht="13.5" r="5" spans="1:18" thickBot="1" x14ac:dyDescent="0.25">
      <c r="A5" s="9"/>
      <c r="B5" s="432"/>
      <c r="C5" s="10" t="s">
        <v>114</v>
      </c>
      <c r="D5" s="10" t="s">
        <v>115</v>
      </c>
      <c r="E5" s="11" t="s">
        <v>129</v>
      </c>
      <c r="F5" s="12" t="s">
        <v>139</v>
      </c>
      <c r="G5" s="13" t="s">
        <v>150</v>
      </c>
      <c r="H5" s="10" t="s">
        <v>114</v>
      </c>
      <c r="I5" s="10" t="s">
        <v>115</v>
      </c>
      <c r="J5" s="11" t="s">
        <v>129</v>
      </c>
      <c r="K5" s="10" t="s">
        <v>139</v>
      </c>
      <c r="L5" s="14" t="s">
        <v>150</v>
      </c>
      <c r="M5" s="15" t="s">
        <v>114</v>
      </c>
      <c r="N5" s="15" t="s">
        <v>115</v>
      </c>
      <c r="O5" s="16" t="s">
        <v>129</v>
      </c>
      <c r="P5" s="17" t="s">
        <v>139</v>
      </c>
      <c r="Q5" s="18" t="s">
        <v>150</v>
      </c>
    </row>
    <row ht="13.5" r="6" spans="1:18" thickTop="1" x14ac:dyDescent="0.2">
      <c r="A6" s="9"/>
      <c r="B6" s="19" t="s">
        <v>7</v>
      </c>
      <c r="C6" s="20">
        <v>7</v>
      </c>
      <c r="D6" s="20">
        <v>7</v>
      </c>
      <c r="E6" s="21">
        <v>7</v>
      </c>
      <c r="F6" s="22">
        <v>7</v>
      </c>
      <c r="G6" s="23">
        <v>6</v>
      </c>
      <c r="H6" s="20">
        <v>8</v>
      </c>
      <c r="I6" s="20">
        <v>8</v>
      </c>
      <c r="J6" s="21">
        <v>8</v>
      </c>
      <c r="K6" s="20">
        <v>8</v>
      </c>
      <c r="L6" s="24">
        <v>8</v>
      </c>
      <c r="M6" s="25">
        <v>15</v>
      </c>
      <c r="N6" s="26">
        <v>15</v>
      </c>
      <c r="O6" s="26">
        <v>15</v>
      </c>
      <c r="P6" s="27">
        <f>F6+K6</f>
        <v>15</v>
      </c>
      <c r="Q6" s="28">
        <f>G6+L6</f>
        <v>14</v>
      </c>
    </row>
    <row r="7" spans="1:18" x14ac:dyDescent="0.2">
      <c r="A7" s="9"/>
      <c r="B7" s="29" t="s">
        <v>8</v>
      </c>
      <c r="C7" s="30">
        <v>14</v>
      </c>
      <c r="D7" s="30">
        <v>14</v>
      </c>
      <c r="E7" s="31">
        <v>14</v>
      </c>
      <c r="F7" s="32">
        <v>13</v>
      </c>
      <c r="G7" s="33">
        <v>12</v>
      </c>
      <c r="H7" s="34">
        <v>49</v>
      </c>
      <c r="I7" s="34">
        <v>49</v>
      </c>
      <c r="J7" s="35">
        <v>48</v>
      </c>
      <c r="K7" s="34">
        <v>48</v>
      </c>
      <c r="L7" s="36">
        <v>45</v>
      </c>
      <c r="M7" s="37">
        <v>63</v>
      </c>
      <c r="N7" s="38">
        <v>63</v>
      </c>
      <c r="O7" s="38">
        <v>62</v>
      </c>
      <c r="P7" s="39">
        <f>F7+K7</f>
        <v>61</v>
      </c>
      <c r="Q7" s="40">
        <f>G7+L7</f>
        <v>57</v>
      </c>
    </row>
    <row r="8" spans="1:18" x14ac:dyDescent="0.2">
      <c r="A8" s="9"/>
      <c r="B8" s="29" t="s">
        <v>9</v>
      </c>
      <c r="C8" s="30">
        <v>338</v>
      </c>
      <c r="D8" s="30">
        <v>272</v>
      </c>
      <c r="E8" s="31">
        <v>245</v>
      </c>
      <c r="F8" s="32">
        <v>195</v>
      </c>
      <c r="G8" s="33">
        <v>143</v>
      </c>
      <c r="H8" s="34">
        <v>1265</v>
      </c>
      <c r="I8" s="34">
        <v>1242</v>
      </c>
      <c r="J8" s="35">
        <v>1174</v>
      </c>
      <c r="K8" s="34">
        <v>1068</v>
      </c>
      <c r="L8" s="36">
        <v>962</v>
      </c>
      <c r="M8" s="37">
        <v>1603</v>
      </c>
      <c r="N8" s="38">
        <v>1514</v>
      </c>
      <c r="O8" s="38">
        <v>1419</v>
      </c>
      <c r="P8" s="39">
        <f ref="P8:P9" si="0" t="shared">F8+K8</f>
        <v>1263</v>
      </c>
      <c r="Q8" s="40">
        <f ref="Q8:Q10" si="1" t="shared">G8+L8</f>
        <v>1105</v>
      </c>
    </row>
    <row r="9" spans="1:18" x14ac:dyDescent="0.2">
      <c r="A9" s="9"/>
      <c r="B9" s="29" t="s">
        <v>10</v>
      </c>
      <c r="C9" s="34">
        <v>24</v>
      </c>
      <c r="D9" s="34">
        <v>22</v>
      </c>
      <c r="E9" s="35">
        <v>21</v>
      </c>
      <c r="F9" s="41">
        <v>20</v>
      </c>
      <c r="G9" s="423">
        <v>19</v>
      </c>
      <c r="H9" s="34">
        <v>94</v>
      </c>
      <c r="I9" s="34">
        <v>86</v>
      </c>
      <c r="J9" s="35">
        <v>92</v>
      </c>
      <c r="K9" s="34">
        <v>111</v>
      </c>
      <c r="L9" s="36">
        <v>116</v>
      </c>
      <c r="M9" s="37">
        <v>118</v>
      </c>
      <c r="N9" s="38">
        <v>108</v>
      </c>
      <c r="O9" s="38">
        <v>113</v>
      </c>
      <c r="P9" s="39">
        <f si="0" t="shared"/>
        <v>131</v>
      </c>
      <c r="Q9" s="40">
        <f si="1" t="shared"/>
        <v>135</v>
      </c>
    </row>
    <row ht="13.5" r="10" spans="1:18" thickBot="1" x14ac:dyDescent="0.25">
      <c r="A10" s="9"/>
      <c r="B10" s="42" t="s">
        <v>11</v>
      </c>
      <c r="C10" s="43">
        <v>0</v>
      </c>
      <c r="D10" s="43">
        <v>0</v>
      </c>
      <c r="E10" s="44">
        <v>0</v>
      </c>
      <c r="F10" s="45">
        <v>0</v>
      </c>
      <c r="G10" s="46">
        <v>0</v>
      </c>
      <c r="H10" s="43">
        <v>13</v>
      </c>
      <c r="I10" s="43">
        <v>15</v>
      </c>
      <c r="J10" s="44">
        <v>13</v>
      </c>
      <c r="K10" s="43">
        <v>14</v>
      </c>
      <c r="L10" s="47">
        <v>17</v>
      </c>
      <c r="M10" s="48">
        <v>13</v>
      </c>
      <c r="N10" s="49">
        <v>15</v>
      </c>
      <c r="O10" s="49">
        <v>13</v>
      </c>
      <c r="P10" s="50">
        <f>F10+K10</f>
        <v>14</v>
      </c>
      <c r="Q10" s="51">
        <f si="1" t="shared"/>
        <v>17</v>
      </c>
    </row>
    <row r="11" spans="1:18" x14ac:dyDescent="0.2">
      <c r="B11" s="52"/>
      <c r="C11" s="53"/>
      <c r="D11" s="53"/>
      <c r="E11" s="53"/>
      <c r="F11" s="54"/>
      <c r="G11" s="55"/>
      <c r="H11" s="56"/>
      <c r="I11" s="56"/>
      <c r="J11" s="56"/>
      <c r="K11" s="56"/>
      <c r="L11" s="57"/>
      <c r="M11" s="53"/>
      <c r="N11" s="53"/>
      <c r="O11" s="53"/>
      <c r="P11" s="54"/>
      <c r="Q11" s="54"/>
      <c r="R11" s="58"/>
    </row>
    <row r="12" spans="1:18" x14ac:dyDescent="0.2">
      <c r="B12" s="7" t="s">
        <v>95</v>
      </c>
      <c r="C12" s="5"/>
      <c r="D12" s="5"/>
      <c r="E12" s="5"/>
      <c r="F12" s="5"/>
      <c r="G12" s="6"/>
      <c r="I12" s="6"/>
      <c r="J12" s="6"/>
      <c r="K12" s="6"/>
      <c r="L12" s="59"/>
      <c r="M12" s="5"/>
      <c r="N12" s="5"/>
      <c r="O12" s="5"/>
      <c r="P12" s="5"/>
      <c r="Q12" s="60"/>
      <c r="R12" s="58"/>
    </row>
    <row r="13" spans="1:18" x14ac:dyDescent="0.2">
      <c r="B13" s="61"/>
      <c r="C13" s="5"/>
      <c r="D13" s="5"/>
      <c r="E13" s="5"/>
      <c r="F13" s="5"/>
      <c r="G13" s="6"/>
      <c r="H13" s="6"/>
      <c r="I13" s="6"/>
      <c r="J13" s="6"/>
      <c r="K13" s="6"/>
      <c r="M13" s="5"/>
      <c r="N13" s="5"/>
      <c r="O13" s="5"/>
      <c r="P13" s="5"/>
      <c r="Q13" s="5"/>
    </row>
    <row r="14" spans="1:18" x14ac:dyDescent="0.2">
      <c r="B14" s="7"/>
      <c r="C14" s="5"/>
      <c r="D14" s="5"/>
      <c r="E14" s="5"/>
      <c r="F14" s="5"/>
      <c r="G14" s="6"/>
      <c r="H14" s="6"/>
      <c r="I14" s="6"/>
      <c r="J14" s="6"/>
      <c r="K14" s="6"/>
      <c r="M14" s="5"/>
      <c r="N14" s="5"/>
      <c r="O14" s="5"/>
      <c r="P14" s="5"/>
      <c r="Q14" s="5"/>
    </row>
    <row r="15" spans="1:18" x14ac:dyDescent="0.2">
      <c r="B15" s="7"/>
      <c r="C15" s="5"/>
      <c r="D15" s="5"/>
      <c r="E15" s="5"/>
      <c r="F15" s="5"/>
      <c r="G15" s="6"/>
      <c r="H15" s="6"/>
      <c r="I15" s="6"/>
      <c r="J15" s="6"/>
      <c r="K15" s="6"/>
      <c r="L15" s="59"/>
      <c r="M15" s="5"/>
      <c r="N15" s="5"/>
      <c r="O15" s="5"/>
      <c r="P15" s="5"/>
      <c r="Q15" s="5"/>
    </row>
  </sheetData>
  <mergeCells count="5">
    <mergeCell ref="M4:Q4"/>
    <mergeCell ref="B1:F1"/>
    <mergeCell ref="B4:B5"/>
    <mergeCell ref="C4:G4"/>
    <mergeCell ref="H4:L4"/>
  </mergeCells>
  <phoneticPr fontId="6"/>
  <pageMargins bottom="1" footer="0.51200000000000001" header="0.51200000000000001" left="0.21" right="0.21" top="1"/>
  <pageSetup orientation="landscape" paperSize="9" r:id="rId1" scale="92"/>
  <headerFooter alignWithMargins="0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Sheet6">
    <tabColor indexed="13"/>
  </sheetPr>
  <dimension ref="A1:S37"/>
  <sheetViews>
    <sheetView showGridLines="0" workbookViewId="0" zoomScale="55" zoomScaleNormal="55">
      <selection activeCell="B1" sqref="B1"/>
    </sheetView>
  </sheetViews>
  <sheetFormatPr defaultColWidth="9" defaultRowHeight="13" x14ac:dyDescent="0.2"/>
  <cols>
    <col min="1" max="1" style="1" width="9.0" collapsed="false"/>
    <col min="2" max="2" customWidth="true" style="3" width="11.26953125" collapsed="false"/>
    <col min="3" max="3" customWidth="true" style="3" width="10.90625" collapsed="false"/>
    <col min="4" max="6" style="3" width="9.0" collapsed="false"/>
    <col min="7" max="7" style="2" width="9.0" collapsed="false"/>
    <col min="8" max="8" style="162" width="9.0" collapsed="false"/>
    <col min="9" max="16384" style="1" width="9.0" collapsed="false"/>
  </cols>
  <sheetData>
    <row ht="16.5" r="1" spans="1:18" x14ac:dyDescent="0.25">
      <c r="A1" s="1" t="s">
        <v>97</v>
      </c>
      <c r="B1" s="62" t="s">
        <v>118</v>
      </c>
      <c r="C1" s="62"/>
      <c r="D1" s="62"/>
      <c r="E1" s="62"/>
      <c r="F1" s="62"/>
      <c r="G1" s="62"/>
      <c r="H1" s="62"/>
      <c r="I1" s="3"/>
      <c r="J1" s="3"/>
      <c r="K1" s="3"/>
      <c r="L1" s="3"/>
      <c r="M1" s="3"/>
      <c r="N1" s="3"/>
      <c r="O1" s="3"/>
      <c r="P1" s="3"/>
      <c r="Q1" s="3"/>
      <c r="R1" s="3"/>
    </row>
    <row ht="16.5" r="2" spans="1:18" x14ac:dyDescent="0.25">
      <c r="A2" s="1" t="s">
        <v>98</v>
      </c>
      <c r="B2" s="63" t="s">
        <v>1</v>
      </c>
      <c r="C2" s="64"/>
      <c r="D2" s="64"/>
      <c r="E2" s="64"/>
      <c r="F2" s="64"/>
      <c r="G2" s="65"/>
      <c r="H2" s="66"/>
    </row>
    <row ht="13.5" r="3" spans="1:18" thickBot="1" x14ac:dyDescent="0.25">
      <c r="B3" s="64"/>
      <c r="C3" s="64"/>
      <c r="D3" s="64"/>
      <c r="E3" s="64"/>
      <c r="F3" s="64"/>
      <c r="G3" s="65"/>
      <c r="H3" s="67" t="s">
        <v>96</v>
      </c>
    </row>
    <row customHeight="1" ht="21" r="4" spans="1:18" thickBot="1" x14ac:dyDescent="0.25">
      <c r="B4" s="444" t="s">
        <v>5</v>
      </c>
      <c r="C4" s="445"/>
      <c r="D4" s="68" t="s">
        <v>145</v>
      </c>
      <c r="E4" s="68" t="s">
        <v>132</v>
      </c>
      <c r="F4" s="69" t="s">
        <v>129</v>
      </c>
      <c r="G4" s="70" t="s">
        <v>139</v>
      </c>
      <c r="H4" s="71" t="s">
        <v>150</v>
      </c>
    </row>
    <row ht="13.5" r="5" spans="1:18" thickTop="1" x14ac:dyDescent="0.2">
      <c r="B5" s="446" t="s">
        <v>29</v>
      </c>
      <c r="C5" s="72" t="s">
        <v>91</v>
      </c>
      <c r="D5" s="73">
        <v>138</v>
      </c>
      <c r="E5" s="73">
        <v>134</v>
      </c>
      <c r="F5" s="74">
        <v>108</v>
      </c>
      <c r="G5" s="75">
        <v>82</v>
      </c>
      <c r="H5" s="76">
        <v>52</v>
      </c>
    </row>
    <row ht="13.5" r="6" spans="1:18" thickBot="1" x14ac:dyDescent="0.25">
      <c r="B6" s="447"/>
      <c r="C6" s="77" t="s">
        <v>92</v>
      </c>
      <c r="D6" s="78">
        <v>200</v>
      </c>
      <c r="E6" s="78">
        <v>138</v>
      </c>
      <c r="F6" s="79">
        <v>137</v>
      </c>
      <c r="G6" s="80">
        <v>113</v>
      </c>
      <c r="H6" s="81">
        <v>91</v>
      </c>
    </row>
    <row ht="13.5" r="7" spans="1:18" thickTop="1" x14ac:dyDescent="0.2">
      <c r="B7" s="448"/>
      <c r="C7" s="82" t="s">
        <v>6</v>
      </c>
      <c r="D7" s="83">
        <f>SUM(D5:D6)</f>
        <v>338</v>
      </c>
      <c r="E7" s="83">
        <f>SUM(E5:E6)</f>
        <v>272</v>
      </c>
      <c r="F7" s="84">
        <f>SUM(F5:F6)</f>
        <v>245</v>
      </c>
      <c r="G7" s="85">
        <f>SUM(G5:G6)</f>
        <v>195</v>
      </c>
      <c r="H7" s="86">
        <v>143</v>
      </c>
    </row>
    <row r="8" spans="1:18" x14ac:dyDescent="0.2">
      <c r="B8" s="450" t="s">
        <v>18</v>
      </c>
      <c r="C8" s="72" t="s">
        <v>134</v>
      </c>
      <c r="D8" s="87"/>
      <c r="E8" s="87"/>
      <c r="F8" s="88">
        <v>7</v>
      </c>
      <c r="G8" s="89">
        <v>3</v>
      </c>
      <c r="H8" s="90">
        <v>7</v>
      </c>
    </row>
    <row r="9" spans="1:18" x14ac:dyDescent="0.2">
      <c r="B9" s="451"/>
      <c r="C9" s="72" t="s">
        <v>84</v>
      </c>
      <c r="D9" s="91">
        <v>435</v>
      </c>
      <c r="E9" s="91">
        <v>391</v>
      </c>
      <c r="F9" s="92">
        <v>363</v>
      </c>
      <c r="G9" s="93">
        <v>337</v>
      </c>
      <c r="H9" s="94">
        <v>268</v>
      </c>
    </row>
    <row r="10" spans="1:18" x14ac:dyDescent="0.2">
      <c r="B10" s="451"/>
      <c r="C10" s="95" t="s">
        <v>24</v>
      </c>
      <c r="D10" s="96">
        <v>412</v>
      </c>
      <c r="E10" s="96">
        <v>437</v>
      </c>
      <c r="F10" s="97">
        <v>375</v>
      </c>
      <c r="G10" s="98">
        <v>361</v>
      </c>
      <c r="H10" s="99">
        <v>334</v>
      </c>
    </row>
    <row ht="13.5" r="11" spans="1:18" thickBot="1" x14ac:dyDescent="0.25">
      <c r="B11" s="451"/>
      <c r="C11" s="77" t="s">
        <v>25</v>
      </c>
      <c r="D11" s="100">
        <v>418</v>
      </c>
      <c r="E11" s="101">
        <v>394</v>
      </c>
      <c r="F11" s="88">
        <v>429</v>
      </c>
      <c r="G11" s="89">
        <v>367</v>
      </c>
      <c r="H11" s="90">
        <v>353</v>
      </c>
    </row>
    <row ht="14" r="12" spans="1:18" thickBot="1" thickTop="1" x14ac:dyDescent="0.25">
      <c r="B12" s="452"/>
      <c r="C12" s="102" t="s">
        <v>6</v>
      </c>
      <c r="D12" s="103">
        <f>SUM(D9:D11)</f>
        <v>1265</v>
      </c>
      <c r="E12" s="103">
        <f>SUM(E9:E11)</f>
        <v>1222</v>
      </c>
      <c r="F12" s="104">
        <f>SUM(F8:F11)</f>
        <v>1174</v>
      </c>
      <c r="G12" s="105">
        <f>SUM(G8:G11)</f>
        <v>1068</v>
      </c>
      <c r="H12" s="106">
        <v>962</v>
      </c>
    </row>
    <row ht="14" r="13" spans="1:18" thickBot="1" thickTop="1" x14ac:dyDescent="0.25">
      <c r="B13" s="438" t="s">
        <v>30</v>
      </c>
      <c r="C13" s="439"/>
      <c r="D13" s="101">
        <f>SUM(D7+D12)</f>
        <v>1603</v>
      </c>
      <c r="E13" s="101">
        <f>SUM(E7+E12)</f>
        <v>1494</v>
      </c>
      <c r="F13" s="88">
        <f>SUM(F7+F12)</f>
        <v>1419</v>
      </c>
      <c r="G13" s="107">
        <f>SUM(G7+G12)</f>
        <v>1263</v>
      </c>
      <c r="H13" s="108">
        <f>SUM(H7+H12)</f>
        <v>1105</v>
      </c>
    </row>
    <row r="14" spans="1:18" x14ac:dyDescent="0.2">
      <c r="B14" s="440" t="s">
        <v>31</v>
      </c>
      <c r="C14" s="109" t="s">
        <v>90</v>
      </c>
      <c r="D14" s="110">
        <v>1757</v>
      </c>
      <c r="E14" s="110">
        <v>1761</v>
      </c>
      <c r="F14" s="111">
        <v>1756</v>
      </c>
      <c r="G14" s="112">
        <v>1835</v>
      </c>
      <c r="H14" s="424">
        <v>1787</v>
      </c>
    </row>
    <row r="15" spans="1:18" x14ac:dyDescent="0.2">
      <c r="B15" s="441"/>
      <c r="C15" s="95" t="s">
        <v>32</v>
      </c>
      <c r="D15" s="96">
        <v>1648</v>
      </c>
      <c r="E15" s="96">
        <v>1746</v>
      </c>
      <c r="F15" s="97">
        <v>1735</v>
      </c>
      <c r="G15" s="98">
        <v>1732</v>
      </c>
      <c r="H15" s="99">
        <v>1817</v>
      </c>
    </row>
    <row r="16" spans="1:18" x14ac:dyDescent="0.2">
      <c r="B16" s="441"/>
      <c r="C16" s="95" t="s">
        <v>33</v>
      </c>
      <c r="D16" s="96">
        <v>1681</v>
      </c>
      <c r="E16" s="96">
        <v>1644</v>
      </c>
      <c r="F16" s="97">
        <v>1734</v>
      </c>
      <c r="G16" s="98">
        <v>1726</v>
      </c>
      <c r="H16" s="99">
        <v>1722</v>
      </c>
    </row>
    <row r="17" spans="2:10" x14ac:dyDescent="0.2">
      <c r="B17" s="441"/>
      <c r="C17" s="95" t="s">
        <v>34</v>
      </c>
      <c r="D17" s="96">
        <v>1706</v>
      </c>
      <c r="E17" s="96">
        <v>1687</v>
      </c>
      <c r="F17" s="97">
        <v>1646</v>
      </c>
      <c r="G17" s="98">
        <v>1722</v>
      </c>
      <c r="H17" s="99">
        <v>1722</v>
      </c>
      <c r="J17" s="113"/>
    </row>
    <row r="18" spans="2:10" x14ac:dyDescent="0.2">
      <c r="B18" s="441"/>
      <c r="C18" s="95" t="s">
        <v>35</v>
      </c>
      <c r="D18" s="96">
        <v>1645</v>
      </c>
      <c r="E18" s="96">
        <v>1704</v>
      </c>
      <c r="F18" s="97">
        <v>1672</v>
      </c>
      <c r="G18" s="98">
        <v>1638</v>
      </c>
      <c r="H18" s="99">
        <v>1707</v>
      </c>
    </row>
    <row ht="13.5" r="19" spans="2:10" thickBot="1" x14ac:dyDescent="0.25">
      <c r="B19" s="441"/>
      <c r="C19" s="77" t="s">
        <v>36</v>
      </c>
      <c r="D19" s="78">
        <v>1589</v>
      </c>
      <c r="E19" s="78">
        <v>1649</v>
      </c>
      <c r="F19" s="79">
        <v>1706</v>
      </c>
      <c r="G19" s="80">
        <v>1663</v>
      </c>
      <c r="H19" s="81">
        <v>1643</v>
      </c>
    </row>
    <row ht="13.5" r="20" spans="2:10" thickTop="1" x14ac:dyDescent="0.2">
      <c r="B20" s="442" t="s">
        <v>43</v>
      </c>
      <c r="C20" s="443"/>
      <c r="D20" s="83">
        <f>SUM(D14:D19)</f>
        <v>10026</v>
      </c>
      <c r="E20" s="83">
        <f>SUM(E14:E19)</f>
        <v>10191</v>
      </c>
      <c r="F20" s="84">
        <f>SUM(F14:F19)</f>
        <v>10249</v>
      </c>
      <c r="G20" s="85">
        <f>SUM(G14:G19)</f>
        <v>10316</v>
      </c>
      <c r="H20" s="86">
        <f>SUM(H14:H19)</f>
        <v>10398</v>
      </c>
    </row>
    <row r="21" spans="2:10" x14ac:dyDescent="0.2">
      <c r="B21" s="449" t="s">
        <v>37</v>
      </c>
      <c r="C21" s="95" t="s">
        <v>90</v>
      </c>
      <c r="D21" s="96">
        <v>1377</v>
      </c>
      <c r="E21" s="96">
        <v>1317</v>
      </c>
      <c r="F21" s="97">
        <v>1304</v>
      </c>
      <c r="G21" s="98">
        <v>1365</v>
      </c>
      <c r="H21" s="99">
        <v>1325</v>
      </c>
    </row>
    <row r="22" spans="2:10" x14ac:dyDescent="0.2">
      <c r="B22" s="447"/>
      <c r="C22" s="95" t="s">
        <v>32</v>
      </c>
      <c r="D22" s="96">
        <v>1280</v>
      </c>
      <c r="E22" s="96">
        <v>1387</v>
      </c>
      <c r="F22" s="97">
        <v>1320</v>
      </c>
      <c r="G22" s="98">
        <v>1302</v>
      </c>
      <c r="H22" s="99">
        <v>1367</v>
      </c>
    </row>
    <row ht="13.5" r="23" spans="2:10" thickBot="1" x14ac:dyDescent="0.25">
      <c r="B23" s="447"/>
      <c r="C23" s="77" t="s">
        <v>33</v>
      </c>
      <c r="D23" s="78">
        <v>1313</v>
      </c>
      <c r="E23" s="78">
        <v>1285</v>
      </c>
      <c r="F23" s="79">
        <v>1386</v>
      </c>
      <c r="G23" s="80">
        <v>1319</v>
      </c>
      <c r="H23" s="81">
        <v>1315</v>
      </c>
    </row>
    <row ht="13.5" r="24" spans="2:10" thickTop="1" x14ac:dyDescent="0.2">
      <c r="B24" s="448"/>
      <c r="C24" s="82" t="s">
        <v>6</v>
      </c>
      <c r="D24" s="114">
        <f>SUM(D21:D23)</f>
        <v>3970</v>
      </c>
      <c r="E24" s="114">
        <f>SUM(E21:E23)</f>
        <v>3989</v>
      </c>
      <c r="F24" s="115">
        <f>SUM(F21:F23)</f>
        <v>4010</v>
      </c>
      <c r="G24" s="116">
        <f>SUM(G21:G23)</f>
        <v>3986</v>
      </c>
      <c r="H24" s="86">
        <f>SUM(H21:H23)</f>
        <v>4007</v>
      </c>
    </row>
    <row r="25" spans="2:10" x14ac:dyDescent="0.2">
      <c r="B25" s="117" t="s">
        <v>79</v>
      </c>
      <c r="C25" s="118" t="s">
        <v>14</v>
      </c>
      <c r="D25" s="119">
        <v>317</v>
      </c>
      <c r="E25" s="119">
        <v>319</v>
      </c>
      <c r="F25" s="120">
        <v>347</v>
      </c>
      <c r="G25" s="121">
        <v>378</v>
      </c>
      <c r="H25" s="122" t="s">
        <v>156</v>
      </c>
    </row>
    <row ht="13.5" r="26" spans="2:10" thickBot="1" x14ac:dyDescent="0.25">
      <c r="B26" s="123" t="s">
        <v>38</v>
      </c>
      <c r="C26" s="124" t="s">
        <v>6</v>
      </c>
      <c r="D26" s="125">
        <v>1198</v>
      </c>
      <c r="E26" s="125">
        <v>1199</v>
      </c>
      <c r="F26" s="126">
        <v>1221</v>
      </c>
      <c r="G26" s="127">
        <v>1226</v>
      </c>
      <c r="H26" s="128" t="s">
        <v>156</v>
      </c>
    </row>
    <row ht="14" r="27" spans="2:10" thickBot="1" thickTop="1" x14ac:dyDescent="0.25">
      <c r="B27" s="438" t="s">
        <v>30</v>
      </c>
      <c r="C27" s="439"/>
      <c r="D27" s="129">
        <f>SUM(D24:D26)</f>
        <v>5485</v>
      </c>
      <c r="E27" s="130">
        <f>SUM(E24:E26)</f>
        <v>5507</v>
      </c>
      <c r="F27" s="129">
        <f>SUM(F24:F26)</f>
        <v>5578</v>
      </c>
      <c r="G27" s="131">
        <f>SUM(G24:G26)</f>
        <v>5590</v>
      </c>
      <c r="H27" s="132">
        <f>SUM(H24:H26)</f>
        <v>4007</v>
      </c>
    </row>
    <row r="28" spans="2:10" x14ac:dyDescent="0.2">
      <c r="B28" s="133" t="s">
        <v>39</v>
      </c>
      <c r="C28" s="109" t="s">
        <v>40</v>
      </c>
      <c r="D28" s="134">
        <v>3691</v>
      </c>
      <c r="E28" s="135">
        <v>3613</v>
      </c>
      <c r="F28" s="134">
        <v>3572</v>
      </c>
      <c r="G28" s="136">
        <v>3487</v>
      </c>
      <c r="H28" s="137" t="s">
        <v>157</v>
      </c>
      <c r="J28" s="1" t="s">
        <v>133</v>
      </c>
    </row>
    <row ht="13.5" r="29" spans="2:10" thickBot="1" x14ac:dyDescent="0.25">
      <c r="B29" s="138" t="s">
        <v>41</v>
      </c>
      <c r="C29" s="77" t="s">
        <v>42</v>
      </c>
      <c r="D29" s="139">
        <v>2249</v>
      </c>
      <c r="E29" s="140">
        <v>2201</v>
      </c>
      <c r="F29" s="139">
        <v>2313</v>
      </c>
      <c r="G29" s="141">
        <v>2456</v>
      </c>
      <c r="H29" s="142" t="s">
        <v>157</v>
      </c>
    </row>
    <row ht="14" r="30" spans="2:10" thickBot="1" thickTop="1" x14ac:dyDescent="0.25">
      <c r="B30" s="438" t="s">
        <v>43</v>
      </c>
      <c r="C30" s="439"/>
      <c r="D30" s="143">
        <f>SUM(D28:D29)</f>
        <v>5940</v>
      </c>
      <c r="E30" s="144">
        <f>SUM(E28:E29)</f>
        <v>5814</v>
      </c>
      <c r="F30" s="143">
        <f>SUM(F28:F29)</f>
        <v>5885</v>
      </c>
      <c r="G30" s="145">
        <f>SUM(G28:G29)</f>
        <v>5943</v>
      </c>
      <c r="H30" s="108">
        <f>SUM(H28:H29)</f>
        <v>0</v>
      </c>
    </row>
    <row r="31" spans="2:10" x14ac:dyDescent="0.2">
      <c r="B31" s="146" t="s">
        <v>44</v>
      </c>
      <c r="C31" s="72" t="s">
        <v>45</v>
      </c>
      <c r="D31" s="147" t="s">
        <v>116</v>
      </c>
      <c r="E31" s="148" t="s">
        <v>111</v>
      </c>
      <c r="F31" s="149" t="s">
        <v>116</v>
      </c>
      <c r="G31" s="150" t="s">
        <v>147</v>
      </c>
      <c r="H31" s="163" t="s">
        <v>116</v>
      </c>
    </row>
    <row ht="13.5" r="32" spans="2:10" thickBot="1" x14ac:dyDescent="0.25">
      <c r="B32" s="151" t="s">
        <v>46</v>
      </c>
      <c r="C32" s="152" t="s">
        <v>45</v>
      </c>
      <c r="D32" s="153" t="s">
        <v>117</v>
      </c>
      <c r="E32" s="153" t="s">
        <v>112</v>
      </c>
      <c r="F32" s="154" t="s">
        <v>117</v>
      </c>
      <c r="G32" s="155" t="s">
        <v>148</v>
      </c>
      <c r="H32" s="164" t="s">
        <v>155</v>
      </c>
    </row>
    <row r="33" spans="2:8" x14ac:dyDescent="0.2">
      <c r="B33" s="156"/>
      <c r="C33" s="156"/>
      <c r="D33" s="157"/>
      <c r="E33" s="157"/>
      <c r="F33" s="157"/>
      <c r="G33" s="158"/>
      <c r="H33" s="159"/>
    </row>
    <row r="34" spans="2:8" x14ac:dyDescent="0.2">
      <c r="B34" s="156" t="s">
        <v>137</v>
      </c>
      <c r="C34" s="156"/>
      <c r="D34" s="156"/>
      <c r="E34" s="156"/>
      <c r="F34" s="156"/>
      <c r="G34" s="160"/>
      <c r="H34" s="161"/>
    </row>
    <row r="35" spans="2:8" x14ac:dyDescent="0.2">
      <c r="B35" s="156" t="s">
        <v>113</v>
      </c>
      <c r="C35" s="156"/>
      <c r="D35" s="156"/>
      <c r="E35" s="156"/>
      <c r="F35" s="156"/>
      <c r="G35" s="160"/>
      <c r="H35" s="161"/>
    </row>
    <row r="36" spans="2:8" x14ac:dyDescent="0.2">
      <c r="B36" s="3" t="s">
        <v>149</v>
      </c>
    </row>
    <row r="37" spans="2:8" x14ac:dyDescent="0.2">
      <c r="B37" s="3" t="s">
        <v>106</v>
      </c>
    </row>
  </sheetData>
  <mergeCells count="9">
    <mergeCell ref="B27:C27"/>
    <mergeCell ref="B30:C30"/>
    <mergeCell ref="B14:B19"/>
    <mergeCell ref="B20:C20"/>
    <mergeCell ref="B4:C4"/>
    <mergeCell ref="B5:B7"/>
    <mergeCell ref="B21:B24"/>
    <mergeCell ref="B13:C13"/>
    <mergeCell ref="B8:B12"/>
  </mergeCells>
  <phoneticPr fontId="6"/>
  <pageMargins bottom="1" footer="0.51200000000000001" header="0.51200000000000001" left="0.75" right="0.75" top="1"/>
  <pageSetup orientation="landscape" paperSize="9" r:id="rId1" scale="77"/>
  <headerFooter alignWithMargins="0"/>
  <drawing r:id="rId2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Sheet5">
    <tabColor indexed="13"/>
    <pageSetUpPr fitToPage="1"/>
  </sheetPr>
  <dimension ref="A1:T32"/>
  <sheetViews>
    <sheetView showGridLines="0" workbookViewId="0" zoomScale="55" zoomScaleNormal="55">
      <selection activeCell="B1" sqref="B1:D1"/>
    </sheetView>
  </sheetViews>
  <sheetFormatPr defaultColWidth="9" defaultRowHeight="13" x14ac:dyDescent="0.2"/>
  <cols>
    <col min="1" max="1" style="1" width="9.0" collapsed="false"/>
    <col min="2" max="2" customWidth="true" style="1" width="12.7265625" collapsed="false"/>
    <col min="3" max="3" bestFit="true" customWidth="true" style="1" width="5.90625" collapsed="false"/>
    <col min="4" max="4" customWidth="true" style="3" width="12.453125" collapsed="false"/>
    <col min="5" max="5" customWidth="true" style="3" width="8.7265625" collapsed="false"/>
    <col min="6" max="6" customWidth="true" style="3" width="13.08984375" collapsed="false"/>
    <col min="7" max="7" customWidth="true" style="3" width="11.08984375" collapsed="false"/>
    <col min="8" max="8" customWidth="true" style="3" width="7.453125" collapsed="false"/>
    <col min="9" max="9" customWidth="true" style="3" width="13.36328125" collapsed="false"/>
    <col min="10" max="10" customWidth="true" style="3" width="11.453125" collapsed="false"/>
    <col min="11" max="11" customWidth="true" style="3" width="8.453125" collapsed="false"/>
    <col min="12" max="12" customWidth="true" style="3" width="13.36328125" collapsed="false"/>
    <col min="13" max="13" customWidth="true" style="3" width="10.453125" collapsed="false"/>
    <col min="14" max="14" customWidth="true" style="3" width="8.26953125" collapsed="false"/>
    <col min="15" max="15" customWidth="true" style="3" width="13.36328125" collapsed="false"/>
    <col min="16" max="16" customWidth="true" style="162" width="11.0" collapsed="false"/>
    <col min="17" max="17" customWidth="true" style="162" width="8.26953125" collapsed="false"/>
    <col min="18" max="18" bestFit="true" customWidth="true" style="162" width="13.08984375" collapsed="false"/>
    <col min="19" max="19" style="162" width="9.0" collapsed="false"/>
    <col min="20" max="16384" style="1" width="9.0" collapsed="false"/>
  </cols>
  <sheetData>
    <row ht="16.5" r="1" spans="1:19" x14ac:dyDescent="0.25">
      <c r="A1" s="1" t="s">
        <v>97</v>
      </c>
      <c r="B1" s="485" t="s">
        <v>104</v>
      </c>
      <c r="C1" s="485"/>
      <c r="D1" s="485"/>
      <c r="P1" s="2"/>
      <c r="Q1" s="2"/>
      <c r="R1" s="2"/>
    </row>
    <row ht="16.5" r="2" spans="1:19" x14ac:dyDescent="0.25">
      <c r="A2" s="1" t="s">
        <v>98</v>
      </c>
      <c r="B2" s="165" t="s">
        <v>2</v>
      </c>
      <c r="C2" s="166"/>
      <c r="D2" s="167"/>
      <c r="E2" s="167"/>
      <c r="F2" s="167"/>
      <c r="G2" s="167"/>
      <c r="H2" s="167"/>
      <c r="I2" s="167"/>
      <c r="J2" s="167"/>
      <c r="K2" s="167"/>
      <c r="L2" s="167"/>
      <c r="M2" s="166"/>
      <c r="N2" s="166"/>
      <c r="O2" s="166"/>
      <c r="P2" s="168"/>
      <c r="Q2" s="168"/>
      <c r="R2" s="168"/>
    </row>
    <row r="3" spans="1:19" x14ac:dyDescent="0.2"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9"/>
      <c r="Q3" s="169"/>
      <c r="R3" s="169"/>
    </row>
    <row ht="13.5" r="4" spans="1:19" thickBot="1" x14ac:dyDescent="0.25">
      <c r="B4" s="166"/>
      <c r="C4" s="166"/>
      <c r="D4" s="167"/>
      <c r="E4" s="167"/>
      <c r="F4" s="167"/>
      <c r="G4" s="167"/>
      <c r="H4" s="167"/>
      <c r="I4" s="167"/>
      <c r="J4" s="167"/>
      <c r="K4" s="167"/>
      <c r="L4" s="167"/>
      <c r="M4" s="166"/>
      <c r="N4" s="166"/>
      <c r="O4" s="170"/>
      <c r="P4" s="168"/>
      <c r="Q4" s="168"/>
      <c r="R4" s="171"/>
    </row>
    <row ht="14" r="5" spans="1:19" x14ac:dyDescent="0.2">
      <c r="B5" s="488" t="s">
        <v>5</v>
      </c>
      <c r="C5" s="489"/>
      <c r="D5" s="456" t="s">
        <v>110</v>
      </c>
      <c r="E5" s="454"/>
      <c r="F5" s="455"/>
      <c r="G5" s="453" t="s">
        <v>119</v>
      </c>
      <c r="H5" s="454"/>
      <c r="I5" s="455"/>
      <c r="J5" s="453" t="s">
        <v>130</v>
      </c>
      <c r="K5" s="454"/>
      <c r="L5" s="455"/>
      <c r="M5" s="453" t="s">
        <v>140</v>
      </c>
      <c r="N5" s="454"/>
      <c r="O5" s="455"/>
      <c r="P5" s="453" t="s">
        <v>151</v>
      </c>
      <c r="Q5" s="454"/>
      <c r="R5" s="455"/>
    </row>
    <row ht="40.5" r="6" spans="1:19" thickBot="1" x14ac:dyDescent="0.25">
      <c r="B6" s="490"/>
      <c r="C6" s="491"/>
      <c r="D6" s="172" t="s">
        <v>15</v>
      </c>
      <c r="E6" s="173" t="s">
        <v>16</v>
      </c>
      <c r="F6" s="174" t="s">
        <v>17</v>
      </c>
      <c r="G6" s="172" t="s">
        <v>15</v>
      </c>
      <c r="H6" s="173" t="s">
        <v>16</v>
      </c>
      <c r="I6" s="174" t="s">
        <v>17</v>
      </c>
      <c r="J6" s="172" t="s">
        <v>158</v>
      </c>
      <c r="K6" s="173" t="s">
        <v>16</v>
      </c>
      <c r="L6" s="174" t="s">
        <v>17</v>
      </c>
      <c r="M6" s="172" t="s">
        <v>15</v>
      </c>
      <c r="N6" s="173" t="s">
        <v>16</v>
      </c>
      <c r="O6" s="174" t="s">
        <v>17</v>
      </c>
      <c r="P6" s="172" t="s">
        <v>15</v>
      </c>
      <c r="Q6" s="173" t="s">
        <v>16</v>
      </c>
      <c r="R6" s="174" t="s">
        <v>17</v>
      </c>
    </row>
    <row customHeight="1" ht="15" r="7" spans="1:19" thickTop="1" x14ac:dyDescent="0.2">
      <c r="B7" s="492" t="s">
        <v>18</v>
      </c>
      <c r="C7" s="175" t="s">
        <v>19</v>
      </c>
      <c r="D7" s="479" t="s">
        <v>85</v>
      </c>
      <c r="E7" s="176">
        <v>21</v>
      </c>
      <c r="F7" s="177">
        <v>1637300</v>
      </c>
      <c r="G7" s="463" t="s">
        <v>85</v>
      </c>
      <c r="H7" s="176">
        <v>8</v>
      </c>
      <c r="I7" s="177">
        <v>1275600</v>
      </c>
      <c r="J7" s="463" t="s">
        <v>85</v>
      </c>
      <c r="K7" s="176">
        <v>32</v>
      </c>
      <c r="L7" s="177">
        <v>1018622</v>
      </c>
      <c r="M7" s="463" t="s">
        <v>135</v>
      </c>
      <c r="N7" s="176">
        <v>29</v>
      </c>
      <c r="O7" s="177">
        <v>1017465</v>
      </c>
      <c r="P7" s="474" t="s">
        <v>152</v>
      </c>
      <c r="Q7" s="178">
        <v>46</v>
      </c>
      <c r="R7" s="179">
        <v>2213071</v>
      </c>
    </row>
    <row ht="14" r="8" spans="1:19" x14ac:dyDescent="0.2">
      <c r="B8" s="477"/>
      <c r="C8" s="180" t="s">
        <v>80</v>
      </c>
      <c r="D8" s="480"/>
      <c r="E8" s="181">
        <v>483</v>
      </c>
      <c r="F8" s="182">
        <v>67138370</v>
      </c>
      <c r="G8" s="469"/>
      <c r="H8" s="181">
        <v>436</v>
      </c>
      <c r="I8" s="182">
        <v>64905600</v>
      </c>
      <c r="J8" s="469"/>
      <c r="K8" s="181">
        <v>438</v>
      </c>
      <c r="L8" s="182">
        <v>16414167</v>
      </c>
      <c r="M8" s="464"/>
      <c r="N8" s="181">
        <v>415</v>
      </c>
      <c r="O8" s="182">
        <v>13621786</v>
      </c>
      <c r="P8" s="475"/>
      <c r="Q8" s="183">
        <v>342</v>
      </c>
      <c r="R8" s="184">
        <v>19553944</v>
      </c>
    </row>
    <row ht="14" r="9" spans="1:19" x14ac:dyDescent="0.2">
      <c r="B9" s="477"/>
      <c r="C9" s="180" t="s">
        <v>81</v>
      </c>
      <c r="D9" s="480"/>
      <c r="E9" s="181">
        <v>428</v>
      </c>
      <c r="F9" s="182">
        <v>54266530</v>
      </c>
      <c r="G9" s="469"/>
      <c r="H9" s="181">
        <v>428</v>
      </c>
      <c r="I9" s="182">
        <v>64315200</v>
      </c>
      <c r="J9" s="469"/>
      <c r="K9" s="181">
        <v>460</v>
      </c>
      <c r="L9" s="182">
        <v>11025157</v>
      </c>
      <c r="M9" s="464"/>
      <c r="N9" s="181">
        <v>432</v>
      </c>
      <c r="O9" s="182">
        <v>11585677</v>
      </c>
      <c r="P9" s="475"/>
      <c r="Q9" s="183">
        <v>405</v>
      </c>
      <c r="R9" s="184">
        <v>18103843</v>
      </c>
    </row>
    <row ht="14" r="10" spans="1:19" x14ac:dyDescent="0.2">
      <c r="B10" s="477"/>
      <c r="C10" s="180" t="s">
        <v>82</v>
      </c>
      <c r="D10" s="481"/>
      <c r="E10" s="181">
        <v>453</v>
      </c>
      <c r="F10" s="182">
        <v>57874000</v>
      </c>
      <c r="G10" s="470"/>
      <c r="H10" s="181">
        <v>393</v>
      </c>
      <c r="I10" s="182">
        <v>57146400</v>
      </c>
      <c r="J10" s="470"/>
      <c r="K10" s="181">
        <v>436</v>
      </c>
      <c r="L10" s="182">
        <v>10758034</v>
      </c>
      <c r="M10" s="465"/>
      <c r="N10" s="181">
        <v>450</v>
      </c>
      <c r="O10" s="182">
        <v>10264543</v>
      </c>
      <c r="P10" s="476"/>
      <c r="Q10" s="183">
        <v>414</v>
      </c>
      <c r="R10" s="184">
        <v>17574532</v>
      </c>
    </row>
    <row customHeight="1" ht="14.25" r="11" spans="1:19" x14ac:dyDescent="0.2">
      <c r="B11" s="477" t="s">
        <v>83</v>
      </c>
      <c r="C11" s="185" t="s">
        <v>19</v>
      </c>
      <c r="D11" s="457" t="s">
        <v>20</v>
      </c>
      <c r="E11" s="181">
        <v>0</v>
      </c>
      <c r="F11" s="182">
        <v>0</v>
      </c>
      <c r="G11" s="460" t="s">
        <v>20</v>
      </c>
      <c r="H11" s="181">
        <v>0</v>
      </c>
      <c r="I11" s="182">
        <v>0</v>
      </c>
      <c r="J11" s="482" t="s">
        <v>136</v>
      </c>
      <c r="K11" s="181">
        <v>0</v>
      </c>
      <c r="L11" s="182">
        <v>0</v>
      </c>
      <c r="M11" s="466" t="s">
        <v>136</v>
      </c>
      <c r="N11" s="181">
        <v>0</v>
      </c>
      <c r="O11" s="182">
        <v>0</v>
      </c>
      <c r="P11" s="471" t="s">
        <v>153</v>
      </c>
      <c r="Q11" s="183">
        <v>0</v>
      </c>
      <c r="R11" s="184">
        <v>0</v>
      </c>
    </row>
    <row ht="14" r="12" spans="1:19" x14ac:dyDescent="0.2">
      <c r="B12" s="477"/>
      <c r="C12" s="180" t="s">
        <v>80</v>
      </c>
      <c r="D12" s="458"/>
      <c r="E12" s="181">
        <v>0</v>
      </c>
      <c r="F12" s="182">
        <v>0</v>
      </c>
      <c r="G12" s="461"/>
      <c r="H12" s="181">
        <v>0</v>
      </c>
      <c r="I12" s="182">
        <v>0</v>
      </c>
      <c r="J12" s="483"/>
      <c r="K12" s="181">
        <v>1</v>
      </c>
      <c r="L12" s="182">
        <v>252000</v>
      </c>
      <c r="M12" s="467"/>
      <c r="N12" s="181">
        <v>1</v>
      </c>
      <c r="O12" s="182">
        <v>147000</v>
      </c>
      <c r="P12" s="472"/>
      <c r="Q12" s="183">
        <v>0</v>
      </c>
      <c r="R12" s="184">
        <v>0</v>
      </c>
    </row>
    <row ht="14" r="13" spans="1:19" x14ac:dyDescent="0.2">
      <c r="B13" s="477"/>
      <c r="C13" s="180" t="s">
        <v>81</v>
      </c>
      <c r="D13" s="458"/>
      <c r="E13" s="181">
        <v>2</v>
      </c>
      <c r="F13" s="182">
        <v>314400</v>
      </c>
      <c r="G13" s="461"/>
      <c r="H13" s="181">
        <v>2</v>
      </c>
      <c r="I13" s="182">
        <v>314400</v>
      </c>
      <c r="J13" s="483"/>
      <c r="K13" s="181">
        <v>0</v>
      </c>
      <c r="L13" s="182">
        <v>0</v>
      </c>
      <c r="M13" s="467"/>
      <c r="N13" s="181">
        <v>2</v>
      </c>
      <c r="O13" s="182">
        <v>357000</v>
      </c>
      <c r="P13" s="472"/>
      <c r="Q13" s="183">
        <v>1</v>
      </c>
      <c r="R13" s="184">
        <v>21000</v>
      </c>
    </row>
    <row ht="14.5" r="14" spans="1:19" thickBot="1" x14ac:dyDescent="0.25">
      <c r="B14" s="478"/>
      <c r="C14" s="186" t="s">
        <v>82</v>
      </c>
      <c r="D14" s="459"/>
      <c r="E14" s="187">
        <v>3</v>
      </c>
      <c r="F14" s="188">
        <v>508800</v>
      </c>
      <c r="G14" s="462"/>
      <c r="H14" s="187">
        <v>3</v>
      </c>
      <c r="I14" s="188">
        <v>508800</v>
      </c>
      <c r="J14" s="484"/>
      <c r="K14" s="187">
        <v>1</v>
      </c>
      <c r="L14" s="188">
        <v>252000</v>
      </c>
      <c r="M14" s="468"/>
      <c r="N14" s="187">
        <v>0</v>
      </c>
      <c r="O14" s="188">
        <v>0</v>
      </c>
      <c r="P14" s="473"/>
      <c r="Q14" s="189">
        <v>1</v>
      </c>
      <c r="R14" s="190">
        <v>252000</v>
      </c>
    </row>
    <row ht="15" r="15" spans="1:19" thickBot="1" thickTop="1" x14ac:dyDescent="0.25">
      <c r="B15" s="486" t="s">
        <v>14</v>
      </c>
      <c r="C15" s="487"/>
      <c r="D15" s="191"/>
      <c r="E15" s="192">
        <f>SUM(E7:E14)</f>
        <v>1390</v>
      </c>
      <c r="F15" s="193">
        <f>SUM(F7:F14)</f>
        <v>181739400</v>
      </c>
      <c r="G15" s="191"/>
      <c r="H15" s="192">
        <f>SUM(H7:H14)</f>
        <v>1270</v>
      </c>
      <c r="I15" s="193">
        <f>SUM(I7:I14)</f>
        <v>188466000</v>
      </c>
      <c r="J15" s="191"/>
      <c r="K15" s="192">
        <f>SUM(K7:K14)</f>
        <v>1368</v>
      </c>
      <c r="L15" s="193">
        <f>SUM(L7:L14)</f>
        <v>39719980</v>
      </c>
      <c r="M15" s="191"/>
      <c r="N15" s="192">
        <f>SUM(N7:N14)</f>
        <v>1329</v>
      </c>
      <c r="O15" s="193">
        <f>SUM(O7:O14)</f>
        <v>36993471</v>
      </c>
      <c r="P15" s="194"/>
      <c r="Q15" s="195">
        <v>1209</v>
      </c>
      <c r="R15" s="196">
        <v>57718390</v>
      </c>
      <c r="S15" s="197"/>
    </row>
    <row r="16" spans="1:19" x14ac:dyDescent="0.2">
      <c r="B16" s="166"/>
      <c r="C16" s="166"/>
      <c r="D16" s="166"/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9"/>
      <c r="Q16" s="169"/>
      <c r="R16" s="169"/>
    </row>
    <row r="17" spans="1:18" x14ac:dyDescent="0.2">
      <c r="B17" s="198" t="s">
        <v>126</v>
      </c>
      <c r="C17" s="166"/>
      <c r="D17" s="167"/>
      <c r="E17" s="167"/>
      <c r="F17" s="167"/>
      <c r="G17" s="167"/>
      <c r="H17" s="167"/>
      <c r="I17" s="167"/>
      <c r="J17" s="167"/>
      <c r="K17" s="167"/>
      <c r="L17" s="167"/>
      <c r="M17" s="166"/>
      <c r="N17" s="166"/>
      <c r="O17" s="166"/>
      <c r="P17" s="168"/>
      <c r="Q17" s="168"/>
      <c r="R17" s="168"/>
    </row>
    <row r="18" spans="1:18" x14ac:dyDescent="0.2">
      <c r="B18" s="198" t="s">
        <v>127</v>
      </c>
      <c r="C18" s="166"/>
      <c r="D18" s="167"/>
      <c r="E18" s="167"/>
      <c r="F18" s="167"/>
      <c r="G18" s="167"/>
      <c r="H18" s="167"/>
      <c r="I18" s="167"/>
      <c r="J18" s="167"/>
      <c r="K18" s="167"/>
      <c r="L18" s="167"/>
      <c r="M18" s="166"/>
      <c r="N18" s="166"/>
      <c r="O18" s="166"/>
      <c r="P18" s="168"/>
      <c r="Q18" s="168"/>
      <c r="R18" s="168"/>
    </row>
    <row r="19" spans="1:18" x14ac:dyDescent="0.2">
      <c r="A19" s="1" t="s">
        <v>125</v>
      </c>
      <c r="B19" s="199" t="s">
        <v>128</v>
      </c>
    </row>
    <row r="32" spans="1:18" x14ac:dyDescent="0.2">
      <c r="K32" s="200"/>
    </row>
  </sheetData>
  <mergeCells count="20">
    <mergeCell ref="B11:B14"/>
    <mergeCell ref="D7:D10"/>
    <mergeCell ref="J11:J14"/>
    <mergeCell ref="B1:D1"/>
    <mergeCell ref="B15:C15"/>
    <mergeCell ref="G7:G10"/>
    <mergeCell ref="B5:C6"/>
    <mergeCell ref="B7:B10"/>
    <mergeCell ref="P5:R5"/>
    <mergeCell ref="J5:L5"/>
    <mergeCell ref="G5:I5"/>
    <mergeCell ref="D5:F5"/>
    <mergeCell ref="D11:D14"/>
    <mergeCell ref="G11:G14"/>
    <mergeCell ref="M5:O5"/>
    <mergeCell ref="M7:M10"/>
    <mergeCell ref="M11:M14"/>
    <mergeCell ref="J7:J10"/>
    <mergeCell ref="P11:P14"/>
    <mergeCell ref="P7:P10"/>
  </mergeCells>
  <phoneticPr fontId="6"/>
  <pageMargins bottom="1" footer="0.51200000000000001" header="0.51200000000000001" left="0.21" right="0.21" top="1"/>
  <pageSetup orientation="landscape" paperSize="9" r:id="rId1" scale="72"/>
  <headerFooter alignWithMargins="0"/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Sheet7">
    <tabColor indexed="13"/>
  </sheetPr>
  <dimension ref="A1:T18"/>
  <sheetViews>
    <sheetView showGridLines="0" workbookViewId="0" zoomScale="55" zoomScaleNormal="55">
      <selection activeCell="B1" sqref="B1"/>
    </sheetView>
  </sheetViews>
  <sheetFormatPr defaultColWidth="9" defaultRowHeight="13" x14ac:dyDescent="0.2"/>
  <cols>
    <col min="1" max="1" style="1" width="9.0" collapsed="false"/>
    <col min="2" max="2" customWidth="true" style="1" width="11.08984375" collapsed="false"/>
    <col min="3" max="3" customWidth="true" style="1" width="5.90625" collapsed="false"/>
    <col min="4" max="4" bestFit="true" customWidth="true" style="1" width="9.08984375" collapsed="false"/>
    <col min="5" max="5" customWidth="true" style="1" width="8.90625" collapsed="false"/>
    <col min="6" max="6" bestFit="true" customWidth="true" style="1" width="11.26953125" collapsed="false"/>
    <col min="7" max="7" customWidth="true" style="1" width="10.453125" collapsed="false"/>
    <col min="8" max="8" bestFit="true" customWidth="true" style="1" width="9.08984375" collapsed="false"/>
    <col min="9" max="9" bestFit="true" customWidth="true" style="1" width="11.26953125" collapsed="false"/>
    <col min="10" max="10" customWidth="true" style="257" width="10.6328125" collapsed="false"/>
    <col min="11" max="11" customWidth="true" style="257" width="9.08984375" collapsed="false"/>
    <col min="12" max="12" customWidth="true" style="257" width="11.26953125" collapsed="false"/>
    <col min="13" max="13" bestFit="true" customWidth="true" style="257" width="9.7265625" collapsed="false"/>
    <col min="14" max="14" bestFit="true" customWidth="true" style="257" width="9.26953125" collapsed="false"/>
    <col min="15" max="15" bestFit="true" customWidth="true" style="257" width="11.26953125" collapsed="false"/>
    <col min="16" max="16" customWidth="true" style="162" width="9.6328125" collapsed="false"/>
    <col min="17" max="17" customWidth="true" style="162" width="9.08984375" collapsed="false"/>
    <col min="18" max="18" customWidth="true" style="162" width="11.0" collapsed="false"/>
    <col min="19" max="19" customWidth="true" style="162" width="2.90625" collapsed="false"/>
    <col min="20" max="16384" style="1" width="9.0" collapsed="false"/>
  </cols>
  <sheetData>
    <row ht="16.5" r="1" spans="1:19" x14ac:dyDescent="0.25">
      <c r="A1" s="1" t="s">
        <v>97</v>
      </c>
      <c r="B1" s="201" t="s">
        <v>104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2"/>
      <c r="Q1" s="2"/>
      <c r="R1" s="2"/>
    </row>
    <row ht="16.5" r="2" spans="1:19" x14ac:dyDescent="0.25">
      <c r="A2" s="1" t="s">
        <v>98</v>
      </c>
      <c r="B2" s="202" t="s">
        <v>3</v>
      </c>
      <c r="C2" s="203"/>
      <c r="D2" s="203"/>
      <c r="E2" s="203"/>
      <c r="F2" s="203"/>
      <c r="G2" s="203"/>
      <c r="H2" s="203"/>
      <c r="I2" s="203"/>
      <c r="J2" s="204"/>
      <c r="K2" s="204"/>
      <c r="L2" s="204"/>
      <c r="M2" s="204"/>
      <c r="N2" s="204"/>
      <c r="O2" s="204"/>
      <c r="P2" s="205"/>
      <c r="Q2" s="205"/>
      <c r="R2" s="205"/>
      <c r="S2" s="206"/>
    </row>
    <row ht="13.5" r="3" spans="1:19" thickBot="1" x14ac:dyDescent="0.25">
      <c r="B3" s="203"/>
      <c r="C3" s="203"/>
      <c r="D3" s="203"/>
      <c r="E3" s="203"/>
      <c r="F3" s="203"/>
      <c r="G3" s="203"/>
      <c r="H3" s="203"/>
      <c r="I3" s="203"/>
      <c r="J3" s="204"/>
      <c r="K3" s="204"/>
      <c r="L3" s="204"/>
      <c r="M3" s="204"/>
      <c r="N3" s="204"/>
      <c r="O3" s="204"/>
      <c r="P3" s="207"/>
      <c r="Q3" s="205"/>
      <c r="R3" s="208"/>
      <c r="S3" s="206"/>
    </row>
    <row r="4" spans="1:19" x14ac:dyDescent="0.2">
      <c r="B4" s="504" t="s">
        <v>21</v>
      </c>
      <c r="C4" s="505"/>
      <c r="D4" s="500" t="s">
        <v>141</v>
      </c>
      <c r="E4" s="501"/>
      <c r="F4" s="502"/>
      <c r="G4" s="503" t="s">
        <v>142</v>
      </c>
      <c r="H4" s="501"/>
      <c r="I4" s="502"/>
      <c r="J4" s="503" t="s">
        <v>143</v>
      </c>
      <c r="K4" s="501"/>
      <c r="L4" s="502"/>
      <c r="M4" s="503" t="s">
        <v>140</v>
      </c>
      <c r="N4" s="501"/>
      <c r="O4" s="502"/>
      <c r="P4" s="503" t="s">
        <v>151</v>
      </c>
      <c r="Q4" s="501"/>
      <c r="R4" s="502"/>
      <c r="S4" s="206"/>
    </row>
    <row customHeight="1" ht="13.5" r="5" spans="1:19" x14ac:dyDescent="0.2">
      <c r="B5" s="506"/>
      <c r="C5" s="507"/>
      <c r="D5" s="510" t="s">
        <v>120</v>
      </c>
      <c r="E5" s="514" t="s">
        <v>121</v>
      </c>
      <c r="F5" s="512" t="s">
        <v>122</v>
      </c>
      <c r="G5" s="516" t="s">
        <v>120</v>
      </c>
      <c r="H5" s="514" t="s">
        <v>121</v>
      </c>
      <c r="I5" s="512" t="s">
        <v>122</v>
      </c>
      <c r="J5" s="516" t="s">
        <v>120</v>
      </c>
      <c r="K5" s="514" t="s">
        <v>121</v>
      </c>
      <c r="L5" s="512" t="s">
        <v>122</v>
      </c>
      <c r="M5" s="516" t="s">
        <v>26</v>
      </c>
      <c r="N5" s="514" t="s">
        <v>27</v>
      </c>
      <c r="O5" s="512" t="s">
        <v>28</v>
      </c>
      <c r="P5" s="516" t="s">
        <v>26</v>
      </c>
      <c r="Q5" s="514" t="s">
        <v>27</v>
      </c>
      <c r="R5" s="512" t="s">
        <v>28</v>
      </c>
      <c r="S5" s="206"/>
    </row>
    <row ht="13.5" r="6" spans="1:19" thickBot="1" x14ac:dyDescent="0.25">
      <c r="B6" s="508"/>
      <c r="C6" s="509"/>
      <c r="D6" s="511"/>
      <c r="E6" s="515"/>
      <c r="F6" s="513"/>
      <c r="G6" s="517"/>
      <c r="H6" s="515"/>
      <c r="I6" s="513"/>
      <c r="J6" s="517"/>
      <c r="K6" s="515"/>
      <c r="L6" s="513"/>
      <c r="M6" s="517"/>
      <c r="N6" s="515"/>
      <c r="O6" s="513"/>
      <c r="P6" s="517"/>
      <c r="Q6" s="515"/>
      <c r="R6" s="513"/>
      <c r="S6" s="206"/>
    </row>
    <row ht="13.5" r="7" spans="1:19" thickTop="1" x14ac:dyDescent="0.2">
      <c r="B7" s="495" t="s">
        <v>22</v>
      </c>
      <c r="C7" s="209" t="s">
        <v>19</v>
      </c>
      <c r="D7" s="210">
        <v>40000</v>
      </c>
      <c r="E7" s="211">
        <v>21</v>
      </c>
      <c r="F7" s="212">
        <v>840000</v>
      </c>
      <c r="G7" s="213">
        <v>40000</v>
      </c>
      <c r="H7" s="211">
        <v>23</v>
      </c>
      <c r="I7" s="214">
        <v>920000</v>
      </c>
      <c r="J7" s="213">
        <v>40000</v>
      </c>
      <c r="K7" s="211">
        <v>33</v>
      </c>
      <c r="L7" s="214">
        <v>1320000</v>
      </c>
      <c r="M7" s="213">
        <v>70000</v>
      </c>
      <c r="N7" s="211">
        <v>32</v>
      </c>
      <c r="O7" s="214">
        <v>2210000</v>
      </c>
      <c r="P7" s="215">
        <v>70000</v>
      </c>
      <c r="Q7" s="216">
        <v>46</v>
      </c>
      <c r="R7" s="217">
        <v>3290000</v>
      </c>
      <c r="S7" s="206"/>
    </row>
    <row r="8" spans="1:19" x14ac:dyDescent="0.2">
      <c r="B8" s="496"/>
      <c r="C8" s="218" t="s">
        <v>23</v>
      </c>
      <c r="D8" s="219">
        <v>40000</v>
      </c>
      <c r="E8" s="220">
        <v>463</v>
      </c>
      <c r="F8" s="221">
        <v>18520000</v>
      </c>
      <c r="G8" s="222">
        <v>40000</v>
      </c>
      <c r="H8" s="223">
        <v>450</v>
      </c>
      <c r="I8" s="224">
        <v>18000000</v>
      </c>
      <c r="J8" s="222">
        <v>40000</v>
      </c>
      <c r="K8" s="223">
        <v>558</v>
      </c>
      <c r="L8" s="224">
        <v>22260000</v>
      </c>
      <c r="M8" s="222">
        <v>70000</v>
      </c>
      <c r="N8" s="223">
        <v>492</v>
      </c>
      <c r="O8" s="224">
        <v>34180000</v>
      </c>
      <c r="P8" s="225">
        <v>70000</v>
      </c>
      <c r="Q8" s="226">
        <v>425</v>
      </c>
      <c r="R8" s="227">
        <v>29615000</v>
      </c>
      <c r="S8" s="206"/>
    </row>
    <row r="9" spans="1:19" x14ac:dyDescent="0.2">
      <c r="B9" s="496"/>
      <c r="C9" s="228" t="s">
        <v>24</v>
      </c>
      <c r="D9" s="219">
        <v>40000</v>
      </c>
      <c r="E9" s="220">
        <v>17</v>
      </c>
      <c r="F9" s="229">
        <v>680000</v>
      </c>
      <c r="G9" s="222">
        <v>40000</v>
      </c>
      <c r="H9" s="223">
        <v>10</v>
      </c>
      <c r="I9" s="230">
        <v>400000</v>
      </c>
      <c r="J9" s="222">
        <v>40000</v>
      </c>
      <c r="K9" s="223">
        <v>21</v>
      </c>
      <c r="L9" s="230">
        <v>810000</v>
      </c>
      <c r="M9" s="222">
        <v>70000</v>
      </c>
      <c r="N9" s="223">
        <v>28</v>
      </c>
      <c r="O9" s="230">
        <v>1960000</v>
      </c>
      <c r="P9" s="225">
        <v>70000</v>
      </c>
      <c r="Q9" s="226">
        <v>20</v>
      </c>
      <c r="R9" s="231">
        <v>1400000</v>
      </c>
      <c r="S9" s="206"/>
    </row>
    <row r="10" spans="1:19" x14ac:dyDescent="0.2">
      <c r="B10" s="497"/>
      <c r="C10" s="228" t="s">
        <v>25</v>
      </c>
      <c r="D10" s="219">
        <v>40000</v>
      </c>
      <c r="E10" s="223">
        <v>5</v>
      </c>
      <c r="F10" s="232">
        <v>190000</v>
      </c>
      <c r="G10" s="222">
        <v>40000</v>
      </c>
      <c r="H10" s="223">
        <v>7</v>
      </c>
      <c r="I10" s="233">
        <v>280000</v>
      </c>
      <c r="J10" s="222">
        <v>40000</v>
      </c>
      <c r="K10" s="223">
        <v>4</v>
      </c>
      <c r="L10" s="233">
        <v>160000</v>
      </c>
      <c r="M10" s="222">
        <v>70000</v>
      </c>
      <c r="N10" s="223">
        <v>3</v>
      </c>
      <c r="O10" s="233">
        <v>200000</v>
      </c>
      <c r="P10" s="225">
        <v>70000</v>
      </c>
      <c r="Q10" s="226">
        <v>6</v>
      </c>
      <c r="R10" s="234">
        <v>365000</v>
      </c>
      <c r="S10" s="206"/>
    </row>
    <row customHeight="1" ht="13.5" r="11" spans="1:19" x14ac:dyDescent="0.2">
      <c r="B11" s="498" t="s">
        <v>86</v>
      </c>
      <c r="C11" s="228" t="s">
        <v>19</v>
      </c>
      <c r="D11" s="219">
        <v>40000</v>
      </c>
      <c r="E11" s="223">
        <v>0</v>
      </c>
      <c r="F11" s="232">
        <v>0</v>
      </c>
      <c r="G11" s="222">
        <v>40000</v>
      </c>
      <c r="H11" s="223">
        <v>1</v>
      </c>
      <c r="I11" s="233">
        <v>40000</v>
      </c>
      <c r="J11" s="222">
        <v>40000</v>
      </c>
      <c r="K11" s="223">
        <v>0</v>
      </c>
      <c r="L11" s="233">
        <v>0</v>
      </c>
      <c r="M11" s="222">
        <v>70000</v>
      </c>
      <c r="N11" s="223">
        <v>0</v>
      </c>
      <c r="O11" s="233">
        <v>0</v>
      </c>
      <c r="P11" s="225">
        <v>70000</v>
      </c>
      <c r="Q11" s="226">
        <v>0</v>
      </c>
      <c r="R11" s="234">
        <v>0</v>
      </c>
      <c r="S11" s="206"/>
    </row>
    <row customHeight="1" ht="13.5" r="12" spans="1:19" x14ac:dyDescent="0.2">
      <c r="B12" s="496"/>
      <c r="C12" s="228" t="s">
        <v>23</v>
      </c>
      <c r="D12" s="219">
        <v>40000</v>
      </c>
      <c r="E12" s="223">
        <v>0</v>
      </c>
      <c r="F12" s="221">
        <v>0</v>
      </c>
      <c r="G12" s="222">
        <v>40000</v>
      </c>
      <c r="H12" s="223">
        <v>0</v>
      </c>
      <c r="I12" s="224">
        <v>0</v>
      </c>
      <c r="J12" s="222">
        <v>40000</v>
      </c>
      <c r="K12" s="223">
        <v>1</v>
      </c>
      <c r="L12" s="224">
        <v>40000</v>
      </c>
      <c r="M12" s="222">
        <v>70000</v>
      </c>
      <c r="N12" s="223">
        <v>0</v>
      </c>
      <c r="O12" s="224">
        <v>0</v>
      </c>
      <c r="P12" s="225">
        <v>70000</v>
      </c>
      <c r="Q12" s="226">
        <v>0</v>
      </c>
      <c r="R12" s="227">
        <v>0</v>
      </c>
      <c r="S12" s="206"/>
    </row>
    <row r="13" spans="1:19" x14ac:dyDescent="0.2">
      <c r="B13" s="496"/>
      <c r="C13" s="228" t="s">
        <v>24</v>
      </c>
      <c r="D13" s="219">
        <v>40000</v>
      </c>
      <c r="E13" s="223">
        <v>0</v>
      </c>
      <c r="F13" s="232">
        <v>0</v>
      </c>
      <c r="G13" s="222">
        <v>40000</v>
      </c>
      <c r="H13" s="223">
        <v>0</v>
      </c>
      <c r="I13" s="233">
        <v>0</v>
      </c>
      <c r="J13" s="222">
        <v>40000</v>
      </c>
      <c r="K13" s="223">
        <v>0</v>
      </c>
      <c r="L13" s="233">
        <v>0</v>
      </c>
      <c r="M13" s="222">
        <v>70000</v>
      </c>
      <c r="N13" s="223">
        <v>0</v>
      </c>
      <c r="O13" s="233">
        <v>0</v>
      </c>
      <c r="P13" s="225">
        <v>70000</v>
      </c>
      <c r="Q13" s="226">
        <v>0</v>
      </c>
      <c r="R13" s="234">
        <v>0</v>
      </c>
      <c r="S13" s="206"/>
    </row>
    <row ht="13.5" r="14" spans="1:19" thickBot="1" x14ac:dyDescent="0.25">
      <c r="B14" s="499"/>
      <c r="C14" s="235" t="s">
        <v>25</v>
      </c>
      <c r="D14" s="219">
        <v>40000</v>
      </c>
      <c r="E14" s="236">
        <v>0</v>
      </c>
      <c r="F14" s="237">
        <v>0</v>
      </c>
      <c r="G14" s="238">
        <v>40000</v>
      </c>
      <c r="H14" s="239">
        <v>1</v>
      </c>
      <c r="I14" s="240">
        <v>40000</v>
      </c>
      <c r="J14" s="238">
        <v>40000</v>
      </c>
      <c r="K14" s="239">
        <v>0</v>
      </c>
      <c r="L14" s="240">
        <v>0</v>
      </c>
      <c r="M14" s="238">
        <v>70000</v>
      </c>
      <c r="N14" s="239">
        <v>0</v>
      </c>
      <c r="O14" s="240">
        <v>0</v>
      </c>
      <c r="P14" s="241">
        <v>70000</v>
      </c>
      <c r="Q14" s="242">
        <v>0</v>
      </c>
      <c r="R14" s="243">
        <v>0</v>
      </c>
      <c r="S14" s="206"/>
    </row>
    <row ht="14" r="15" spans="1:19" thickBot="1" thickTop="1" x14ac:dyDescent="0.25">
      <c r="B15" s="493" t="s">
        <v>14</v>
      </c>
      <c r="C15" s="494"/>
      <c r="D15" s="244"/>
      <c r="E15" s="245">
        <f>SUM(E7:E14)</f>
        <v>506</v>
      </c>
      <c r="F15" s="246">
        <f>SUM(F7:F14)</f>
        <v>20230000</v>
      </c>
      <c r="G15" s="247"/>
      <c r="H15" s="245">
        <f>SUM(H7:H14)</f>
        <v>492</v>
      </c>
      <c r="I15" s="248">
        <f>SUM(I7:I14)</f>
        <v>19680000</v>
      </c>
      <c r="J15" s="244"/>
      <c r="K15" s="245">
        <f>SUM(K7:K14)</f>
        <v>617</v>
      </c>
      <c r="L15" s="246">
        <f>SUM(L7:L14)</f>
        <v>24590000</v>
      </c>
      <c r="M15" s="244"/>
      <c r="N15" s="245">
        <f>SUM(N7:N14)</f>
        <v>555</v>
      </c>
      <c r="O15" s="246">
        <f>SUM(O7:O14)</f>
        <v>38550000</v>
      </c>
      <c r="P15" s="249"/>
      <c r="Q15" s="250">
        <v>497</v>
      </c>
      <c r="R15" s="251">
        <v>34670000</v>
      </c>
      <c r="S15" s="252"/>
    </row>
    <row r="16" spans="1:19" x14ac:dyDescent="0.2">
      <c r="B16" s="253"/>
      <c r="C16" s="253"/>
      <c r="D16" s="254"/>
      <c r="E16" s="254"/>
      <c r="F16" s="254"/>
      <c r="G16" s="254"/>
      <c r="H16" s="254"/>
      <c r="I16" s="254"/>
      <c r="J16" s="254"/>
      <c r="K16" s="254"/>
      <c r="L16" s="254"/>
      <c r="M16" s="254"/>
      <c r="N16" s="254"/>
      <c r="O16" s="254"/>
      <c r="P16" s="255"/>
      <c r="Q16" s="205"/>
      <c r="R16" s="205"/>
      <c r="S16" s="206"/>
    </row>
    <row r="17" spans="2:19" x14ac:dyDescent="0.2">
      <c r="B17" s="203" t="s">
        <v>105</v>
      </c>
      <c r="C17" s="203"/>
      <c r="D17" s="203"/>
      <c r="E17" s="203"/>
      <c r="F17" s="203"/>
      <c r="G17" s="203"/>
      <c r="H17" s="203"/>
      <c r="I17" s="203"/>
      <c r="J17" s="204"/>
      <c r="K17" s="204"/>
      <c r="L17" s="204"/>
      <c r="M17" s="204"/>
      <c r="N17" s="204"/>
      <c r="O17" s="204"/>
      <c r="P17" s="205"/>
      <c r="Q17" s="205"/>
      <c r="R17" s="256"/>
      <c r="S17" s="206"/>
    </row>
    <row r="18" spans="2:19" x14ac:dyDescent="0.2">
      <c r="B18" s="1" t="s">
        <v>154</v>
      </c>
    </row>
  </sheetData>
  <mergeCells count="24">
    <mergeCell ref="G5:G6"/>
    <mergeCell ref="F5:F6"/>
    <mergeCell ref="E5:E6"/>
    <mergeCell ref="L5:L6"/>
    <mergeCell ref="K5:K6"/>
    <mergeCell ref="J5:J6"/>
    <mergeCell ref="I5:I6"/>
    <mergeCell ref="H5:H6"/>
    <mergeCell ref="B15:C15"/>
    <mergeCell ref="B7:B10"/>
    <mergeCell ref="B11:B14"/>
    <mergeCell ref="D4:F4"/>
    <mergeCell ref="P4:R4"/>
    <mergeCell ref="M4:O4"/>
    <mergeCell ref="J4:L4"/>
    <mergeCell ref="G4:I4"/>
    <mergeCell ref="B4:C6"/>
    <mergeCell ref="D5:D6"/>
    <mergeCell ref="R5:R6"/>
    <mergeCell ref="Q5:Q6"/>
    <mergeCell ref="P5:P6"/>
    <mergeCell ref="O5:O6"/>
    <mergeCell ref="N5:N6"/>
    <mergeCell ref="M5:M6"/>
  </mergeCells>
  <phoneticPr fontId="6"/>
  <pageMargins bottom="1" footer="0.51200000000000001" header="0.51200000000000001" left="0.75" right="0.75" top="1"/>
  <pageSetup orientation="landscape" paperSize="9" r:id="rId1" scale="80"/>
  <headerFooter alignWithMargins="0"/>
</worksheet>
</file>

<file path=xl/worksheets/sheet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Sheet8">
    <tabColor indexed="13"/>
    <pageSetUpPr fitToPage="1"/>
  </sheetPr>
  <dimension ref="A1:AD22"/>
  <sheetViews>
    <sheetView showGridLines="0" workbookViewId="0" zoomScale="55" zoomScaleNormal="55">
      <selection activeCell="B1" sqref="B1:D1"/>
    </sheetView>
  </sheetViews>
  <sheetFormatPr defaultColWidth="9" defaultRowHeight="13" x14ac:dyDescent="0.2"/>
  <cols>
    <col min="1" max="1" style="162" width="9.0" collapsed="false"/>
    <col min="2" max="3" customWidth="true" style="2" width="11.6328125" collapsed="false"/>
    <col min="4" max="4" customWidth="true" style="331" width="11.6328125" collapsed="false"/>
    <col min="5" max="5" customWidth="true" style="2" width="9.08984375" collapsed="false"/>
    <col min="6" max="6" bestFit="true" customWidth="true" style="2" width="7.08984375" collapsed="false"/>
    <col min="7" max="9" customWidth="true" style="2" width="5.6328125" collapsed="false"/>
    <col min="10" max="10" bestFit="true" customWidth="true" style="2" width="7.08984375" collapsed="false"/>
    <col min="11" max="13" customWidth="true" style="2" width="5.6328125" collapsed="false"/>
    <col min="14" max="14" bestFit="true" customWidth="true" style="2" width="7.08984375" collapsed="false"/>
    <col min="15" max="17" customWidth="true" style="2" width="5.6328125" collapsed="false"/>
    <col min="18" max="18" bestFit="true" customWidth="true" style="2" width="7.08984375" collapsed="false"/>
    <col min="19" max="21" customWidth="true" style="2" width="5.6328125" collapsed="false"/>
    <col min="22" max="22" bestFit="true" customWidth="true" style="162" width="7.08984375" collapsed="false"/>
    <col min="23" max="25" customWidth="true" style="162" width="5.6328125" collapsed="false"/>
    <col min="26" max="26" bestFit="true" customWidth="true" style="162" width="7.08984375" collapsed="false"/>
    <col min="27" max="16384" style="162" width="9.0" collapsed="false"/>
  </cols>
  <sheetData>
    <row ht="16.5" r="1" spans="1:29" x14ac:dyDescent="0.25">
      <c r="A1" s="162" t="s">
        <v>97</v>
      </c>
      <c r="B1" s="540" t="s">
        <v>102</v>
      </c>
      <c r="C1" s="540"/>
      <c r="D1" s="540"/>
      <c r="S1" s="162"/>
      <c r="T1" s="162"/>
      <c r="U1" s="162"/>
    </row>
    <row ht="16.5" r="2" spans="1:29" x14ac:dyDescent="0.25">
      <c r="A2" s="162" t="s">
        <v>98</v>
      </c>
      <c r="B2" s="258" t="s">
        <v>4</v>
      </c>
      <c r="C2" s="259"/>
      <c r="D2" s="260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61"/>
      <c r="S2" s="261"/>
      <c r="T2" s="261"/>
      <c r="U2" s="261"/>
      <c r="V2" s="259"/>
      <c r="W2" s="259"/>
      <c r="X2" s="259"/>
      <c r="Y2" s="259"/>
    </row>
    <row ht="13.5" r="3" spans="1:29" thickBot="1" x14ac:dyDescent="0.25">
      <c r="B3" s="259"/>
      <c r="C3" s="259"/>
      <c r="D3" s="260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62"/>
      <c r="S3" s="262"/>
      <c r="T3" s="261"/>
      <c r="U3" s="263"/>
      <c r="V3" s="259"/>
      <c r="W3" s="259"/>
      <c r="X3" s="259"/>
      <c r="Y3" s="264" t="s">
        <v>87</v>
      </c>
      <c r="AB3" s="264"/>
      <c r="AC3" s="264"/>
    </row>
    <row customHeight="1" ht="15" r="4" spans="1:29" x14ac:dyDescent="0.2">
      <c r="B4" s="521" t="s">
        <v>47</v>
      </c>
      <c r="C4" s="524" t="s">
        <v>48</v>
      </c>
      <c r="D4" s="527" t="s">
        <v>49</v>
      </c>
      <c r="E4" s="530" t="s">
        <v>93</v>
      </c>
      <c r="F4" s="541" t="s">
        <v>131</v>
      </c>
      <c r="G4" s="533"/>
      <c r="H4" s="533"/>
      <c r="I4" s="534"/>
      <c r="J4" s="541" t="s">
        <v>132</v>
      </c>
      <c r="K4" s="533"/>
      <c r="L4" s="533"/>
      <c r="M4" s="534"/>
      <c r="N4" s="541" t="s">
        <v>129</v>
      </c>
      <c r="O4" s="533"/>
      <c r="P4" s="533"/>
      <c r="Q4" s="534"/>
      <c r="R4" s="533" t="s">
        <v>139</v>
      </c>
      <c r="S4" s="533"/>
      <c r="T4" s="533"/>
      <c r="U4" s="534"/>
      <c r="V4" s="533" t="s">
        <v>150</v>
      </c>
      <c r="W4" s="533"/>
      <c r="X4" s="533"/>
      <c r="Y4" s="534"/>
    </row>
    <row customHeight="1" ht="15" r="5" spans="1:29" x14ac:dyDescent="0.2">
      <c r="B5" s="522"/>
      <c r="C5" s="525"/>
      <c r="D5" s="528"/>
      <c r="E5" s="531"/>
      <c r="F5" s="519" t="s">
        <v>123</v>
      </c>
      <c r="G5" s="537" t="s">
        <v>9</v>
      </c>
      <c r="H5" s="538"/>
      <c r="I5" s="539"/>
      <c r="J5" s="519" t="s">
        <v>123</v>
      </c>
      <c r="K5" s="537" t="s">
        <v>9</v>
      </c>
      <c r="L5" s="538"/>
      <c r="M5" s="539"/>
      <c r="N5" s="519" t="s">
        <v>78</v>
      </c>
      <c r="O5" s="542" t="s">
        <v>9</v>
      </c>
      <c r="P5" s="543"/>
      <c r="Q5" s="544"/>
      <c r="R5" s="535" t="s">
        <v>78</v>
      </c>
      <c r="S5" s="537" t="s">
        <v>9</v>
      </c>
      <c r="T5" s="538"/>
      <c r="U5" s="539"/>
      <c r="V5" s="535" t="s">
        <v>78</v>
      </c>
      <c r="W5" s="537" t="s">
        <v>9</v>
      </c>
      <c r="X5" s="538"/>
      <c r="Y5" s="539"/>
    </row>
    <row customHeight="1" ht="15" r="6" spans="1:29" thickBot="1" x14ac:dyDescent="0.25">
      <c r="B6" s="523"/>
      <c r="C6" s="526"/>
      <c r="D6" s="529"/>
      <c r="E6" s="532"/>
      <c r="F6" s="520"/>
      <c r="G6" s="265" t="s">
        <v>24</v>
      </c>
      <c r="H6" s="266" t="s">
        <v>25</v>
      </c>
      <c r="I6" s="267" t="s">
        <v>6</v>
      </c>
      <c r="J6" s="520"/>
      <c r="K6" s="265" t="s">
        <v>24</v>
      </c>
      <c r="L6" s="266" t="s">
        <v>25</v>
      </c>
      <c r="M6" s="267" t="s">
        <v>6</v>
      </c>
      <c r="N6" s="520"/>
      <c r="O6" s="268" t="s">
        <v>24</v>
      </c>
      <c r="P6" s="269" t="s">
        <v>25</v>
      </c>
      <c r="Q6" s="270" t="s">
        <v>6</v>
      </c>
      <c r="R6" s="536"/>
      <c r="S6" s="265" t="s">
        <v>89</v>
      </c>
      <c r="T6" s="266" t="s">
        <v>25</v>
      </c>
      <c r="U6" s="267" t="s">
        <v>6</v>
      </c>
      <c r="V6" s="536"/>
      <c r="W6" s="265" t="s">
        <v>89</v>
      </c>
      <c r="X6" s="266" t="s">
        <v>25</v>
      </c>
      <c r="Y6" s="267" t="s">
        <v>6</v>
      </c>
    </row>
    <row customHeight="1" ht="15" r="7" spans="1:29" thickTop="1" x14ac:dyDescent="0.2">
      <c r="B7" s="271" t="s">
        <v>50</v>
      </c>
      <c r="C7" s="272" t="s">
        <v>108</v>
      </c>
      <c r="D7" s="273">
        <v>25294</v>
      </c>
      <c r="E7" s="274">
        <v>472</v>
      </c>
      <c r="F7" s="275">
        <v>2</v>
      </c>
      <c r="G7" s="276">
        <v>31</v>
      </c>
      <c r="H7" s="277">
        <v>34</v>
      </c>
      <c r="I7" s="278">
        <f>SUM(G7:H7)</f>
        <v>65</v>
      </c>
      <c r="J7" s="275">
        <v>2</v>
      </c>
      <c r="K7" s="276">
        <v>33</v>
      </c>
      <c r="L7" s="277">
        <v>31</v>
      </c>
      <c r="M7" s="278">
        <f>SUM(K7:L7)</f>
        <v>64</v>
      </c>
      <c r="N7" s="279">
        <v>2</v>
      </c>
      <c r="O7" s="276">
        <v>21</v>
      </c>
      <c r="P7" s="277">
        <v>32</v>
      </c>
      <c r="Q7" s="280">
        <f>SUM(O7:P7)</f>
        <v>53</v>
      </c>
      <c r="R7" s="275">
        <v>2</v>
      </c>
      <c r="S7" s="281">
        <v>23</v>
      </c>
      <c r="T7" s="282">
        <v>23</v>
      </c>
      <c r="U7" s="278">
        <f>SUM(S7:T7)</f>
        <v>46</v>
      </c>
      <c r="V7" s="283">
        <v>2</v>
      </c>
      <c r="W7" s="284">
        <v>8</v>
      </c>
      <c r="X7" s="282">
        <v>25</v>
      </c>
      <c r="Y7" s="278">
        <f>SUM(W7:X7)</f>
        <v>33</v>
      </c>
    </row>
    <row customHeight="1" ht="15" r="8" spans="1:29" x14ac:dyDescent="0.2">
      <c r="B8" s="285" t="s">
        <v>53</v>
      </c>
      <c r="C8" s="286" t="s">
        <v>54</v>
      </c>
      <c r="D8" s="287">
        <v>26024</v>
      </c>
      <c r="E8" s="288">
        <v>451</v>
      </c>
      <c r="F8" s="289">
        <v>2</v>
      </c>
      <c r="G8" s="290">
        <v>21</v>
      </c>
      <c r="H8" s="291">
        <v>35</v>
      </c>
      <c r="I8" s="292">
        <f ref="I8:I13" si="0" t="shared">SUM(G8:H8)</f>
        <v>56</v>
      </c>
      <c r="J8" s="289">
        <v>2</v>
      </c>
      <c r="K8" s="290">
        <v>13</v>
      </c>
      <c r="L8" s="291">
        <v>22</v>
      </c>
      <c r="M8" s="278">
        <f ref="M8:M13" si="1" t="shared">SUM(K8:L8)</f>
        <v>35</v>
      </c>
      <c r="N8" s="293">
        <v>2</v>
      </c>
      <c r="O8" s="290">
        <v>16</v>
      </c>
      <c r="P8" s="291">
        <v>13</v>
      </c>
      <c r="Q8" s="280">
        <f ref="Q8:Q13" si="2" t="shared">SUM(O8:P8)</f>
        <v>29</v>
      </c>
      <c r="R8" s="289">
        <v>2</v>
      </c>
      <c r="S8" s="294">
        <v>13</v>
      </c>
      <c r="T8" s="295">
        <v>14</v>
      </c>
      <c r="U8" s="278">
        <f ref="U8:U13" si="3" t="shared">SUM(S8:T8)</f>
        <v>27</v>
      </c>
      <c r="V8" s="296">
        <v>2</v>
      </c>
      <c r="W8" s="294">
        <v>8</v>
      </c>
      <c r="X8" s="295">
        <v>14</v>
      </c>
      <c r="Y8" s="278">
        <f ref="Y8:Y10" si="4" t="shared">SUM(W8:X8)</f>
        <v>22</v>
      </c>
    </row>
    <row customHeight="1" ht="15" r="9" spans="1:29" x14ac:dyDescent="0.2">
      <c r="B9" s="285" t="s">
        <v>56</v>
      </c>
      <c r="C9" s="286" t="s">
        <v>57</v>
      </c>
      <c r="D9" s="287">
        <v>26755</v>
      </c>
      <c r="E9" s="288">
        <v>427</v>
      </c>
      <c r="F9" s="297">
        <v>2</v>
      </c>
      <c r="G9" s="276">
        <v>21</v>
      </c>
      <c r="H9" s="298">
        <v>32</v>
      </c>
      <c r="I9" s="292">
        <f si="0" t="shared"/>
        <v>53</v>
      </c>
      <c r="J9" s="297">
        <v>2</v>
      </c>
      <c r="K9" s="276">
        <v>15</v>
      </c>
      <c r="L9" s="298">
        <v>19</v>
      </c>
      <c r="M9" s="278">
        <f si="1" t="shared"/>
        <v>34</v>
      </c>
      <c r="N9" s="299">
        <v>2</v>
      </c>
      <c r="O9" s="276">
        <v>16</v>
      </c>
      <c r="P9" s="298">
        <v>14</v>
      </c>
      <c r="Q9" s="280">
        <f si="2" t="shared"/>
        <v>30</v>
      </c>
      <c r="R9" s="297">
        <v>2</v>
      </c>
      <c r="S9" s="281">
        <v>8</v>
      </c>
      <c r="T9" s="300">
        <v>17</v>
      </c>
      <c r="U9" s="278">
        <f si="3" t="shared"/>
        <v>25</v>
      </c>
      <c r="V9" s="301">
        <v>2</v>
      </c>
      <c r="W9" s="281">
        <v>9</v>
      </c>
      <c r="X9" s="300">
        <v>11</v>
      </c>
      <c r="Y9" s="278">
        <f si="4" t="shared"/>
        <v>20</v>
      </c>
    </row>
    <row customHeight="1" ht="15" r="10" spans="1:29" x14ac:dyDescent="0.2">
      <c r="B10" s="285" t="s">
        <v>51</v>
      </c>
      <c r="C10" s="286" t="s">
        <v>52</v>
      </c>
      <c r="D10" s="273">
        <v>25294</v>
      </c>
      <c r="E10" s="288">
        <v>414</v>
      </c>
      <c r="F10" s="302">
        <v>2</v>
      </c>
      <c r="G10" s="303">
        <v>14</v>
      </c>
      <c r="H10" s="304">
        <v>26</v>
      </c>
      <c r="I10" s="292">
        <f si="0" t="shared"/>
        <v>40</v>
      </c>
      <c r="J10" s="302">
        <v>2</v>
      </c>
      <c r="K10" s="303">
        <v>24</v>
      </c>
      <c r="L10" s="304">
        <v>16</v>
      </c>
      <c r="M10" s="278">
        <f si="1" t="shared"/>
        <v>40</v>
      </c>
      <c r="N10" s="305">
        <v>2</v>
      </c>
      <c r="O10" s="303">
        <v>14</v>
      </c>
      <c r="P10" s="304">
        <v>24</v>
      </c>
      <c r="Q10" s="280">
        <f si="2" t="shared"/>
        <v>38</v>
      </c>
      <c r="R10" s="302">
        <v>2</v>
      </c>
      <c r="S10" s="306">
        <v>11</v>
      </c>
      <c r="T10" s="307">
        <v>17</v>
      </c>
      <c r="U10" s="278">
        <f si="3" t="shared"/>
        <v>28</v>
      </c>
      <c r="V10" s="308">
        <v>2</v>
      </c>
      <c r="W10" s="306">
        <v>9</v>
      </c>
      <c r="X10" s="307">
        <v>12</v>
      </c>
      <c r="Y10" s="278">
        <f si="4" t="shared"/>
        <v>21</v>
      </c>
    </row>
    <row customHeight="1" ht="15" r="11" spans="1:29" x14ac:dyDescent="0.2">
      <c r="B11" s="285" t="s">
        <v>58</v>
      </c>
      <c r="C11" s="286" t="s">
        <v>59</v>
      </c>
      <c r="D11" s="287">
        <v>26755</v>
      </c>
      <c r="E11" s="288">
        <v>628</v>
      </c>
      <c r="F11" s="297">
        <v>2</v>
      </c>
      <c r="G11" s="290">
        <v>17</v>
      </c>
      <c r="H11" s="304">
        <v>22</v>
      </c>
      <c r="I11" s="292">
        <f si="0" t="shared"/>
        <v>39</v>
      </c>
      <c r="J11" s="297">
        <v>2</v>
      </c>
      <c r="K11" s="290">
        <v>14</v>
      </c>
      <c r="L11" s="304">
        <v>17</v>
      </c>
      <c r="M11" s="278">
        <f si="1" t="shared"/>
        <v>31</v>
      </c>
      <c r="N11" s="299">
        <v>2</v>
      </c>
      <c r="O11" s="290">
        <v>10</v>
      </c>
      <c r="P11" s="304">
        <v>16</v>
      </c>
      <c r="Q11" s="280">
        <f si="2" t="shared"/>
        <v>26</v>
      </c>
      <c r="R11" s="297">
        <v>1</v>
      </c>
      <c r="S11" s="309"/>
      <c r="T11" s="307">
        <v>9</v>
      </c>
      <c r="U11" s="278">
        <f si="3" t="shared"/>
        <v>9</v>
      </c>
      <c r="V11" s="310"/>
      <c r="W11" s="309"/>
      <c r="X11" s="311"/>
      <c r="Y11" s="312"/>
    </row>
    <row customHeight="1" ht="15" r="12" spans="1:29" x14ac:dyDescent="0.2">
      <c r="B12" s="285" t="s">
        <v>77</v>
      </c>
      <c r="C12" s="286" t="s">
        <v>55</v>
      </c>
      <c r="D12" s="287">
        <v>26024</v>
      </c>
      <c r="E12" s="288">
        <v>624</v>
      </c>
      <c r="F12" s="297">
        <v>2</v>
      </c>
      <c r="G12" s="290">
        <v>15</v>
      </c>
      <c r="H12" s="304">
        <v>28</v>
      </c>
      <c r="I12" s="292">
        <f si="0" t="shared"/>
        <v>43</v>
      </c>
      <c r="J12" s="297">
        <v>2</v>
      </c>
      <c r="K12" s="290">
        <v>14</v>
      </c>
      <c r="L12" s="304">
        <v>15</v>
      </c>
      <c r="M12" s="278">
        <f si="1" t="shared"/>
        <v>29</v>
      </c>
      <c r="N12" s="299">
        <v>2</v>
      </c>
      <c r="O12" s="290">
        <v>11</v>
      </c>
      <c r="P12" s="304">
        <v>15</v>
      </c>
      <c r="Q12" s="280">
        <f si="2" t="shared"/>
        <v>26</v>
      </c>
      <c r="R12" s="297">
        <v>2</v>
      </c>
      <c r="S12" s="294">
        <v>10</v>
      </c>
      <c r="T12" s="307">
        <v>12</v>
      </c>
      <c r="U12" s="278">
        <f si="3" t="shared"/>
        <v>22</v>
      </c>
      <c r="V12" s="301">
        <v>2</v>
      </c>
      <c r="W12" s="294">
        <v>10</v>
      </c>
      <c r="X12" s="307">
        <v>11</v>
      </c>
      <c r="Y12" s="278">
        <f ref="Y12:Y13" si="5" t="shared">SUM(W12:X12)</f>
        <v>21</v>
      </c>
    </row>
    <row customHeight="1" ht="15" r="13" spans="1:29" thickBot="1" x14ac:dyDescent="0.25">
      <c r="B13" s="313" t="s">
        <v>60</v>
      </c>
      <c r="C13" s="314" t="s">
        <v>109</v>
      </c>
      <c r="D13" s="315">
        <v>27485</v>
      </c>
      <c r="E13" s="316">
        <v>1084</v>
      </c>
      <c r="F13" s="302">
        <v>2</v>
      </c>
      <c r="G13" s="317">
        <v>19</v>
      </c>
      <c r="H13" s="318">
        <v>23</v>
      </c>
      <c r="I13" s="319">
        <f si="0" t="shared"/>
        <v>42</v>
      </c>
      <c r="J13" s="302">
        <v>2</v>
      </c>
      <c r="K13" s="317">
        <v>21</v>
      </c>
      <c r="L13" s="318">
        <v>18</v>
      </c>
      <c r="M13" s="278">
        <f si="1" t="shared"/>
        <v>39</v>
      </c>
      <c r="N13" s="305">
        <v>2</v>
      </c>
      <c r="O13" s="317">
        <v>20</v>
      </c>
      <c r="P13" s="318">
        <v>23</v>
      </c>
      <c r="Q13" s="280">
        <f si="2" t="shared"/>
        <v>43</v>
      </c>
      <c r="R13" s="302">
        <v>2</v>
      </c>
      <c r="S13" s="320">
        <v>17</v>
      </c>
      <c r="T13" s="321">
        <v>21</v>
      </c>
      <c r="U13" s="278">
        <f si="3" t="shared"/>
        <v>38</v>
      </c>
      <c r="V13" s="308">
        <v>2</v>
      </c>
      <c r="W13" s="320">
        <v>8</v>
      </c>
      <c r="X13" s="321">
        <v>18</v>
      </c>
      <c r="Y13" s="278">
        <f si="5" t="shared"/>
        <v>26</v>
      </c>
    </row>
    <row customHeight="1" ht="15" r="14" spans="1:29" thickBot="1" thickTop="1" x14ac:dyDescent="0.25">
      <c r="B14" s="322" t="s">
        <v>30</v>
      </c>
      <c r="C14" s="425"/>
      <c r="D14" s="324"/>
      <c r="E14" s="325">
        <f>SUM(E7:E13)</f>
        <v>4100</v>
      </c>
      <c r="F14" s="326">
        <f ref="F14:P14" si="6" t="shared">SUM(F7:F13)</f>
        <v>14</v>
      </c>
      <c r="G14" s="323">
        <f si="6" t="shared"/>
        <v>138</v>
      </c>
      <c r="H14" s="323">
        <f si="6" t="shared"/>
        <v>200</v>
      </c>
      <c r="I14" s="327">
        <f si="6" t="shared"/>
        <v>338</v>
      </c>
      <c r="J14" s="322">
        <f si="6" t="shared"/>
        <v>14</v>
      </c>
      <c r="K14" s="323">
        <f si="6" t="shared"/>
        <v>134</v>
      </c>
      <c r="L14" s="323">
        <f si="6" t="shared"/>
        <v>138</v>
      </c>
      <c r="M14" s="325">
        <f si="6" t="shared"/>
        <v>272</v>
      </c>
      <c r="N14" s="326">
        <f si="6" t="shared"/>
        <v>14</v>
      </c>
      <c r="O14" s="323">
        <f si="6" t="shared"/>
        <v>108</v>
      </c>
      <c r="P14" s="323">
        <f si="6" t="shared"/>
        <v>137</v>
      </c>
      <c r="Q14" s="325">
        <f ref="Q14:Y14" si="7" t="shared">SUM(Q7:Q13)</f>
        <v>245</v>
      </c>
      <c r="R14" s="326">
        <f si="7" t="shared"/>
        <v>13</v>
      </c>
      <c r="S14" s="323">
        <f si="7" t="shared"/>
        <v>82</v>
      </c>
      <c r="T14" s="323">
        <f si="7" t="shared"/>
        <v>113</v>
      </c>
      <c r="U14" s="325">
        <f si="7" t="shared"/>
        <v>195</v>
      </c>
      <c r="V14" s="326">
        <f si="7" t="shared"/>
        <v>12</v>
      </c>
      <c r="W14" s="323">
        <f si="7" t="shared"/>
        <v>52</v>
      </c>
      <c r="X14" s="323">
        <f si="7" t="shared"/>
        <v>91</v>
      </c>
      <c r="Y14" s="325">
        <f si="7" t="shared"/>
        <v>143</v>
      </c>
    </row>
    <row r="15" spans="1:29" x14ac:dyDescent="0.2">
      <c r="B15" s="518"/>
      <c r="C15" s="518"/>
      <c r="D15" s="518"/>
      <c r="E15" s="518"/>
      <c r="F15" s="328"/>
      <c r="G15" s="328"/>
      <c r="H15" s="328"/>
      <c r="I15" s="328"/>
      <c r="J15" s="328"/>
      <c r="K15" s="328"/>
      <c r="L15" s="328"/>
      <c r="M15" s="328"/>
      <c r="N15" s="328"/>
      <c r="O15" s="328"/>
      <c r="P15" s="328"/>
      <c r="Q15" s="328"/>
      <c r="R15" s="329"/>
      <c r="S15" s="329"/>
      <c r="T15" s="329"/>
      <c r="U15" s="261"/>
      <c r="V15" s="328"/>
      <c r="W15" s="328"/>
      <c r="X15" s="328"/>
      <c r="Y15" s="328"/>
    </row>
    <row customHeight="1" ht="12.75" r="16" spans="1:29" x14ac:dyDescent="0.2">
      <c r="B16" s="259" t="s">
        <v>159</v>
      </c>
      <c r="C16" s="259"/>
      <c r="D16" s="260"/>
      <c r="E16" s="259"/>
      <c r="F16" s="259"/>
      <c r="G16" s="259"/>
      <c r="H16" s="259"/>
      <c r="I16" s="259"/>
      <c r="J16" s="259"/>
      <c r="K16" s="259"/>
      <c r="L16" s="259"/>
      <c r="M16" s="259"/>
      <c r="N16" s="259"/>
      <c r="O16" s="261"/>
      <c r="P16" s="259"/>
      <c r="Q16" s="259"/>
      <c r="R16" s="261"/>
      <c r="S16" s="261"/>
      <c r="T16" s="261"/>
      <c r="U16" s="263"/>
      <c r="V16" s="259"/>
      <c r="W16" s="259"/>
      <c r="X16" s="259"/>
      <c r="Y16" s="330"/>
    </row>
    <row r="17" spans="2:13" x14ac:dyDescent="0.2">
      <c r="B17" s="1"/>
    </row>
    <row r="22" spans="2:13" x14ac:dyDescent="0.2">
      <c r="L22" s="332"/>
      <c r="M22" s="332"/>
    </row>
  </sheetData>
  <mergeCells count="21">
    <mergeCell ref="B1:D1"/>
    <mergeCell ref="G5:I5"/>
    <mergeCell ref="N5:N6"/>
    <mergeCell ref="N4:Q4"/>
    <mergeCell ref="K5:M5"/>
    <mergeCell ref="F4:I4"/>
    <mergeCell ref="O5:Q5"/>
    <mergeCell ref="J4:M4"/>
    <mergeCell ref="R4:U4"/>
    <mergeCell ref="R5:R6"/>
    <mergeCell ref="S5:U5"/>
    <mergeCell ref="V4:Y4"/>
    <mergeCell ref="V5:V6"/>
    <mergeCell ref="W5:Y5"/>
    <mergeCell ref="B15:E15"/>
    <mergeCell ref="F5:F6"/>
    <mergeCell ref="J5:J6"/>
    <mergeCell ref="B4:B6"/>
    <mergeCell ref="C4:C6"/>
    <mergeCell ref="D4:D6"/>
    <mergeCell ref="E4:E6"/>
  </mergeCells>
  <phoneticPr fontId="6"/>
  <pageMargins bottom="1" footer="0.51200000000000001" header="0.51200000000000001" left="0.75" right="0.75" top="1"/>
  <pageSetup orientation="landscape" paperSize="9" r:id="rId1" scale="76"/>
  <headerFooter alignWithMargins="0"/>
</worksheet>
</file>

<file path=xl/worksheets/sheet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Sheet9">
    <tabColor indexed="13"/>
  </sheetPr>
  <dimension ref="A1:AF18"/>
  <sheetViews>
    <sheetView showGridLines="0" workbookViewId="0" zoomScale="55" zoomScaleNormal="55" zoomScaleSheetLayoutView="115">
      <selection activeCell="B1" sqref="B1"/>
    </sheetView>
  </sheetViews>
  <sheetFormatPr defaultColWidth="9" defaultRowHeight="13" x14ac:dyDescent="0.2"/>
  <cols>
    <col min="1" max="1" style="1" width="9.0" collapsed="false"/>
    <col min="2" max="4" customWidth="true" style="1" width="11.6328125" collapsed="false"/>
    <col min="5" max="5" customWidth="true" style="1" width="9.08984375" collapsed="false"/>
    <col min="6" max="26" customWidth="true" style="1" width="6.08984375" collapsed="false"/>
    <col min="27" max="30" customWidth="true" style="162" width="6.08984375" collapsed="false"/>
    <col min="31" max="16384" style="1" width="9.0" collapsed="false"/>
  </cols>
  <sheetData>
    <row ht="16.5" r="1" spans="1:31" x14ac:dyDescent="0.25">
      <c r="A1" s="1" t="s">
        <v>97</v>
      </c>
      <c r="B1" s="201" t="s">
        <v>104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ht="16.5" r="2" spans="1:31" x14ac:dyDescent="0.25">
      <c r="A2" s="1" t="s">
        <v>98</v>
      </c>
      <c r="B2" s="333" t="s">
        <v>99</v>
      </c>
      <c r="C2" s="334"/>
      <c r="D2" s="333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  <c r="W2" s="334"/>
      <c r="X2" s="334"/>
      <c r="Y2" s="334"/>
      <c r="Z2" s="334"/>
      <c r="AA2" s="335"/>
      <c r="AB2" s="335"/>
      <c r="AC2" s="335"/>
      <c r="AD2" s="335"/>
    </row>
    <row ht="13.5" r="3" spans="1:31" thickBot="1" x14ac:dyDescent="0.25">
      <c r="B3" s="334"/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334"/>
      <c r="O3" s="334"/>
      <c r="P3" s="334"/>
      <c r="Q3" s="336"/>
      <c r="R3" s="336"/>
      <c r="S3" s="335"/>
      <c r="T3" s="337"/>
      <c r="U3" s="337"/>
      <c r="V3" s="337"/>
      <c r="W3" s="337"/>
      <c r="X3" s="337"/>
      <c r="Y3" s="337"/>
      <c r="Z3" s="337"/>
      <c r="AA3" s="335"/>
      <c r="AB3" s="335"/>
      <c r="AC3" s="335"/>
      <c r="AD3" s="338" t="s">
        <v>87</v>
      </c>
      <c r="AE3" s="162"/>
    </row>
    <row customHeight="1" ht="15" r="4" spans="1:31" x14ac:dyDescent="0.2">
      <c r="B4" s="551" t="s">
        <v>47</v>
      </c>
      <c r="C4" s="554" t="s">
        <v>48</v>
      </c>
      <c r="D4" s="554" t="s">
        <v>49</v>
      </c>
      <c r="E4" s="559" t="s">
        <v>88</v>
      </c>
      <c r="F4" s="565" t="s">
        <v>131</v>
      </c>
      <c r="G4" s="566"/>
      <c r="H4" s="566"/>
      <c r="I4" s="566"/>
      <c r="J4" s="567"/>
      <c r="K4" s="545" t="s">
        <v>144</v>
      </c>
      <c r="L4" s="546"/>
      <c r="M4" s="546"/>
      <c r="N4" s="546"/>
      <c r="O4" s="547"/>
      <c r="P4" s="545" t="s">
        <v>129</v>
      </c>
      <c r="Q4" s="546"/>
      <c r="R4" s="546"/>
      <c r="S4" s="546"/>
      <c r="T4" s="547"/>
      <c r="U4" s="545" t="s">
        <v>139</v>
      </c>
      <c r="V4" s="546"/>
      <c r="W4" s="546"/>
      <c r="X4" s="546"/>
      <c r="Y4" s="547"/>
      <c r="Z4" s="545" t="s">
        <v>150</v>
      </c>
      <c r="AA4" s="546"/>
      <c r="AB4" s="546"/>
      <c r="AC4" s="546"/>
      <c r="AD4" s="547"/>
      <c r="AE4" s="162"/>
    </row>
    <row customHeight="1" ht="15" r="5" spans="1:31" x14ac:dyDescent="0.2">
      <c r="B5" s="552"/>
      <c r="C5" s="555"/>
      <c r="D5" s="557"/>
      <c r="E5" s="560"/>
      <c r="F5" s="562" t="s">
        <v>61</v>
      </c>
      <c r="G5" s="563"/>
      <c r="H5" s="563"/>
      <c r="I5" s="563"/>
      <c r="J5" s="564"/>
      <c r="K5" s="548" t="s">
        <v>61</v>
      </c>
      <c r="L5" s="549"/>
      <c r="M5" s="549"/>
      <c r="N5" s="549"/>
      <c r="O5" s="550"/>
      <c r="P5" s="548" t="s">
        <v>61</v>
      </c>
      <c r="Q5" s="549"/>
      <c r="R5" s="549"/>
      <c r="S5" s="549"/>
      <c r="T5" s="550"/>
      <c r="U5" s="548" t="s">
        <v>61</v>
      </c>
      <c r="V5" s="549"/>
      <c r="W5" s="549"/>
      <c r="X5" s="549"/>
      <c r="Y5" s="550"/>
      <c r="Z5" s="548" t="s">
        <v>61</v>
      </c>
      <c r="AA5" s="549"/>
      <c r="AB5" s="549"/>
      <c r="AC5" s="549"/>
      <c r="AD5" s="550"/>
      <c r="AE5" s="162"/>
    </row>
    <row customHeight="1" ht="15" r="6" spans="1:31" thickBot="1" x14ac:dyDescent="0.25">
      <c r="B6" s="553"/>
      <c r="C6" s="556"/>
      <c r="D6" s="558"/>
      <c r="E6" s="561"/>
      <c r="F6" s="339" t="s">
        <v>124</v>
      </c>
      <c r="G6" s="340" t="s">
        <v>23</v>
      </c>
      <c r="H6" s="341" t="s">
        <v>24</v>
      </c>
      <c r="I6" s="342" t="s">
        <v>25</v>
      </c>
      <c r="J6" s="343" t="s">
        <v>6</v>
      </c>
      <c r="K6" s="344" t="s">
        <v>124</v>
      </c>
      <c r="L6" s="344" t="s">
        <v>23</v>
      </c>
      <c r="M6" s="345" t="s">
        <v>24</v>
      </c>
      <c r="N6" s="346" t="s">
        <v>25</v>
      </c>
      <c r="O6" s="347" t="s">
        <v>6</v>
      </c>
      <c r="P6" s="348" t="s">
        <v>124</v>
      </c>
      <c r="Q6" s="344" t="s">
        <v>23</v>
      </c>
      <c r="R6" s="345" t="s">
        <v>24</v>
      </c>
      <c r="S6" s="346" t="s">
        <v>25</v>
      </c>
      <c r="T6" s="349" t="s">
        <v>6</v>
      </c>
      <c r="U6" s="348" t="s">
        <v>103</v>
      </c>
      <c r="V6" s="344" t="s">
        <v>23</v>
      </c>
      <c r="W6" s="345" t="s">
        <v>24</v>
      </c>
      <c r="X6" s="346" t="s">
        <v>25</v>
      </c>
      <c r="Y6" s="349" t="s">
        <v>6</v>
      </c>
      <c r="Z6" s="348" t="s">
        <v>103</v>
      </c>
      <c r="AA6" s="344" t="s">
        <v>23</v>
      </c>
      <c r="AB6" s="345" t="s">
        <v>24</v>
      </c>
      <c r="AC6" s="346" t="s">
        <v>25</v>
      </c>
      <c r="AD6" s="349" t="s">
        <v>6</v>
      </c>
      <c r="AE6" s="162"/>
    </row>
    <row customHeight="1" ht="15" r="7" spans="1:31" thickTop="1" x14ac:dyDescent="0.2">
      <c r="B7" s="350" t="s">
        <v>62</v>
      </c>
      <c r="C7" s="351" t="s">
        <v>63</v>
      </c>
      <c r="D7" s="352">
        <v>19607</v>
      </c>
      <c r="E7" s="353">
        <v>845</v>
      </c>
      <c r="F7" s="354"/>
      <c r="G7" s="355">
        <v>70</v>
      </c>
      <c r="H7" s="356">
        <v>70</v>
      </c>
      <c r="I7" s="357">
        <v>70</v>
      </c>
      <c r="J7" s="358">
        <f>SUM(F7:I7)</f>
        <v>210</v>
      </c>
      <c r="K7" s="359">
        <v>20</v>
      </c>
      <c r="L7" s="355">
        <v>63</v>
      </c>
      <c r="M7" s="356">
        <v>65</v>
      </c>
      <c r="N7" s="357">
        <v>62</v>
      </c>
      <c r="O7" s="358">
        <f>SUM(K7:N7)</f>
        <v>210</v>
      </c>
      <c r="P7" s="359">
        <v>20</v>
      </c>
      <c r="Q7" s="355">
        <v>60</v>
      </c>
      <c r="R7" s="356">
        <v>65</v>
      </c>
      <c r="S7" s="357">
        <v>65</v>
      </c>
      <c r="T7" s="358">
        <f>SUM(P7:S7)</f>
        <v>210</v>
      </c>
      <c r="U7" s="359">
        <v>20</v>
      </c>
      <c r="V7" s="355">
        <v>60</v>
      </c>
      <c r="W7" s="356">
        <v>65</v>
      </c>
      <c r="X7" s="357">
        <v>65</v>
      </c>
      <c r="Y7" s="358">
        <f>SUM(U7:X7)</f>
        <v>210</v>
      </c>
      <c r="Z7" s="360">
        <v>20</v>
      </c>
      <c r="AA7" s="361">
        <v>60</v>
      </c>
      <c r="AB7" s="362">
        <v>65</v>
      </c>
      <c r="AC7" s="363">
        <v>65</v>
      </c>
      <c r="AD7" s="364">
        <v>210</v>
      </c>
      <c r="AE7" s="162"/>
    </row>
    <row customHeight="1" ht="15" r="8" spans="1:31" x14ac:dyDescent="0.2">
      <c r="B8" s="365" t="s">
        <v>64</v>
      </c>
      <c r="C8" s="366" t="s">
        <v>65</v>
      </c>
      <c r="D8" s="367">
        <v>19170</v>
      </c>
      <c r="E8" s="368">
        <v>1117</v>
      </c>
      <c r="F8" s="369"/>
      <c r="G8" s="370">
        <v>35</v>
      </c>
      <c r="H8" s="371">
        <v>35</v>
      </c>
      <c r="I8" s="372">
        <v>35</v>
      </c>
      <c r="J8" s="358">
        <f ref="J8:J14" si="0" t="shared">SUM(F8:I8)</f>
        <v>105</v>
      </c>
      <c r="K8" s="369"/>
      <c r="L8" s="370">
        <v>35</v>
      </c>
      <c r="M8" s="371">
        <v>35</v>
      </c>
      <c r="N8" s="372">
        <v>35</v>
      </c>
      <c r="O8" s="358">
        <f ref="O8:O13" si="1" t="shared">SUM(K8:N8)</f>
        <v>105</v>
      </c>
      <c r="P8" s="369"/>
      <c r="Q8" s="370">
        <v>35</v>
      </c>
      <c r="R8" s="371">
        <v>35</v>
      </c>
      <c r="S8" s="372">
        <v>35</v>
      </c>
      <c r="T8" s="358">
        <f ref="T8:T14" si="2" t="shared">SUM(Q8:S8)</f>
        <v>105</v>
      </c>
      <c r="U8" s="369"/>
      <c r="V8" s="370">
        <v>35</v>
      </c>
      <c r="W8" s="371">
        <v>35</v>
      </c>
      <c r="X8" s="372">
        <v>35</v>
      </c>
      <c r="Y8" s="358">
        <f ref="Y8:Y14" si="3" t="shared">SUM(V8:X8)</f>
        <v>105</v>
      </c>
      <c r="Z8" s="373"/>
      <c r="AA8" s="374">
        <v>35</v>
      </c>
      <c r="AB8" s="375">
        <v>35</v>
      </c>
      <c r="AC8" s="376">
        <v>35</v>
      </c>
      <c r="AD8" s="364">
        <v>105</v>
      </c>
      <c r="AE8" s="162"/>
    </row>
    <row customHeight="1" ht="15" r="9" spans="1:31" x14ac:dyDescent="0.2">
      <c r="B9" s="365" t="s">
        <v>66</v>
      </c>
      <c r="C9" s="366" t="s">
        <v>67</v>
      </c>
      <c r="D9" s="367">
        <v>19469</v>
      </c>
      <c r="E9" s="368">
        <v>922</v>
      </c>
      <c r="F9" s="369"/>
      <c r="G9" s="370">
        <v>60</v>
      </c>
      <c r="H9" s="371">
        <v>70</v>
      </c>
      <c r="I9" s="372">
        <v>70</v>
      </c>
      <c r="J9" s="358">
        <f si="0" t="shared"/>
        <v>200</v>
      </c>
      <c r="K9" s="369"/>
      <c r="L9" s="370">
        <v>60</v>
      </c>
      <c r="M9" s="371">
        <v>70</v>
      </c>
      <c r="N9" s="372">
        <v>70</v>
      </c>
      <c r="O9" s="358">
        <f si="1" t="shared"/>
        <v>200</v>
      </c>
      <c r="P9" s="369"/>
      <c r="Q9" s="370">
        <v>60</v>
      </c>
      <c r="R9" s="371">
        <v>70</v>
      </c>
      <c r="S9" s="372">
        <v>70</v>
      </c>
      <c r="T9" s="358">
        <f si="2" t="shared"/>
        <v>200</v>
      </c>
      <c r="U9" s="369"/>
      <c r="V9" s="370">
        <v>60</v>
      </c>
      <c r="W9" s="371">
        <v>70</v>
      </c>
      <c r="X9" s="372">
        <v>70</v>
      </c>
      <c r="Y9" s="358">
        <f si="3" t="shared"/>
        <v>200</v>
      </c>
      <c r="Z9" s="373"/>
      <c r="AA9" s="374">
        <v>60</v>
      </c>
      <c r="AB9" s="375">
        <v>70</v>
      </c>
      <c r="AC9" s="376">
        <v>70</v>
      </c>
      <c r="AD9" s="364">
        <v>200</v>
      </c>
      <c r="AE9" s="162"/>
    </row>
    <row customHeight="1" ht="15" r="10" spans="1:31" x14ac:dyDescent="0.2">
      <c r="B10" s="365" t="s">
        <v>68</v>
      </c>
      <c r="C10" s="366" t="s">
        <v>69</v>
      </c>
      <c r="D10" s="367">
        <v>18203</v>
      </c>
      <c r="E10" s="377">
        <v>980</v>
      </c>
      <c r="F10" s="369"/>
      <c r="G10" s="370">
        <v>58</v>
      </c>
      <c r="H10" s="371">
        <v>58</v>
      </c>
      <c r="I10" s="372">
        <v>59</v>
      </c>
      <c r="J10" s="358">
        <f si="0" t="shared"/>
        <v>175</v>
      </c>
      <c r="K10" s="369"/>
      <c r="L10" s="370">
        <v>58</v>
      </c>
      <c r="M10" s="371">
        <v>58</v>
      </c>
      <c r="N10" s="372">
        <v>59</v>
      </c>
      <c r="O10" s="358">
        <f si="1" t="shared"/>
        <v>175</v>
      </c>
      <c r="P10" s="369"/>
      <c r="Q10" s="370">
        <v>58</v>
      </c>
      <c r="R10" s="371">
        <v>58</v>
      </c>
      <c r="S10" s="372">
        <v>59</v>
      </c>
      <c r="T10" s="358">
        <f si="2" t="shared"/>
        <v>175</v>
      </c>
      <c r="U10" s="369"/>
      <c r="V10" s="370">
        <v>58</v>
      </c>
      <c r="W10" s="371">
        <v>58</v>
      </c>
      <c r="X10" s="372">
        <v>59</v>
      </c>
      <c r="Y10" s="358">
        <f si="3" t="shared"/>
        <v>175</v>
      </c>
      <c r="Z10" s="373"/>
      <c r="AA10" s="374">
        <v>58</v>
      </c>
      <c r="AB10" s="375">
        <v>58</v>
      </c>
      <c r="AC10" s="376">
        <v>59</v>
      </c>
      <c r="AD10" s="364">
        <v>175</v>
      </c>
      <c r="AE10" s="162"/>
    </row>
    <row customHeight="1" ht="15" r="11" spans="1:31" x14ac:dyDescent="0.2">
      <c r="B11" s="365" t="s">
        <v>70</v>
      </c>
      <c r="C11" s="366" t="s">
        <v>71</v>
      </c>
      <c r="D11" s="367">
        <v>18141</v>
      </c>
      <c r="E11" s="377">
        <v>438</v>
      </c>
      <c r="F11" s="378"/>
      <c r="G11" s="379">
        <v>35</v>
      </c>
      <c r="H11" s="380">
        <v>35</v>
      </c>
      <c r="I11" s="381">
        <v>35</v>
      </c>
      <c r="J11" s="358">
        <f si="0" t="shared"/>
        <v>105</v>
      </c>
      <c r="K11" s="378"/>
      <c r="L11" s="379">
        <v>35</v>
      </c>
      <c r="M11" s="380">
        <v>35</v>
      </c>
      <c r="N11" s="381">
        <v>35</v>
      </c>
      <c r="O11" s="358">
        <f si="1" t="shared"/>
        <v>105</v>
      </c>
      <c r="P11" s="378"/>
      <c r="Q11" s="379">
        <v>35</v>
      </c>
      <c r="R11" s="380">
        <v>35</v>
      </c>
      <c r="S11" s="381">
        <v>35</v>
      </c>
      <c r="T11" s="358">
        <f si="2" t="shared"/>
        <v>105</v>
      </c>
      <c r="U11" s="378"/>
      <c r="V11" s="379">
        <v>35</v>
      </c>
      <c r="W11" s="380">
        <v>35</v>
      </c>
      <c r="X11" s="381">
        <v>35</v>
      </c>
      <c r="Y11" s="358">
        <f si="3" t="shared"/>
        <v>105</v>
      </c>
      <c r="Z11" s="382"/>
      <c r="AA11" s="383">
        <v>35</v>
      </c>
      <c r="AB11" s="384">
        <v>35</v>
      </c>
      <c r="AC11" s="385">
        <v>35</v>
      </c>
      <c r="AD11" s="364">
        <v>105</v>
      </c>
      <c r="AE11" s="162"/>
    </row>
    <row customHeight="1" ht="15" r="12" spans="1:31" x14ac:dyDescent="0.2">
      <c r="B12" s="365" t="s">
        <v>72</v>
      </c>
      <c r="C12" s="366" t="s">
        <v>73</v>
      </c>
      <c r="D12" s="367">
        <v>20479</v>
      </c>
      <c r="E12" s="377">
        <v>985</v>
      </c>
      <c r="F12" s="378"/>
      <c r="G12" s="370">
        <v>58</v>
      </c>
      <c r="H12" s="371">
        <v>58</v>
      </c>
      <c r="I12" s="372">
        <v>59</v>
      </c>
      <c r="J12" s="358">
        <f si="0" t="shared"/>
        <v>175</v>
      </c>
      <c r="K12" s="378"/>
      <c r="L12" s="370">
        <v>58</v>
      </c>
      <c r="M12" s="371">
        <v>58</v>
      </c>
      <c r="N12" s="372">
        <v>59</v>
      </c>
      <c r="O12" s="358">
        <f si="1" t="shared"/>
        <v>175</v>
      </c>
      <c r="P12" s="378"/>
      <c r="Q12" s="370">
        <v>58</v>
      </c>
      <c r="R12" s="371">
        <v>58</v>
      </c>
      <c r="S12" s="372">
        <v>59</v>
      </c>
      <c r="T12" s="358">
        <f si="2" t="shared"/>
        <v>175</v>
      </c>
      <c r="U12" s="378"/>
      <c r="V12" s="370">
        <v>58</v>
      </c>
      <c r="W12" s="371">
        <v>58</v>
      </c>
      <c r="X12" s="372">
        <v>59</v>
      </c>
      <c r="Y12" s="358">
        <f si="3" t="shared"/>
        <v>175</v>
      </c>
      <c r="Z12" s="382"/>
      <c r="AA12" s="374">
        <v>58</v>
      </c>
      <c r="AB12" s="375">
        <v>58</v>
      </c>
      <c r="AC12" s="376">
        <v>59</v>
      </c>
      <c r="AD12" s="364">
        <v>175</v>
      </c>
      <c r="AE12" s="162"/>
    </row>
    <row customHeight="1" ht="15" r="13" spans="1:31" x14ac:dyDescent="0.2">
      <c r="B13" s="365" t="s">
        <v>74</v>
      </c>
      <c r="C13" s="366" t="s">
        <v>75</v>
      </c>
      <c r="D13" s="367">
        <v>18636</v>
      </c>
      <c r="E13" s="368">
        <v>1188</v>
      </c>
      <c r="F13" s="378"/>
      <c r="G13" s="370">
        <v>58</v>
      </c>
      <c r="H13" s="371">
        <v>58</v>
      </c>
      <c r="I13" s="372">
        <v>59</v>
      </c>
      <c r="J13" s="358">
        <f si="0" t="shared"/>
        <v>175</v>
      </c>
      <c r="K13" s="378"/>
      <c r="L13" s="370">
        <v>58</v>
      </c>
      <c r="M13" s="371">
        <v>58</v>
      </c>
      <c r="N13" s="372">
        <v>59</v>
      </c>
      <c r="O13" s="358">
        <f si="1" t="shared"/>
        <v>175</v>
      </c>
      <c r="P13" s="378"/>
      <c r="Q13" s="370">
        <v>58</v>
      </c>
      <c r="R13" s="371">
        <v>58</v>
      </c>
      <c r="S13" s="372">
        <v>59</v>
      </c>
      <c r="T13" s="358">
        <f si="2" t="shared"/>
        <v>175</v>
      </c>
      <c r="U13" s="378"/>
      <c r="V13" s="370">
        <v>58</v>
      </c>
      <c r="W13" s="371">
        <v>58</v>
      </c>
      <c r="X13" s="372">
        <v>59</v>
      </c>
      <c r="Y13" s="358">
        <f si="3" t="shared"/>
        <v>175</v>
      </c>
      <c r="Z13" s="386">
        <v>20</v>
      </c>
      <c r="AA13" s="374">
        <v>35</v>
      </c>
      <c r="AB13" s="375">
        <v>60</v>
      </c>
      <c r="AC13" s="376">
        <v>60</v>
      </c>
      <c r="AD13" s="364">
        <v>175</v>
      </c>
      <c r="AE13" s="162"/>
    </row>
    <row customHeight="1" ht="15" r="14" spans="1:31" thickBot="1" x14ac:dyDescent="0.25">
      <c r="B14" s="387" t="s">
        <v>101</v>
      </c>
      <c r="C14" s="388" t="s">
        <v>76</v>
      </c>
      <c r="D14" s="389">
        <v>18861</v>
      </c>
      <c r="E14" s="390">
        <v>1382</v>
      </c>
      <c r="F14" s="391">
        <v>6</v>
      </c>
      <c r="G14" s="392">
        <v>60</v>
      </c>
      <c r="H14" s="393">
        <v>65</v>
      </c>
      <c r="I14" s="394">
        <v>65</v>
      </c>
      <c r="J14" s="395">
        <f si="0" t="shared"/>
        <v>196</v>
      </c>
      <c r="K14" s="391">
        <v>6</v>
      </c>
      <c r="L14" s="392">
        <v>60</v>
      </c>
      <c r="M14" s="393">
        <v>65</v>
      </c>
      <c r="N14" s="394">
        <v>65</v>
      </c>
      <c r="O14" s="395">
        <f>SUM(K14:N14)</f>
        <v>196</v>
      </c>
      <c r="P14" s="391"/>
      <c r="Q14" s="392">
        <v>60</v>
      </c>
      <c r="R14" s="393">
        <v>65</v>
      </c>
      <c r="S14" s="394">
        <v>65</v>
      </c>
      <c r="T14" s="395">
        <f si="2" t="shared"/>
        <v>190</v>
      </c>
      <c r="U14" s="378"/>
      <c r="V14" s="392">
        <v>60</v>
      </c>
      <c r="W14" s="393">
        <v>65</v>
      </c>
      <c r="X14" s="394">
        <v>65</v>
      </c>
      <c r="Y14" s="395">
        <f si="3" t="shared"/>
        <v>190</v>
      </c>
      <c r="Z14" s="396"/>
      <c r="AA14" s="397">
        <v>60</v>
      </c>
      <c r="AB14" s="398">
        <v>65</v>
      </c>
      <c r="AC14" s="399">
        <v>65</v>
      </c>
      <c r="AD14" s="364">
        <v>190</v>
      </c>
      <c r="AE14" s="162"/>
    </row>
    <row customHeight="1" ht="15" r="15" spans="1:31" thickBot="1" thickTop="1" x14ac:dyDescent="0.25">
      <c r="B15" s="400" t="s">
        <v>100</v>
      </c>
      <c r="C15" s="401"/>
      <c r="D15" s="402"/>
      <c r="E15" s="403">
        <f>SUM(E7:E14)</f>
        <v>7857</v>
      </c>
      <c r="F15" s="404">
        <f ref="F15:O15" si="4" t="shared">SUM(F7:F14)</f>
        <v>6</v>
      </c>
      <c r="G15" s="405">
        <f si="4" t="shared"/>
        <v>434</v>
      </c>
      <c r="H15" s="405">
        <f si="4" t="shared"/>
        <v>449</v>
      </c>
      <c r="I15" s="406">
        <f si="4" t="shared"/>
        <v>452</v>
      </c>
      <c r="J15" s="407">
        <f si="4" t="shared"/>
        <v>1341</v>
      </c>
      <c r="K15" s="408">
        <f si="4" t="shared"/>
        <v>26</v>
      </c>
      <c r="L15" s="405">
        <f si="4" t="shared"/>
        <v>427</v>
      </c>
      <c r="M15" s="405">
        <f si="4" t="shared"/>
        <v>444</v>
      </c>
      <c r="N15" s="406">
        <f si="4" t="shared"/>
        <v>444</v>
      </c>
      <c r="O15" s="409">
        <f si="4" t="shared"/>
        <v>1341</v>
      </c>
      <c r="P15" s="408">
        <f>SUM(P7:P14)</f>
        <v>20</v>
      </c>
      <c r="Q15" s="405">
        <f ref="Q15:Y15" si="5" t="shared">SUM(Q7:Q14)</f>
        <v>424</v>
      </c>
      <c r="R15" s="405">
        <f si="5" t="shared"/>
        <v>444</v>
      </c>
      <c r="S15" s="406">
        <f si="5" t="shared"/>
        <v>447</v>
      </c>
      <c r="T15" s="409">
        <f si="5" t="shared"/>
        <v>1335</v>
      </c>
      <c r="U15" s="408">
        <f si="5" t="shared"/>
        <v>20</v>
      </c>
      <c r="V15" s="405">
        <f si="5" t="shared"/>
        <v>424</v>
      </c>
      <c r="W15" s="405">
        <f si="5" t="shared"/>
        <v>444</v>
      </c>
      <c r="X15" s="406">
        <f si="5" t="shared"/>
        <v>447</v>
      </c>
      <c r="Y15" s="409">
        <f si="5" t="shared"/>
        <v>1335</v>
      </c>
      <c r="Z15" s="410">
        <v>40</v>
      </c>
      <c r="AA15" s="411">
        <v>401</v>
      </c>
      <c r="AB15" s="412">
        <v>446</v>
      </c>
      <c r="AC15" s="413">
        <v>448</v>
      </c>
      <c r="AD15" s="411">
        <v>1335</v>
      </c>
      <c r="AE15" s="162"/>
    </row>
    <row customHeight="1" ht="15" r="16" spans="1:31" x14ac:dyDescent="0.2">
      <c r="B16" s="414"/>
      <c r="C16" s="414"/>
      <c r="D16" s="414"/>
      <c r="E16" s="415"/>
      <c r="F16" s="415"/>
      <c r="G16" s="415"/>
      <c r="H16" s="415"/>
      <c r="I16" s="334"/>
      <c r="J16" s="334"/>
      <c r="K16" s="334"/>
      <c r="L16" s="334"/>
      <c r="M16" s="334"/>
      <c r="N16" s="334"/>
      <c r="O16" s="334"/>
      <c r="P16" s="334"/>
      <c r="Q16" s="416"/>
      <c r="R16" s="416"/>
      <c r="S16" s="416"/>
      <c r="T16" s="417"/>
      <c r="U16" s="416"/>
      <c r="V16" s="416"/>
      <c r="W16" s="416"/>
      <c r="X16" s="416"/>
      <c r="Y16" s="416"/>
      <c r="Z16" s="416"/>
      <c r="AA16" s="416"/>
      <c r="AB16" s="416"/>
      <c r="AC16" s="416"/>
      <c r="AD16" s="417"/>
      <c r="AE16" s="418"/>
    </row>
    <row r="17" spans="2:30" x14ac:dyDescent="0.2">
      <c r="B17" s="334"/>
      <c r="C17" s="334"/>
      <c r="D17" s="334"/>
      <c r="E17" s="334"/>
      <c r="F17" s="334"/>
      <c r="G17" s="334"/>
      <c r="H17" s="334"/>
      <c r="I17" s="334"/>
      <c r="J17" s="334"/>
      <c r="K17" s="334"/>
      <c r="L17" s="334"/>
      <c r="M17" s="334"/>
      <c r="N17" s="334"/>
      <c r="O17" s="334"/>
      <c r="P17" s="334"/>
      <c r="Q17" s="334"/>
      <c r="S17" s="334"/>
      <c r="T17" s="419"/>
      <c r="U17" s="419"/>
      <c r="V17" s="419" t="s">
        <v>138</v>
      </c>
      <c r="X17" s="419"/>
      <c r="Y17" s="419"/>
      <c r="AA17" s="335"/>
      <c r="AB17" s="335"/>
      <c r="AC17" s="335"/>
      <c r="AD17" s="420"/>
    </row>
    <row r="18" spans="2:30" x14ac:dyDescent="0.2">
      <c r="B18" s="334"/>
      <c r="C18" s="334"/>
      <c r="D18" s="334"/>
      <c r="E18" s="334"/>
      <c r="F18" s="334"/>
      <c r="G18" s="334"/>
      <c r="H18" s="334"/>
      <c r="I18" s="334"/>
      <c r="J18" s="334"/>
      <c r="K18" s="334"/>
      <c r="L18" s="334"/>
      <c r="M18" s="334"/>
      <c r="N18" s="334"/>
      <c r="O18" s="334"/>
      <c r="P18" s="334"/>
      <c r="Q18" s="334"/>
      <c r="R18" s="334"/>
      <c r="S18" s="334"/>
      <c r="T18" s="421"/>
      <c r="U18" s="421"/>
      <c r="V18" s="421" t="s">
        <v>146</v>
      </c>
      <c r="W18" s="421"/>
      <c r="X18" s="421"/>
      <c r="Y18" s="421"/>
      <c r="Z18" s="421"/>
      <c r="AA18" s="335"/>
      <c r="AB18" s="335"/>
      <c r="AC18" s="335"/>
      <c r="AD18" s="422"/>
    </row>
  </sheetData>
  <mergeCells count="14">
    <mergeCell ref="K5:O5"/>
    <mergeCell ref="K4:O4"/>
    <mergeCell ref="B4:B6"/>
    <mergeCell ref="C4:C6"/>
    <mergeCell ref="D4:D6"/>
    <mergeCell ref="E4:E6"/>
    <mergeCell ref="F5:J5"/>
    <mergeCell ref="F4:J4"/>
    <mergeCell ref="Z4:AD4"/>
    <mergeCell ref="Z5:AD5"/>
    <mergeCell ref="P4:T4"/>
    <mergeCell ref="P5:T5"/>
    <mergeCell ref="U4:Y4"/>
    <mergeCell ref="U5:Y5"/>
  </mergeCells>
  <phoneticPr fontId="6"/>
  <pageMargins bottom="1" footer="0.51200000000000001" header="0.51200000000000001" left="0.75" right="0.75" top="1"/>
  <pageSetup orientation="landscape" paperSize="9" r:id="rId1" scale="5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baseType="lpstr" size="7">
      <vt:lpstr>12-1-（１）幼稚園現況</vt:lpstr>
      <vt:lpstr>12-1-（２）児童・生徒数の推移</vt:lpstr>
      <vt:lpstr>12-1-（３）私立幼稚園・同類似施設園児補助金支給状況</vt:lpstr>
      <vt:lpstr>12-1-（４）入園料補助金支給状況</vt:lpstr>
      <vt:lpstr>12-1-（５）区立幼稚園</vt:lpstr>
      <vt:lpstr>12-1-（６）私立幼稚園</vt:lpstr>
      <vt:lpstr>'12-1-（６）私立幼稚園'!Print_Area</vt:lpstr>
    </vt:vector>
  </TitlesOfParts>
  <LinksUpToDate>false</LinksUpToDate>
  <SharedDoc>false</SharedDoc>
  <HyperlinksChanged>false</HyperlinksChanged>
  <AppVersion>16.0300</AppVersion>
  <Company/>
  <HyperlinkBase/>
  <Manager/>
  <PresentationFormat/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