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925" windowHeight="8630" windowWidth="14000" xWindow="1180" yWindow="80"/>
  </bookViews>
  <sheets>
    <sheet name="15-（１）区内各駅乗降者人員" r:id="rId1" sheetId="11"/>
    <sheet name="（参考）重要事業一覧表" r:id="rId2" sheetId="19"/>
  </sheets>
  <definedNames>
    <definedName localSheetId="1" name="L00000110_00000396">'（参考）重要事業一覧表'!#REF!</definedName>
    <definedName localSheetId="1" name="_xlnm.Print_Area">'（参考）重要事業一覧表'!$B$2:$E$4</definedName>
  </definedNames>
  <calcPr calcId="162913"/>
</workbook>
</file>

<file path=xl/calcChain.xml><?xml version="1.0" encoding="utf-8"?>
<calcChain xmlns="http://schemas.openxmlformats.org/spreadsheetml/2006/main">
  <c i="11" l="1" r="M11"/>
  <c i="11" r="M8"/>
  <c i="11" l="1" r="L59"/>
  <c i="11" r="K59"/>
  <c i="11" r="J59"/>
  <c i="11" r="I59"/>
  <c i="11" r="H59"/>
  <c i="11" r="G59"/>
  <c i="11" r="F59"/>
  <c i="11" r="E59"/>
  <c i="11" r="L56"/>
  <c i="11" r="K56"/>
  <c i="11" r="J56"/>
  <c i="11" r="I56"/>
  <c i="11" r="H56"/>
  <c i="11" r="G56"/>
  <c i="11" r="F56"/>
  <c i="11" r="E56"/>
  <c i="11" r="L53"/>
  <c i="11" r="K53"/>
  <c i="11" r="J53"/>
  <c i="11" r="I53"/>
  <c i="11" r="H53"/>
  <c i="11" r="G53"/>
  <c i="11" r="F53"/>
  <c i="11" r="E53"/>
  <c i="11" r="L50"/>
  <c i="11" r="K50"/>
  <c i="11" r="J50"/>
  <c i="11" r="I50"/>
  <c i="11" r="H50"/>
  <c i="11" r="G50"/>
  <c i="11" r="F50"/>
  <c i="11" r="E50"/>
  <c i="11" r="L47"/>
  <c i="11" r="K47"/>
  <c i="11" r="J47"/>
  <c i="11" r="I47"/>
  <c i="11" r="H47"/>
  <c i="11" r="G47"/>
  <c i="11" r="F47"/>
  <c i="11" r="E47"/>
  <c i="11" r="L44"/>
  <c i="11" r="K44"/>
  <c i="11" r="J44"/>
  <c i="11" r="I44"/>
  <c i="11" r="H44"/>
  <c i="11" r="G44"/>
  <c i="11" r="F44"/>
  <c i="11" r="E44"/>
  <c i="11" r="L41"/>
  <c i="11" r="K41"/>
  <c i="11" r="J41"/>
  <c i="11" r="I41"/>
  <c i="11" r="H41"/>
  <c i="11" r="G41"/>
  <c i="11" r="F41"/>
  <c i="11" r="E41"/>
  <c i="11" r="L38"/>
  <c i="11" r="K38"/>
  <c i="11" r="J38"/>
  <c i="11" r="I38"/>
  <c i="11" r="H38"/>
  <c i="11" r="G38"/>
  <c i="11" r="F38"/>
  <c i="11" r="E38"/>
  <c i="11" r="L35"/>
  <c i="11" r="K35"/>
  <c i="11" r="J35"/>
  <c i="11" r="I35"/>
  <c i="11" r="H35"/>
  <c i="11" r="G35"/>
  <c i="11" r="F35"/>
  <c i="11" r="E35"/>
  <c i="11" r="L32"/>
  <c i="11" r="K32"/>
  <c i="11" r="J32"/>
  <c i="11" r="I32"/>
  <c i="11" r="H32"/>
  <c i="11" r="G32"/>
  <c i="11" r="F32"/>
  <c i="11" r="E32"/>
  <c i="11" r="L29"/>
  <c i="11" r="K29"/>
  <c i="11" r="J29"/>
  <c i="11" r="I29"/>
  <c i="11" r="H29"/>
  <c i="11" r="G29"/>
  <c i="11" r="F29"/>
  <c i="11" r="E29"/>
  <c i="11" r="L26"/>
  <c i="11" r="K26"/>
  <c i="11" r="J26"/>
  <c i="11" r="I26"/>
  <c i="11" r="H26"/>
  <c i="11" r="G26"/>
  <c i="11" r="F26"/>
  <c i="11" r="E26"/>
  <c i="11" r="J23"/>
  <c i="11" r="I23"/>
  <c i="11" r="H23"/>
  <c i="11" r="G23"/>
  <c i="11" r="F23"/>
  <c i="11" r="E23"/>
  <c i="11" r="L20"/>
  <c i="11" r="K20"/>
  <c i="11" r="J20"/>
  <c i="11" r="I20"/>
  <c i="11" r="H20"/>
  <c i="11" r="G20"/>
  <c i="11" r="F20"/>
  <c i="11" r="E20"/>
  <c i="11" r="L17"/>
  <c i="11" r="K17"/>
  <c i="11" r="J17"/>
  <c i="11" r="I17"/>
  <c i="11" r="H17"/>
  <c i="11" r="G17"/>
  <c i="11" r="F17"/>
  <c i="11" r="E17"/>
  <c i="11" r="L14"/>
  <c i="11" r="K14"/>
  <c i="11" r="J14"/>
  <c i="11" r="I14"/>
  <c i="11" r="H14"/>
  <c i="11" r="G14"/>
  <c i="11" r="F14"/>
  <c i="11" r="E14"/>
  <c i="11" r="K11"/>
  <c i="11" r="I11"/>
  <c i="11" r="G11"/>
  <c i="11" r="E11"/>
  <c i="11" r="K8"/>
  <c i="11" r="I8"/>
  <c i="11" r="G8"/>
  <c i="11" r="E8"/>
</calcChain>
</file>

<file path=xl/sharedStrings.xml><?xml version="1.0" encoding="utf-8"?>
<sst xmlns="http://schemas.openxmlformats.org/spreadsheetml/2006/main" count="208" uniqueCount="92">
  <si>
    <t>（1）  区内各駅乗降者人数</t>
    <rPh eb="7" sb="5">
      <t>クナイ</t>
    </rPh>
    <rPh eb="9" sb="7">
      <t>カクエキ</t>
    </rPh>
    <rPh eb="11" sb="9">
      <t>ジョウコウ</t>
    </rPh>
    <rPh eb="12" sb="11">
      <t>シャ</t>
    </rPh>
    <rPh eb="14" sb="12">
      <t>ニンズウ</t>
    </rPh>
    <phoneticPr fontId="5"/>
  </si>
  <si>
    <t>区分</t>
  </si>
  <si>
    <t>計</t>
  </si>
  <si>
    <t>－</t>
  </si>
  <si>
    <t>東向島</t>
  </si>
  <si>
    <t>乗車</t>
  </si>
  <si>
    <t>降車</t>
  </si>
  <si>
    <t>両国</t>
  </si>
  <si>
    <t>定期</t>
  </si>
  <si>
    <t>普通</t>
  </si>
  <si>
    <t>錦糸町</t>
  </si>
  <si>
    <t>本所吾妻橋</t>
  </si>
  <si>
    <t>押上</t>
  </si>
  <si>
    <t>菊川</t>
  </si>
  <si>
    <t>京成曳舟</t>
  </si>
  <si>
    <t>八広</t>
  </si>
  <si>
    <t>鐘ヶ淵</t>
  </si>
  <si>
    <t>小村井</t>
  </si>
  <si>
    <t>東あずま</t>
  </si>
  <si>
    <t>ＪＲ線</t>
    <rPh eb="3" sb="2">
      <t>セン</t>
    </rPh>
    <phoneticPr fontId="5"/>
  </si>
  <si>
    <t>都営線</t>
    <rPh eb="3" sb="0">
      <t>トエイセン</t>
    </rPh>
    <phoneticPr fontId="5"/>
  </si>
  <si>
    <t>京成線</t>
    <rPh eb="3" sb="0">
      <t>ケイセイセン</t>
    </rPh>
    <phoneticPr fontId="5"/>
  </si>
  <si>
    <t>東武線</t>
    <rPh eb="3" sb="0">
      <t>トウブセン</t>
    </rPh>
    <phoneticPr fontId="5"/>
  </si>
  <si>
    <t>半蔵門線</t>
    <rPh eb="3" sb="0">
      <t>ハンゾウモン</t>
    </rPh>
    <rPh eb="4" sb="3">
      <t>セン</t>
    </rPh>
    <phoneticPr fontId="5"/>
  </si>
  <si>
    <t>単位:千人    各年度中</t>
    <phoneticPr fontId="5"/>
  </si>
  <si>
    <t>両国　</t>
    <phoneticPr fontId="5"/>
  </si>
  <si>
    <t>錦糸町</t>
    <phoneticPr fontId="5"/>
  </si>
  <si>
    <t>押上</t>
    <phoneticPr fontId="5"/>
  </si>
  <si>
    <t>曳舟
(伊勢崎線)</t>
    <phoneticPr fontId="5"/>
  </si>
  <si>
    <t>曳舟
(亀戸線)</t>
    <phoneticPr fontId="5"/>
  </si>
  <si>
    <t>とうきょう
スカイツリー</t>
    <phoneticPr fontId="5"/>
  </si>
  <si>
    <t>（注）　ＪＲ線については、乗車人員のみ掲載。</t>
    <rPh eb="2" sb="1">
      <t>チュウ</t>
    </rPh>
    <phoneticPr fontId="5"/>
  </si>
  <si>
    <t>所管課</t>
    <rPh eb="2" sb="0">
      <t>ショカン</t>
    </rPh>
    <rPh eb="3" sb="2">
      <t>カ</t>
    </rPh>
    <phoneticPr fontId="5"/>
  </si>
  <si>
    <t>タイトル</t>
    <phoneticPr fontId="5"/>
  </si>
  <si>
    <t>番号</t>
    <rPh eb="2" sb="0">
      <t>バンゴウ</t>
    </rPh>
    <phoneticPr fontId="27"/>
  </si>
  <si>
    <t>事業名</t>
    <rPh eb="2" sb="0">
      <t>ジギョウ</t>
    </rPh>
    <rPh eb="3" sb="2">
      <t>メイ</t>
    </rPh>
    <phoneticPr fontId="27"/>
  </si>
  <si>
    <t>担当</t>
    <rPh eb="2" sb="0">
      <t>タントウ</t>
    </rPh>
    <phoneticPr fontId="27"/>
  </si>
  <si>
    <t>行政経営担当</t>
    <rPh eb="2" sb="0">
      <t>ギョウセイ</t>
    </rPh>
    <rPh eb="4" sb="2">
      <t>ケイエイ</t>
    </rPh>
    <rPh eb="6" sb="4">
      <t>タントウ</t>
    </rPh>
    <phoneticPr fontId="5"/>
  </si>
  <si>
    <t>資料:｢東京都統計年鑑｣から</t>
    <phoneticPr fontId="5"/>
  </si>
  <si>
    <t>新規・継続</t>
    <rPh eb="2" sb="0">
      <t>シンキ</t>
    </rPh>
    <rPh eb="5" sb="3">
      <t>ケイゾク</t>
    </rPh>
    <phoneticPr fontId="27"/>
  </si>
  <si>
    <t>令和２年</t>
    <rPh eb="2" sb="0">
      <t>レイワ</t>
    </rPh>
    <rPh eb="4" sb="3">
      <t>ネン</t>
    </rPh>
    <phoneticPr fontId="5"/>
  </si>
  <si>
    <t>-</t>
    <phoneticPr fontId="5"/>
  </si>
  <si>
    <t>平成29年</t>
  </si>
  <si>
    <t>平成30年</t>
  </si>
  <si>
    <t>令和３年</t>
    <rPh eb="2" sb="0">
      <t>レイワ</t>
    </rPh>
    <rPh eb="4" sb="3">
      <t>ネン</t>
    </rPh>
    <phoneticPr fontId="5"/>
  </si>
  <si>
    <t>令和元年</t>
  </si>
  <si>
    <t>-</t>
  </si>
  <si>
    <t>大学のあるまちづくりの推進</t>
  </si>
  <si>
    <t>2-1</t>
  </si>
  <si>
    <t>行財政改革の推進</t>
  </si>
  <si>
    <t>2-2</t>
  </si>
  <si>
    <t>SDGs未来都市推進事業</t>
  </si>
  <si>
    <t>公契約条例の制定</t>
  </si>
  <si>
    <t>介護保険施設等整備支援事業</t>
  </si>
  <si>
    <t>新保健施設等複合施設の建設</t>
  </si>
  <si>
    <t>都市整備部</t>
  </si>
  <si>
    <t>行政情報化の推進</t>
    <rPh eb="2" sb="0">
      <t>ギョウセイ</t>
    </rPh>
    <rPh eb="5" sb="2">
      <t>ジョウホウカ</t>
    </rPh>
    <phoneticPr fontId="30"/>
  </si>
  <si>
    <t>墨田区基本構想・基本計画の策定</t>
  </si>
  <si>
    <t>庁舎リニューアルプランの推進</t>
  </si>
  <si>
    <t>北斎関連事業の展開</t>
    <rPh eb="2" sb="0">
      <t>ホクサイ</t>
    </rPh>
    <rPh eb="4" sb="2">
      <t>カンレン</t>
    </rPh>
    <rPh eb="6" sb="4">
      <t>ジギョウ</t>
    </rPh>
    <rPh eb="9" sb="7">
      <t>テンカイ</t>
    </rPh>
    <phoneticPr fontId="30"/>
  </si>
  <si>
    <t>ひきこもり支援推進事業</t>
  </si>
  <si>
    <t>墨田区子ども・子育て支援総合計画の推進</t>
    <rPh eb="3" sb="0">
      <t>スミダク</t>
    </rPh>
    <rPh eb="4" sb="3">
      <t>コ</t>
    </rPh>
    <rPh eb="9" sb="7">
      <t>コソダ</t>
    </rPh>
    <rPh eb="12" sb="10">
      <t>シエン</t>
    </rPh>
    <rPh eb="14" sb="12">
      <t>ソウゴウ</t>
    </rPh>
    <rPh eb="16" sb="14">
      <t>ケイカク</t>
    </rPh>
    <rPh eb="19" sb="17">
      <t>スイシン</t>
    </rPh>
    <phoneticPr fontId="30"/>
  </si>
  <si>
    <t>児童館・学童クラブの整備</t>
    <rPh eb="3" sb="0">
      <t>ジドウカン</t>
    </rPh>
    <rPh eb="6" sb="4">
      <t>ガクドウ</t>
    </rPh>
    <rPh eb="12" sb="10">
      <t>セイビ</t>
    </rPh>
    <phoneticPr fontId="30"/>
  </si>
  <si>
    <t>隅田川沿川地区まちづくり推進事業</t>
  </si>
  <si>
    <t>地域公共交通計画策定事業</t>
  </si>
  <si>
    <t>密集市街地の整備推進</t>
  </si>
  <si>
    <t>隅田公園再整備事業（指定管理者選定等含む）</t>
  </si>
  <si>
    <t>とうきょうスカイツリー駅周辺整備事業</t>
  </si>
  <si>
    <t>資源循環型社会実現の推進</t>
    <rPh eb="2" sb="0">
      <t>シゲン</t>
    </rPh>
    <rPh eb="5" sb="2">
      <t>ジュンカンガタ</t>
    </rPh>
    <rPh eb="7" sb="5">
      <t>シャカイ</t>
    </rPh>
    <rPh eb="9" sb="7">
      <t>ジツゲン</t>
    </rPh>
    <rPh eb="12" sb="10">
      <t>スイシン</t>
    </rPh>
    <phoneticPr fontId="30"/>
  </si>
  <si>
    <t>学校施設の整備事業（学校改築基本方針の策定、二葉小学校屋内運動場棟の増築）</t>
    <rPh eb="2" sb="0">
      <t>ガッコウ</t>
    </rPh>
    <rPh eb="4" sb="2">
      <t>シセツ</t>
    </rPh>
    <rPh eb="7" sb="5">
      <t>セイビ</t>
    </rPh>
    <rPh eb="9" sb="7">
      <t>ジギョウ</t>
    </rPh>
    <rPh eb="12" sb="10">
      <t>ガッコウ</t>
    </rPh>
    <rPh eb="14" sb="12">
      <t>カイチク</t>
    </rPh>
    <rPh eb="16" sb="14">
      <t>キホン</t>
    </rPh>
    <rPh eb="18" sb="16">
      <t>ホウシン</t>
    </rPh>
    <rPh eb="21" sb="19">
      <t>サクテイ</t>
    </rPh>
    <rPh eb="24" sb="22">
      <t>フタバ</t>
    </rPh>
    <rPh eb="27" sb="24">
      <t>ショウガッコウ</t>
    </rPh>
    <rPh eb="29" sb="27">
      <t>オクナイ</t>
    </rPh>
    <rPh eb="32" sb="29">
      <t>ウンドウジョウ</t>
    </rPh>
    <rPh eb="33" sb="32">
      <t>トウ</t>
    </rPh>
    <rPh eb="36" sb="34">
      <t>ゾウチク</t>
    </rPh>
    <phoneticPr fontId="30"/>
  </si>
  <si>
    <t>企画経営室、都市整備部</t>
    <rPh eb="2" sb="0">
      <t>キカク</t>
    </rPh>
    <rPh eb="4" sb="2">
      <t>ケイエイ</t>
    </rPh>
    <rPh eb="5" sb="4">
      <t>シツ</t>
    </rPh>
    <phoneticPr fontId="30"/>
  </si>
  <si>
    <t>継続</t>
    <rPh eb="2" sb="0">
      <t>ケイゾク</t>
    </rPh>
    <phoneticPr fontId="30"/>
  </si>
  <si>
    <t>企画経営室</t>
    <rPh eb="2" sb="0">
      <t>キカク</t>
    </rPh>
    <rPh eb="4" sb="2">
      <t>ケイエイ</t>
    </rPh>
    <rPh eb="5" sb="4">
      <t>シツ</t>
    </rPh>
    <phoneticPr fontId="30"/>
  </si>
  <si>
    <t>新規</t>
    <rPh eb="2" sb="0">
      <t>シンキ</t>
    </rPh>
    <phoneticPr fontId="30"/>
  </si>
  <si>
    <t>企画経営室ファシリティマネジメント担当</t>
    <rPh eb="2" sb="0">
      <t>キカク</t>
    </rPh>
    <rPh eb="4" sb="2">
      <t>ケイエイ</t>
    </rPh>
    <rPh eb="5" sb="4">
      <t>シツ</t>
    </rPh>
    <rPh eb="19" sb="17">
      <t>タントウ</t>
    </rPh>
    <phoneticPr fontId="30"/>
  </si>
  <si>
    <t>総務部</t>
    <rPh eb="2" sb="0">
      <t>ソウム</t>
    </rPh>
    <rPh eb="3" sb="2">
      <t>ブ</t>
    </rPh>
    <phoneticPr fontId="30"/>
  </si>
  <si>
    <t>地域力支援部</t>
    <rPh eb="2" sb="0">
      <t>チイキ</t>
    </rPh>
    <rPh eb="3" sb="2">
      <t>リョク</t>
    </rPh>
    <rPh eb="5" sb="3">
      <t>シエン</t>
    </rPh>
    <rPh eb="6" sb="5">
      <t>ブ</t>
    </rPh>
    <phoneticPr fontId="30"/>
  </si>
  <si>
    <t>産業観光部</t>
    <rPh eb="2" sb="0">
      <t>サンギョウ</t>
    </rPh>
    <rPh eb="4" sb="2">
      <t>カンコウ</t>
    </rPh>
    <rPh eb="5" sb="4">
      <t>ブ</t>
    </rPh>
    <phoneticPr fontId="30"/>
  </si>
  <si>
    <t>福祉保健部</t>
    <rPh eb="2" sb="0">
      <t>フクシ</t>
    </rPh>
    <rPh eb="4" sb="2">
      <t>ホケン</t>
    </rPh>
    <rPh eb="5" sb="4">
      <t>ブ</t>
    </rPh>
    <phoneticPr fontId="30"/>
  </si>
  <si>
    <t>福祉保健部</t>
    <rPh eb="4" sb="0">
      <t>フクシホケン</t>
    </rPh>
    <rPh eb="5" sb="4">
      <t>ブ</t>
    </rPh>
    <phoneticPr fontId="30"/>
  </si>
  <si>
    <t>福祉保健部保健衛生担当、企画経営室ファシリティマネジメント担当</t>
    <rPh eb="2" sb="0">
      <t>フクシ</t>
    </rPh>
    <rPh eb="4" sb="2">
      <t>ホケン</t>
    </rPh>
    <rPh eb="5" sb="4">
      <t>ブ</t>
    </rPh>
    <rPh eb="14" sb="12">
      <t>キカク</t>
    </rPh>
    <rPh eb="16" sb="14">
      <t>ケイエイ</t>
    </rPh>
    <rPh eb="17" sb="16">
      <t>シツ</t>
    </rPh>
    <rPh eb="31" sb="29">
      <t>タントウ</t>
    </rPh>
    <phoneticPr fontId="30"/>
  </si>
  <si>
    <t>子ども・子育て支援部</t>
    <rPh eb="1" sb="0">
      <t>コ</t>
    </rPh>
    <rPh eb="6" sb="4">
      <t>コソダ</t>
    </rPh>
    <rPh eb="9" sb="7">
      <t>シエン</t>
    </rPh>
    <rPh eb="10" sb="9">
      <t>ブ</t>
    </rPh>
    <phoneticPr fontId="30"/>
  </si>
  <si>
    <t>都市計画部</t>
    <rPh eb="2" sb="0">
      <t>トシ</t>
    </rPh>
    <rPh eb="4" sb="2">
      <t>ケイカク</t>
    </rPh>
    <rPh eb="5" sb="4">
      <t>ブ</t>
    </rPh>
    <phoneticPr fontId="30"/>
  </si>
  <si>
    <t>一部新規</t>
    <rPh eb="2" sb="0">
      <t>イチブ</t>
    </rPh>
    <rPh eb="4" sb="2">
      <t>シンキ</t>
    </rPh>
    <phoneticPr fontId="30"/>
  </si>
  <si>
    <t>都市整備部立体化・まちづくり推進担当</t>
    <rPh eb="2" sb="0">
      <t>トシ</t>
    </rPh>
    <rPh eb="4" sb="2">
      <t>セイビ</t>
    </rPh>
    <rPh eb="5" sb="4">
      <t>ブ</t>
    </rPh>
    <rPh eb="8" sb="5">
      <t>リッタイカ</t>
    </rPh>
    <rPh eb="16" sb="14">
      <t>スイシン</t>
    </rPh>
    <rPh eb="18" sb="16">
      <t>タントウ</t>
    </rPh>
    <phoneticPr fontId="30"/>
  </si>
  <si>
    <t>資源環境部</t>
    <rPh eb="2" sb="0">
      <t>シゲン</t>
    </rPh>
    <rPh eb="4" sb="2">
      <t>カンキョウ</t>
    </rPh>
    <rPh eb="5" sb="4">
      <t>ブ</t>
    </rPh>
    <phoneticPr fontId="30"/>
  </si>
  <si>
    <t>教育委員会事務局</t>
    <rPh eb="2" sb="0">
      <t>キョウイク</t>
    </rPh>
    <rPh eb="5" sb="2">
      <t>イインカイ</t>
    </rPh>
    <rPh eb="8" sb="5">
      <t>ジムキョク</t>
    </rPh>
    <phoneticPr fontId="30"/>
  </si>
  <si>
    <t>墨田区障害福祉総合計画及び墨田区高齢者福祉総合計画・
第9期介護保険事業計画の策定</t>
    <phoneticPr fontId="5"/>
  </si>
  <si>
    <t>-</t>
    <phoneticPr fontId="5"/>
  </si>
  <si>
    <r>
      <t>(参考)令和</t>
    </r>
    <r>
      <rPr>
        <sz val="11"/>
        <rFont val="ＭＳ Ｐゴシック"/>
        <family val="3"/>
        <charset val="128"/>
      </rPr>
      <t>５年度重要事業一覧表（令和５年６月１日現在）</t>
    </r>
    <rPh eb="5" sb="4">
      <t>レイ</t>
    </rPh>
    <rPh eb="6" sb="5">
      <t>ワ</t>
    </rPh>
    <rPh eb="16" sb="15">
      <t>ヒョウ</t>
    </rPh>
    <rPh eb="19" sb="17">
      <t>レイワ</t>
    </rPh>
    <rPh eb="21" sb="20">
      <t>ネン</t>
    </rPh>
    <rPh eb="23" sb="22">
      <t>ガツ</t>
    </rPh>
    <rPh eb="25" sb="24">
      <t>ニチ</t>
    </rPh>
    <rPh eb="27" sb="25">
      <t>ゲンザイ</t>
    </rPh>
    <phoneticPr fontId="5"/>
  </si>
  <si>
    <r>
      <t xml:space="preserve">ファシリティマネジメントの推進
</t>
    </r>
    <r>
      <rPr>
        <sz val="9"/>
        <rFont val="メイリオ"/>
        <family val="3"/>
        <charset val="128"/>
      </rPr>
      <t>（公共施設マネジメントの推進、区施設等跡地活用の検討）</t>
    </r>
    <rPh eb="15" sb="13">
      <t>スイシン</t>
    </rPh>
    <rPh eb="19" sb="17">
      <t>コウキョウ</t>
    </rPh>
    <rPh eb="21" sb="19">
      <t>シセツ</t>
    </rPh>
    <rPh eb="30" sb="28">
      <t>スイシン</t>
    </rPh>
    <rPh eb="32" sb="31">
      <t>ク</t>
    </rPh>
    <rPh eb="34" sb="32">
      <t>シセツ</t>
    </rPh>
    <rPh eb="35" sb="34">
      <t>トウ</t>
    </rPh>
    <rPh eb="37" sb="35">
      <t>アトチ</t>
    </rPh>
    <rPh eb="39" sb="37">
      <t>カツヨウ</t>
    </rPh>
    <rPh eb="42" sb="40">
      <t>ケントウ</t>
    </rPh>
    <phoneticPr fontId="30"/>
  </si>
  <si>
    <r>
      <t xml:space="preserve">スタートアップ支援を通した産業振興施策の推進
</t>
    </r>
    <r>
      <rPr>
        <sz val="9"/>
        <rFont val="メイリオ"/>
        <family val="3"/>
        <charset val="128"/>
      </rPr>
      <t>（産業共創施設の開設、プロトタイプ実証実験支援事業）</t>
    </r>
    <rPh eb="26" sb="24">
      <t>サンギョウ</t>
    </rPh>
    <rPh eb="28" sb="26">
      <t>キョウソウ</t>
    </rPh>
    <rPh eb="30" sb="28">
      <t>シセツ</t>
    </rPh>
    <rPh eb="33" sb="31">
      <t>カイセツ</t>
    </rPh>
    <rPh eb="42" sb="40">
      <t>ジッショウ</t>
    </rPh>
    <rPh eb="44" sb="42">
      <t>ジッケン</t>
    </rPh>
    <rPh eb="46" sb="44">
      <t>シエン</t>
    </rPh>
    <rPh eb="48" sb="46">
      <t>ジギョウ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</si>
</sst>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);\(#,##0\)"/>
    <numFmt numFmtId="183" formatCode="&quot;－&quot;@&quot;－&quot;"/>
    <numFmt numFmtId="184" formatCode="#,##0;[Red]#,##0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9"/>
      <name val="メイリオ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7">
    <xf borderId="0" fillId="0" fontId="0" numFmtId="0"/>
    <xf applyAlignment="0" applyBorder="0" applyNumberFormat="0" applyProtection="0" borderId="0" fillId="2" fontId="7" numFmtId="0">
      <alignment vertical="center"/>
    </xf>
    <xf applyAlignment="0" applyBorder="0" applyNumberFormat="0" applyProtection="0" borderId="0" fillId="3" fontId="7" numFmtId="0">
      <alignment vertical="center"/>
    </xf>
    <xf applyAlignment="0" applyBorder="0" applyNumberFormat="0" applyProtection="0" borderId="0" fillId="4" fontId="7" numFmtId="0">
      <alignment vertical="center"/>
    </xf>
    <xf applyAlignment="0" applyBorder="0" applyNumberFormat="0" applyProtection="0" borderId="0" fillId="5" fontId="7" numFmtId="0">
      <alignment vertical="center"/>
    </xf>
    <xf applyAlignment="0" applyBorder="0" applyNumberFormat="0" applyProtection="0" borderId="0" fillId="6" fontId="7" numFmtId="0">
      <alignment vertical="center"/>
    </xf>
    <xf applyAlignment="0" applyBorder="0" applyNumberFormat="0" applyProtection="0" borderId="0" fillId="7" fontId="7" numFmtId="0">
      <alignment vertical="center"/>
    </xf>
    <xf applyAlignment="0" applyBorder="0" applyNumberFormat="0" applyProtection="0" borderId="0" fillId="8" fontId="7" numFmtId="0">
      <alignment vertical="center"/>
    </xf>
    <xf applyAlignment="0" applyBorder="0" applyNumberFormat="0" applyProtection="0" borderId="0" fillId="9" fontId="7" numFmtId="0">
      <alignment vertical="center"/>
    </xf>
    <xf applyAlignment="0" applyBorder="0" applyNumberFormat="0" applyProtection="0" borderId="0" fillId="10" fontId="7" numFmtId="0">
      <alignment vertical="center"/>
    </xf>
    <xf applyAlignment="0" applyBorder="0" applyNumberFormat="0" applyProtection="0" borderId="0" fillId="5" fontId="7" numFmtId="0">
      <alignment vertical="center"/>
    </xf>
    <xf applyAlignment="0" applyBorder="0" applyNumberFormat="0" applyProtection="0" borderId="0" fillId="8" fontId="7" numFmtId="0">
      <alignment vertical="center"/>
    </xf>
    <xf applyAlignment="0" applyBorder="0" applyNumberFormat="0" applyProtection="0" borderId="0" fillId="11" fontId="7" numFmtId="0">
      <alignment vertical="center"/>
    </xf>
    <xf applyAlignment="0" applyBorder="0" applyNumberFormat="0" applyProtection="0" borderId="0" fillId="12" fontId="10" numFmtId="0">
      <alignment vertical="center"/>
    </xf>
    <xf applyAlignment="0" applyBorder="0" applyNumberFormat="0" applyProtection="0" borderId="0" fillId="9" fontId="10" numFmtId="0">
      <alignment vertical="center"/>
    </xf>
    <xf applyAlignment="0" applyBorder="0" applyNumberFormat="0" applyProtection="0" borderId="0" fillId="10" fontId="10" numFmtId="0">
      <alignment vertical="center"/>
    </xf>
    <xf applyAlignment="0" applyBorder="0" applyNumberFormat="0" applyProtection="0" borderId="0" fillId="13" fontId="10" numFmtId="0">
      <alignment vertical="center"/>
    </xf>
    <xf applyAlignment="0" applyBorder="0" applyNumberFormat="0" applyProtection="0" borderId="0" fillId="14" fontId="10" numFmtId="0">
      <alignment vertical="center"/>
    </xf>
    <xf applyAlignment="0" applyBorder="0" applyNumberFormat="0" applyProtection="0" borderId="0" fillId="15" fontId="10" numFmtId="0">
      <alignment vertical="center"/>
    </xf>
    <xf applyAlignment="0" applyBorder="0" applyNumberFormat="0" applyProtection="0" borderId="0" fillId="16" fontId="10" numFmtId="0">
      <alignment vertical="center"/>
    </xf>
    <xf applyAlignment="0" applyBorder="0" applyNumberFormat="0" applyProtection="0" borderId="0" fillId="17" fontId="10" numFmtId="0">
      <alignment vertical="center"/>
    </xf>
    <xf applyAlignment="0" applyBorder="0" applyNumberFormat="0" applyProtection="0" borderId="0" fillId="18" fontId="10" numFmtId="0">
      <alignment vertical="center"/>
    </xf>
    <xf applyAlignment="0" applyBorder="0" applyNumberFormat="0" applyProtection="0" borderId="0" fillId="13" fontId="10" numFmtId="0">
      <alignment vertical="center"/>
    </xf>
    <xf applyAlignment="0" applyBorder="0" applyNumberFormat="0" applyProtection="0" borderId="0" fillId="14" fontId="10" numFmtId="0">
      <alignment vertical="center"/>
    </xf>
    <xf applyAlignment="0" applyBorder="0" applyNumberFormat="0" applyProtection="0" borderId="0" fillId="19" fontId="10" numFmtId="0">
      <alignment vertical="center"/>
    </xf>
    <xf applyAlignment="0" applyBorder="0" applyFill="0" applyNumberFormat="0" applyProtection="0" borderId="0" fillId="0" fontId="12" numFmtId="0">
      <alignment vertical="center"/>
    </xf>
    <xf applyAlignment="0" applyNumberFormat="0" applyProtection="0" borderId="1" fillId="20" fontId="13" numFmtId="0">
      <alignment vertical="center"/>
    </xf>
    <xf applyAlignment="0" applyBorder="0" applyNumberFormat="0" applyProtection="0" borderId="0" fillId="21" fontId="14" numFmtId="0">
      <alignment vertical="center"/>
    </xf>
    <xf applyAlignment="0" applyFont="0" applyNumberFormat="0" applyProtection="0" borderId="2" fillId="22" fontId="3" numFmtId="0">
      <alignment vertical="center"/>
    </xf>
    <xf applyAlignment="0" applyFill="0" applyNumberFormat="0" applyProtection="0" borderId="3" fillId="0" fontId="15" numFmtId="0">
      <alignment vertical="center"/>
    </xf>
    <xf applyAlignment="0" applyBorder="0" applyNumberFormat="0" applyProtection="0" borderId="0" fillId="3" fontId="16" numFmtId="0">
      <alignment vertical="center"/>
    </xf>
    <xf applyAlignment="0" applyNumberFormat="0" applyProtection="0" borderId="4" fillId="23" fontId="17" numFmtId="0">
      <alignment vertical="center"/>
    </xf>
    <xf applyAlignment="0" applyBorder="0" applyFill="0" applyNumberFormat="0" applyProtection="0" borderId="0" fillId="0" fontId="18" numFmtId="0">
      <alignment vertical="center"/>
    </xf>
    <xf applyAlignment="0" applyFill="0" applyNumberFormat="0" applyProtection="0" borderId="5" fillId="0" fontId="19" numFmtId="0">
      <alignment vertical="center"/>
    </xf>
    <xf applyAlignment="0" applyFill="0" applyNumberFormat="0" applyProtection="0" borderId="6" fillId="0" fontId="20" numFmtId="0">
      <alignment vertical="center"/>
    </xf>
    <xf applyAlignment="0" applyFill="0" applyNumberFormat="0" applyProtection="0" borderId="7" fillId="0" fontId="21" numFmtId="0">
      <alignment vertical="center"/>
    </xf>
    <xf applyAlignment="0" applyBorder="0" applyFill="0" applyNumberFormat="0" applyProtection="0" borderId="0" fillId="0" fontId="21" numFmtId="0">
      <alignment vertical="center"/>
    </xf>
    <xf applyAlignment="0" applyFill="0" applyNumberFormat="0" applyProtection="0" borderId="8" fillId="0" fontId="22" numFmtId="0">
      <alignment vertical="center"/>
    </xf>
    <xf applyAlignment="0" applyNumberFormat="0" applyProtection="0" borderId="9" fillId="23" fontId="23" numFmtId="0">
      <alignment vertical="center"/>
    </xf>
    <xf applyAlignment="0" applyBorder="0" applyFill="0" applyNumberFormat="0" applyProtection="0" borderId="0" fillId="0" fontId="24" numFmtId="0">
      <alignment vertical="center"/>
    </xf>
    <xf applyAlignment="0" applyNumberFormat="0" applyProtection="0" borderId="4" fillId="7" fontId="25" numFmtId="0">
      <alignment vertical="center"/>
    </xf>
    <xf borderId="0" fillId="0" fontId="28" numFmtId="0">
      <alignment vertical="center"/>
    </xf>
    <xf borderId="0" fillId="0" fontId="28" numFmtId="0">
      <alignment vertical="center"/>
    </xf>
    <xf applyAlignment="0" applyBorder="0" applyNumberFormat="0" applyProtection="0" borderId="0" fillId="4" fontId="26" numFmtId="0">
      <alignment vertical="center"/>
    </xf>
    <xf applyAlignment="0" applyBorder="0" applyFill="0" applyFont="0" applyProtection="0" borderId="0" fillId="0" fontId="3" numFmtId="38"/>
    <xf borderId="0" fillId="0" fontId="2" numFmtId="0">
      <alignment vertical="center"/>
    </xf>
    <xf borderId="0" fillId="0" fontId="1" numFmtId="0">
      <alignment vertical="center"/>
    </xf>
  </cellStyleXfs>
  <cellXfs count="135">
    <xf borderId="0" fillId="0" fontId="0" numFmtId="0" xfId="0"/>
    <xf applyFont="1" borderId="0" fillId="0" fontId="6" numFmtId="0" xfId="0"/>
    <xf applyAlignment="1" applyFont="1" borderId="0" fillId="0" fontId="9" numFmtId="0" xfId="0">
      <alignment vertical="center"/>
    </xf>
    <xf applyAlignment="1" applyFont="1" borderId="0" fillId="0" fontId="9" numFmtId="0" xfId="0">
      <alignment horizontal="center" vertical="center"/>
    </xf>
    <xf applyAlignment="1" applyFont="1" borderId="0" fillId="0" fontId="9" numFmtId="0" xfId="0">
      <alignment horizontal="left" vertical="center"/>
    </xf>
    <xf applyAlignment="1" applyFont="1" borderId="0" fillId="0" fontId="9" numFmtId="0" xfId="0">
      <alignment horizontal="left" vertical="center" wrapText="1"/>
    </xf>
    <xf applyAlignment="1" applyBorder="1" applyFont="1" borderId="0" fillId="0" fontId="9" numFmtId="0" xfId="0">
      <alignment vertical="center"/>
    </xf>
    <xf applyAlignment="1" applyBorder="1" applyFont="1" borderId="0" fillId="0" fontId="8" numFmtId="0" xfId="0">
      <alignment horizontal="left" vertical="center" wrapText="1"/>
    </xf>
    <xf applyAlignment="1" applyFont="1" borderId="0" fillId="0" fontId="11" numFmtId="0" xfId="0">
      <alignment horizontal="left" vertical="center" wrapText="1"/>
    </xf>
    <xf applyAlignment="1" applyFont="1" borderId="0" fillId="0" fontId="11" numFmtId="0" xfId="0">
      <alignment vertical="center"/>
    </xf>
    <xf applyFont="1" applyNumberFormat="1" borderId="0" fillId="0" fontId="6" numFmtId="183" xfId="0"/>
    <xf applyFont="1" borderId="0" fillId="0" fontId="0" numFmtId="0" xfId="0"/>
    <xf applyAlignment="1" applyFill="1" applyFont="1" borderId="0" fillId="0" fontId="9" numFmtId="0" xfId="0">
      <alignment horizontal="left" vertical="center"/>
    </xf>
    <xf applyAlignment="1" applyFill="1" applyFont="1" borderId="0" fillId="0" fontId="0" numFmtId="0" xfId="0">
      <alignment horizontal="left" vertical="center"/>
    </xf>
    <xf applyFont="1" applyNumberFormat="1" borderId="0" fillId="0" fontId="0" numFmtId="180" xfId="0"/>
    <xf applyFill="1" applyFont="1" applyNumberFormat="1" borderId="0" fillId="0" fontId="0" numFmtId="180" xfId="0"/>
    <xf applyFill="1" applyFont="1" borderId="0" fillId="0" fontId="0" numFmtId="0" xfId="0"/>
    <xf applyBorder="1" applyFont="1" borderId="0" fillId="0" fontId="0" numFmtId="0" xfId="0"/>
    <xf applyAlignment="1" applyFill="1" applyFont="1" applyNumberFormat="1" borderId="0" fillId="0" fontId="0" numFmtId="180" xfId="0">
      <alignment horizontal="right"/>
    </xf>
    <xf applyAlignment="1" applyBorder="1" applyFill="1" applyFont="1" applyNumberFormat="1" borderId="20" fillId="0" fontId="0" numFmtId="180" xfId="0">
      <alignment horizontal="center"/>
    </xf>
    <xf applyAlignment="1" applyBorder="1" applyFill="1" applyFont="1" applyNumberFormat="1" borderId="33" fillId="0" fontId="0" numFmtId="180" xfId="0">
      <alignment horizontal="center"/>
    </xf>
    <xf applyAlignment="1" applyBorder="1" applyFill="1" applyFont="1" applyNumberFormat="1" borderId="21" fillId="0" fontId="0" numFmtId="180" xfId="0">
      <alignment horizontal="right"/>
    </xf>
    <xf applyAlignment="1" applyBorder="1" applyFill="1" applyFont="1" applyNumberFormat="1" borderId="34" fillId="0" fontId="0" numFmtId="180" xfId="0">
      <alignment horizontal="right"/>
    </xf>
    <xf applyBorder="1" applyFont="1" borderId="10" fillId="0" fontId="0" numFmtId="0" xfId="0"/>
    <xf applyAlignment="1" applyBorder="1" applyFont="1" applyNumberFormat="1" borderId="0" fillId="0" fontId="0" numFmtId="180" xfId="0">
      <alignment horizontal="right"/>
    </xf>
    <xf applyAlignment="1" applyBorder="1" applyFill="1" applyFont="1" applyNumberFormat="1" borderId="22" fillId="0" fontId="0" numFmtId="180" xfId="0">
      <alignment horizontal="right"/>
    </xf>
    <xf applyAlignment="1" applyBorder="1" applyFill="1" applyFont="1" applyNumberFormat="1" borderId="35" fillId="0" fontId="0" numFmtId="180" xfId="0">
      <alignment horizontal="right"/>
    </xf>
    <xf applyAlignment="1" applyBorder="1" applyFill="1" applyFont="1" applyNumberFormat="1" borderId="0" fillId="0" fontId="0" numFmtId="180" xfId="0">
      <alignment horizontal="right"/>
    </xf>
    <xf applyBorder="1" applyFill="1" applyFont="1" applyNumberFormat="1" borderId="0" fillId="0" fontId="0" numFmtId="180" xfId="0"/>
    <xf applyBorder="1" applyFill="1" applyFont="1" applyNumberFormat="1" borderId="36" fillId="0" fontId="0" numFmtId="180" xfId="0"/>
    <xf applyBorder="1" applyFont="1" applyNumberFormat="1" borderId="0" fillId="0" fontId="0" numFmtId="180" xfId="0"/>
    <xf applyBorder="1" applyFill="1" applyFont="1" applyNumberFormat="1" borderId="22" fillId="0" fontId="0" numFmtId="180" xfId="0"/>
    <xf applyBorder="1" applyFill="1" applyFont="1" applyNumberFormat="1" borderId="35" fillId="0" fontId="0" numFmtId="180" xfId="0"/>
    <xf applyBorder="1" applyFill="1" applyFont="1" applyNumberFormat="1" borderId="37" fillId="0" fontId="0" numFmtId="180" xfId="0"/>
    <xf applyBorder="1" applyFill="1" applyFont="1" applyNumberFormat="1" borderId="23" fillId="0" fontId="0" numFmtId="180" xfId="0"/>
    <xf applyBorder="1" applyFill="1" applyFont="1" applyNumberFormat="1" borderId="0" fillId="0" fontId="29" numFmtId="184" xfId="0"/>
    <xf applyBorder="1" applyFill="1" applyFont="1" applyNumberFormat="1" borderId="25" fillId="0" fontId="0" numFmtId="180" xfId="0"/>
    <xf applyBorder="1" applyFill="1" applyFont="1" applyNumberFormat="1" borderId="33" fillId="0" fontId="0" numFmtId="180" xfId="0"/>
    <xf applyAlignment="1" applyBorder="1" applyFill="1" applyFont="1" applyNumberFormat="1" borderId="39" fillId="0" fontId="0" numFmtId="180" quotePrefix="1" xfId="0">
      <alignment horizontal="right"/>
    </xf>
    <xf applyAlignment="1" applyFill="1" applyFont="1" applyNumberFormat="1" borderId="0" fillId="0" fontId="0" numFmtId="180" quotePrefix="1" xfId="0">
      <alignment horizontal="right"/>
    </xf>
    <xf applyAlignment="1" applyBorder="1" applyFill="1" applyFont="1" applyNumberFormat="1" borderId="41" fillId="0" fontId="0" numFmtId="180" xfId="0">
      <alignment horizontal="right"/>
    </xf>
    <xf applyAlignment="1" applyBorder="1" applyFill="1" applyFont="1" applyNumberFormat="1" borderId="59" fillId="0" fontId="0" numFmtId="180" xfId="0">
      <alignment horizontal="right"/>
    </xf>
    <xf applyAlignment="1" applyBorder="1" applyFill="1" applyFont="1" applyNumberFormat="1" borderId="51" fillId="0" fontId="0" numFmtId="180" xfId="0">
      <alignment horizontal="right"/>
    </xf>
    <xf applyAlignment="1" applyBorder="1" applyFill="1" applyFont="1" applyNumberFormat="1" borderId="10" fillId="0" fontId="0" numFmtId="180" xfId="0">
      <alignment horizontal="right"/>
    </xf>
    <xf applyBorder="1" applyFill="1" applyFont="1" applyNumberFormat="1" borderId="10" fillId="0" fontId="0" numFmtId="180" xfId="0"/>
    <xf applyBorder="1" applyFill="1" applyFont="1" applyNumberFormat="1" borderId="51" fillId="0" fontId="0" numFmtId="180" xfId="0"/>
    <xf applyBorder="1" applyFill="1" applyFont="1" applyNumberFormat="1" borderId="55" fillId="0" fontId="0" numFmtId="180" xfId="0"/>
    <xf applyBorder="1" applyFill="1" applyFont="1" applyNumberFormat="1" borderId="47" fillId="0" fontId="0" numFmtId="180" xfId="0"/>
    <xf applyAlignment="1" applyBorder="1" applyFill="1" applyFont="1" applyNumberFormat="1" borderId="29" fillId="0" fontId="0" numFmtId="180" xfId="0">
      <alignment horizontal="center"/>
    </xf>
    <xf applyAlignment="1" applyBorder="1" applyFill="1" applyFont="1" applyNumberFormat="1" borderId="40" fillId="0" fontId="0" numFmtId="180" xfId="0">
      <alignment horizontal="right"/>
    </xf>
    <xf applyAlignment="1" applyBorder="1" applyFill="1" applyFont="1" applyNumberFormat="1" borderId="11" fillId="0" fontId="0" numFmtId="180" xfId="0">
      <alignment horizontal="center"/>
    </xf>
    <xf applyAlignment="1" applyBorder="1" applyFill="1" applyFont="1" applyNumberFormat="1" borderId="41" fillId="25" fontId="0" numFmtId="180" xfId="0">
      <alignment horizontal="right"/>
    </xf>
    <xf applyAlignment="1" applyBorder="1" applyFill="1" applyFont="1" applyNumberFormat="1" borderId="55" fillId="25" fontId="0" numFmtId="180" xfId="0">
      <alignment horizontal="right"/>
    </xf>
    <xf applyAlignment="1" applyBorder="1" applyFill="1" applyFont="1" applyNumberFormat="1" borderId="35" fillId="25" fontId="0" numFmtId="180" xfId="0">
      <alignment horizontal="right"/>
    </xf>
    <xf applyAlignment="1" applyBorder="1" applyFill="1" applyFont="1" applyNumberFormat="1" borderId="23" fillId="25" fontId="0" numFmtId="180" xfId="0">
      <alignment horizontal="right"/>
    </xf>
    <xf applyAlignment="1" applyBorder="1" applyFill="1" applyFont="1" applyNumberFormat="1" borderId="29" fillId="25" fontId="0" numFmtId="180" xfId="0">
      <alignment horizontal="right"/>
    </xf>
    <xf applyAlignment="1" applyBorder="1" applyFill="1" applyFont="1" applyNumberFormat="1" borderId="60" fillId="25" fontId="0" numFmtId="180" xfId="0">
      <alignment horizontal="right"/>
    </xf>
    <xf applyAlignment="1" applyBorder="1" applyFill="1" applyFont="1" applyNumberFormat="1" borderId="24" fillId="25" fontId="0" numFmtId="180" xfId="0">
      <alignment horizontal="right"/>
    </xf>
    <xf applyBorder="1" applyFill="1" applyFont="1" applyNumberFormat="1" borderId="51" fillId="25" fontId="0" numFmtId="180" xfId="0"/>
    <xf applyBorder="1" applyFill="1" applyFont="1" applyNumberFormat="1" borderId="35" fillId="25" fontId="0" numFmtId="180" xfId="0"/>
    <xf applyBorder="1" applyFill="1" applyFont="1" applyNumberFormat="1" borderId="22" fillId="25" fontId="0" numFmtId="180" xfId="0"/>
    <xf applyBorder="1" applyFill="1" applyFont="1" applyNumberFormat="1" borderId="10" fillId="25" fontId="0" numFmtId="180" xfId="0"/>
    <xf applyBorder="1" applyFill="1" applyFont="1" applyNumberFormat="1" borderId="37" fillId="25" fontId="0" numFmtId="180" xfId="0"/>
    <xf applyBorder="1" applyFill="1" applyFont="1" applyNumberFormat="1" borderId="0" fillId="25" fontId="0" numFmtId="180" xfId="0"/>
    <xf applyBorder="1" applyFill="1" applyFont="1" applyNumberFormat="1" borderId="55" fillId="25" fontId="0" numFmtId="180" xfId="0"/>
    <xf applyBorder="1" applyFill="1" applyFont="1" applyNumberFormat="1" borderId="23" fillId="25" fontId="0" numFmtId="180" xfId="0"/>
    <xf applyBorder="1" applyFill="1" applyFont="1" applyNumberFormat="1" borderId="47" fillId="25" fontId="0" numFmtId="180" xfId="0"/>
    <xf applyBorder="1" applyFill="1" applyFont="1" applyNumberFormat="1" borderId="25" fillId="25" fontId="0" numFmtId="180" xfId="0"/>
    <xf applyBorder="1" applyFill="1" applyFont="1" applyNumberFormat="1" borderId="33" fillId="25" fontId="0" numFmtId="180" xfId="0"/>
    <xf applyBorder="1" applyFill="1" applyFont="1" applyNumberFormat="1" borderId="57" fillId="25" fontId="0" numFmtId="180" xfId="0"/>
    <xf applyBorder="1" applyFill="1" applyFont="1" applyNumberFormat="1" borderId="26" fillId="25" fontId="0" numFmtId="180" xfId="0"/>
    <xf applyBorder="1" applyFill="1" applyFont="1" applyNumberFormat="1" borderId="56" fillId="25" fontId="0" numFmtId="180" xfId="0"/>
    <xf applyBorder="1" applyFill="1" applyFont="1" applyNumberFormat="1" borderId="38" fillId="25" fontId="0" numFmtId="180" xfId="0"/>
    <xf applyBorder="1" applyFill="1" applyFont="1" applyNumberFormat="1" borderId="27" fillId="25" fontId="0" numFmtId="180" xfId="0"/>
    <xf applyAlignment="1" applyBorder="1" applyFill="1" applyFont="1" applyNumberFormat="1" borderId="11" fillId="25" fontId="0" numFmtId="180" xfId="0">
      <alignment horizontal="right"/>
    </xf>
    <xf applyAlignment="1" applyBorder="1" applyFill="1" applyFont="1" applyNumberFormat="1" borderId="33" fillId="25" fontId="0" numFmtId="180" xfId="0">
      <alignment horizontal="right"/>
    </xf>
    <xf applyAlignment="1" applyBorder="1" applyFill="1" applyFont="1" applyNumberFormat="1" borderId="20" fillId="25" fontId="0" numFmtId="180" xfId="0">
      <alignment horizontal="right"/>
    </xf>
    <xf applyBorder="1" applyFill="1" applyFont="1" applyNumberFormat="1" borderId="18" fillId="0" fontId="0" numFmtId="180" xfId="0"/>
    <xf applyBorder="1" applyFill="1" applyFont="1" applyNumberFormat="1" borderId="46" fillId="0" fontId="0" numFmtId="180" xfId="0"/>
    <xf applyBorder="1" applyFill="1" applyFont="1" applyNumberFormat="1" borderId="39" fillId="0" fontId="0" numFmtId="180" xfId="0"/>
    <xf applyBorder="1" applyFill="1" applyFont="1" applyNumberFormat="1" borderId="32" fillId="25" fontId="0" numFmtId="180" xfId="0"/>
    <xf applyBorder="1" applyFill="1" applyFont="1" applyNumberFormat="1" borderId="57" fillId="0" fontId="0" numFmtId="180" xfId="0"/>
    <xf applyBorder="1" applyFill="1" applyFont="1" applyNumberFormat="1" borderId="26" fillId="0" fontId="0" numFmtId="180" xfId="0"/>
    <xf applyBorder="1" applyFill="1" applyFont="1" applyNumberFormat="1" borderId="44" fillId="25" fontId="0" numFmtId="180" xfId="0"/>
    <xf applyBorder="1" applyFill="1" applyFont="1" applyNumberFormat="1" borderId="46" fillId="25" fontId="0" numFmtId="180" xfId="0"/>
    <xf applyBorder="1" applyFill="1" applyFont="1" applyNumberFormat="1" borderId="50" fillId="25" fontId="0" numFmtId="180" xfId="0"/>
    <xf applyAlignment="1" applyBorder="1" applyFill="1" applyFont="1" applyNumberFormat="1" borderId="56" fillId="25" fontId="0" numFmtId="180" xfId="0">
      <alignment horizontal="right"/>
    </xf>
    <xf applyAlignment="1" applyBorder="1" applyFill="1" applyFont="1" applyNumberFormat="1" borderId="38" fillId="25" fontId="0" numFmtId="180" xfId="0">
      <alignment horizontal="right"/>
    </xf>
    <xf applyBorder="1" applyFont="1" borderId="28" fillId="0" fontId="0" numFmtId="0" xfId="0"/>
    <xf applyBorder="1" applyFont="1" borderId="41" fillId="0" fontId="0" numFmtId="0" xfId="0"/>
    <xf applyBorder="1" applyFill="1" applyFont="1" borderId="41" fillId="25" fontId="0" numFmtId="0" xfId="0"/>
    <xf applyBorder="1" applyFill="1" applyFont="1" borderId="29" fillId="25" fontId="0" numFmtId="0" xfId="0"/>
    <xf applyBorder="1" applyFont="1" borderId="30" fillId="0" fontId="0" numFmtId="0" xfId="0"/>
    <xf applyBorder="1" applyFill="1" applyFont="1" borderId="42" fillId="25" fontId="0" numFmtId="0" xfId="0"/>
    <xf applyBorder="1" applyFont="1" borderId="29" fillId="0" fontId="0" numFmtId="0" xfId="0"/>
    <xf applyBorder="1" applyFill="1" applyFont="1" borderId="30" fillId="25" fontId="0" numFmtId="0" xfId="0"/>
    <xf applyAlignment="1" applyBorder="1" applyFill="1" applyFont="1" borderId="41" fillId="24" fontId="31" numFmtId="0" xfId="41">
      <alignment horizontal="center" vertical="center"/>
    </xf>
    <xf applyAlignment="1" applyBorder="1" applyFill="1" applyFont="1" borderId="14" fillId="24" fontId="31" numFmtId="0" xfId="41">
      <alignment horizontal="center" vertical="center"/>
    </xf>
    <xf applyAlignment="1" applyBorder="1" applyFill="1" applyFont="1" borderId="14" fillId="0" fontId="32" numFmtId="0" xfId="45">
      <alignment horizontal="center" vertical="center"/>
    </xf>
    <xf applyAlignment="1" applyBorder="1" applyFill="1" applyFont="1" borderId="14" fillId="0" fontId="32" numFmtId="0" xfId="45">
      <alignment shrinkToFit="1" vertical="center"/>
    </xf>
    <xf applyAlignment="1" applyBorder="1" applyFill="1" applyFont="1" borderId="14" fillId="0" fontId="32" numFmtId="0" xfId="45">
      <alignment horizontal="justify" shrinkToFit="1" vertical="center"/>
    </xf>
    <xf applyAlignment="1" applyBorder="1" applyFill="1" applyFont="1" applyNumberFormat="1" borderId="14" fillId="0" fontId="32" numFmtId="49" xfId="45">
      <alignment horizontal="center" vertical="center"/>
    </xf>
    <xf applyAlignment="1" applyBorder="1" applyFill="1" applyFont="1" borderId="14" fillId="0" fontId="32" numFmtId="0" xfId="45">
      <alignment horizontal="left" shrinkToFit="1" vertical="center"/>
    </xf>
    <xf applyAlignment="1" applyBorder="1" applyFill="1" applyFont="1" borderId="14" fillId="0" fontId="32" numFmtId="0" xfId="45">
      <alignment horizontal="center" shrinkToFit="1" vertical="center"/>
    </xf>
    <xf applyAlignment="1" applyBorder="1" applyFill="1" applyFont="1" borderId="14" fillId="0" fontId="32" numFmtId="0" xfId="45">
      <alignment shrinkToFit="1" vertical="center" wrapText="1"/>
    </xf>
    <xf applyAlignment="1" applyBorder="1" applyFill="1" applyFont="1" borderId="14" fillId="0" fontId="33" numFmtId="0" xfId="45">
      <alignment shrinkToFit="1" vertical="center" wrapText="1"/>
    </xf>
    <xf applyAlignment="1" applyBorder="1" applyFill="1" applyFont="1" borderId="14" fillId="0" fontId="32" numFmtId="0" xfId="45">
      <alignment horizontal="center" vertical="center" wrapText="1"/>
    </xf>
    <xf applyAlignment="1" applyBorder="1" applyFill="1" applyFont="1" borderId="14" fillId="0" fontId="33" numFmtId="0" xfId="45">
      <alignment horizontal="justify" shrinkToFit="1" vertical="center"/>
    </xf>
    <xf applyAlignment="1" applyBorder="1" applyFont="1" borderId="57" fillId="0" fontId="0" numFmtId="0" xfId="0">
      <alignment horizontal="center" textRotation="255" vertical="center"/>
    </xf>
    <xf applyAlignment="1" applyBorder="1" applyFont="1" borderId="55" fillId="0" fontId="0" numFmtId="0" xfId="0">
      <alignment horizontal="center" textRotation="255" vertical="center"/>
    </xf>
    <xf applyAlignment="1" applyBorder="1" applyFont="1" borderId="56" fillId="0" fontId="0" numFmtId="0" xfId="0">
      <alignment horizontal="center" textRotation="255" vertical="center"/>
    </xf>
    <xf applyAlignment="1" applyBorder="1" applyFont="1" borderId="52" fillId="0" fontId="0" numFmtId="0" xfId="0">
      <alignment justifyLastLine="1" textRotation="255" vertical="distributed"/>
    </xf>
    <xf applyAlignment="1" applyBorder="1" applyFont="1" borderId="47" fillId="0" fontId="0" numFmtId="0" xfId="0">
      <alignment justifyLastLine="1" textRotation="255" vertical="distributed"/>
    </xf>
    <xf applyAlignment="1" applyBorder="1" applyFont="1" borderId="48" fillId="0" fontId="0" numFmtId="0" xfId="0">
      <alignment justifyLastLine="1" textRotation="255" vertical="distributed"/>
    </xf>
    <xf applyAlignment="1" applyBorder="1" applyFont="1" borderId="53" fillId="0" fontId="0" numFmtId="0" xfId="0">
      <alignment justifyLastLine="1" textRotation="255" vertical="distributed"/>
    </xf>
    <xf applyAlignment="1" applyBorder="1" applyFill="1" applyFont="1" applyNumberFormat="1" borderId="49" fillId="0" fontId="0" numFmtId="180" xfId="0">
      <alignment horizontal="center"/>
    </xf>
    <xf applyAlignment="1" applyBorder="1" applyFill="1" applyFont="1" applyNumberFormat="1" borderId="54" fillId="0" fontId="0" numFmtId="180" xfId="0">
      <alignment horizontal="center"/>
    </xf>
    <xf applyAlignment="1" applyBorder="1" applyFont="1" borderId="44" fillId="0" fontId="0" numFmtId="0" xfId="0">
      <alignment horizontal="center" vertical="center"/>
    </xf>
    <xf applyAlignment="1" applyBorder="1" applyFont="1" borderId="45" fillId="0" fontId="0" numFmtId="0" xfId="0">
      <alignment horizontal="center" vertical="center"/>
    </xf>
    <xf applyAlignment="1" applyBorder="1" applyFont="1" borderId="30" fillId="0" fontId="0" numFmtId="0" xfId="0">
      <alignment horizontal="center" vertical="center"/>
    </xf>
    <xf applyAlignment="1" applyBorder="1" applyFont="1" borderId="58" fillId="0" fontId="0" numFmtId="0" xfId="0">
      <alignment horizontal="center" vertical="center"/>
    </xf>
    <xf applyAlignment="1" applyBorder="1" applyFont="1" borderId="15" fillId="0" fontId="0" numFmtId="0" xfId="0">
      <alignment horizontal="center" vertical="center"/>
    </xf>
    <xf applyAlignment="1" applyBorder="1" applyFont="1" borderId="43" fillId="0" fontId="0" numFmtId="0" xfId="0">
      <alignment horizontal="center" vertical="center"/>
    </xf>
    <xf applyAlignment="1" applyBorder="1" applyFont="1" borderId="31" fillId="0" fontId="0" numFmtId="0" xfId="0">
      <alignment horizontal="center" vertical="center"/>
    </xf>
    <xf applyAlignment="1" applyBorder="1" applyFont="1" borderId="13" fillId="0" fontId="0" numFmtId="0" xfId="0">
      <alignment horizontal="center" vertical="center"/>
    </xf>
    <xf applyAlignment="1" applyBorder="1" applyFont="1" borderId="16" fillId="0" fontId="0" numFmtId="0" xfId="0">
      <alignment horizontal="center" vertical="center"/>
    </xf>
    <xf applyAlignment="1" applyBorder="1" applyFont="1" borderId="19" fillId="0" fontId="0" numFmtId="0" xfId="0">
      <alignment horizontal="center" vertical="center"/>
    </xf>
    <xf applyAlignment="1" applyBorder="1" applyFill="1" applyFont="1" borderId="12" fillId="25" fontId="0" numFmtId="0" xfId="0">
      <alignment horizontal="center" vertical="center"/>
    </xf>
    <xf applyAlignment="1" applyBorder="1" applyFill="1" applyFont="1" borderId="13" fillId="25" fontId="0" numFmtId="0" xfId="0">
      <alignment horizontal="center" vertical="center"/>
    </xf>
    <xf applyAlignment="1" applyBorder="1" applyFill="1" applyFont="1" borderId="17" fillId="25" fontId="0" numFmtId="0" xfId="0">
      <alignment horizontal="center" vertical="center"/>
    </xf>
    <xf applyAlignment="1" applyBorder="1" applyFill="1" applyFont="1" borderId="16" fillId="25" fontId="0" numFmtId="0" xfId="0">
      <alignment horizontal="center" vertical="center"/>
    </xf>
    <xf applyAlignment="1" applyBorder="1" applyFont="1" borderId="12" fillId="0" fontId="0" numFmtId="0" xfId="0">
      <alignment horizontal="center" vertical="center"/>
    </xf>
    <xf applyAlignment="1" applyBorder="1" applyFill="1" applyFont="1" borderId="12" fillId="25" fontId="0" numFmtId="0" xfId="0">
      <alignment horizontal="center" vertical="center" wrapText="1"/>
    </xf>
    <xf applyAlignment="1" applyBorder="1" applyFill="1" applyFont="1" borderId="19" fillId="25" fontId="0" numFmtId="0" xfId="0">
      <alignment horizontal="center" vertical="center" wrapText="1"/>
    </xf>
    <xf applyAlignment="1" applyBorder="1" applyFont="1" borderId="12" fillId="0" fontId="0" numFmtId="0" xfId="0">
      <alignment horizontal="center" vertical="center" wrapText="1"/>
    </xf>
  </cellXfs>
  <cellStyles count="47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builtinId="24" customBuiltin="1" name="リンク セル" xfId="29"/>
    <cellStyle builtinId="27" customBuiltin="1" name="悪い" xfId="30"/>
    <cellStyle builtinId="22" customBuiltin="1" name="計算" xfId="31"/>
    <cellStyle builtinId="11" customBuiltin="1" name="警告文" xfId="32"/>
    <cellStyle name="桁区切り 2" xfId="44"/>
    <cellStyle builtinId="16" customBuiltin="1" name="見出し 1" xfId="33"/>
    <cellStyle builtinId="17" customBuiltin="1" name="見出し 2" xfId="34"/>
    <cellStyle builtinId="18" customBuiltin="1" name="見出し 3" xfId="35"/>
    <cellStyle builtinId="19" customBuiltin="1" name="見出し 4" xfId="36"/>
    <cellStyle builtinId="25" customBuiltin="1" name="集計" xfId="37"/>
    <cellStyle builtinId="21" customBuiltin="1" name="出力" xfId="38"/>
    <cellStyle builtinId="53" customBuiltin="1" name="説明文" xfId="39"/>
    <cellStyle builtinId="20" customBuiltin="1" name="入力" xfId="40"/>
    <cellStyle builtinId="0" name="標準" xfId="0"/>
    <cellStyle name="標準 2" xfId="41"/>
    <cellStyle name="標準 3" xfId="42"/>
    <cellStyle name="標準 4" xfId="45"/>
    <cellStyle name="標準 4 2" xfId="46"/>
    <cellStyle builtinId="26" customBuiltin="1" name="良い" xfId="43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Z65"/>
  <sheetViews>
    <sheetView showGridLines="0" tabSelected="1" workbookViewId="0" zoomScale="70" zoomScaleNormal="70">
      <pane activePane="topRight" state="frozen" topLeftCell="E1" xSplit="4"/>
      <selection activeCell="G40" sqref="G40"/>
      <selection activeCell="B2" pane="topRight" sqref="B2"/>
    </sheetView>
  </sheetViews>
  <sheetFormatPr defaultColWidth="9" defaultRowHeight="13" x14ac:dyDescent="0.2"/>
  <cols>
    <col min="1" max="1" style="11" width="9.0" collapsed="false"/>
    <col min="2" max="2" customWidth="true" style="11" width="4.7265625" collapsed="false"/>
    <col min="3" max="3" customWidth="true" style="11" width="11.453125" collapsed="false"/>
    <col min="4" max="4" customWidth="true" style="11" width="5.453125" collapsed="false"/>
    <col min="5" max="8" style="11" width="9.0" collapsed="false"/>
    <col min="9" max="12" style="14" width="9.0" collapsed="false"/>
    <col min="13" max="14" style="15" width="9.0" collapsed="false"/>
    <col min="15" max="15" customWidth="true" style="11" width="0.6328125" collapsed="false"/>
    <col min="16" max="16384" style="11" width="9.0" collapsed="false"/>
  </cols>
  <sheetData>
    <row ht="16.5" r="1" spans="1:17" x14ac:dyDescent="0.25">
      <c r="A1" s="11" t="s">
        <v>32</v>
      </c>
      <c r="B1" s="10" t="s">
        <v>38</v>
      </c>
      <c r="G1" s="14"/>
      <c r="H1" s="14"/>
      <c r="I1" s="11"/>
      <c r="J1" s="11"/>
      <c r="K1" s="11"/>
      <c r="L1" s="11"/>
      <c r="M1" s="16"/>
      <c r="N1" s="16"/>
    </row>
    <row ht="16.5" r="2" spans="1:17" x14ac:dyDescent="0.25">
      <c r="A2" s="11" t="s">
        <v>33</v>
      </c>
      <c r="B2" s="1" t="s">
        <v>0</v>
      </c>
    </row>
    <row ht="13.5" r="3" spans="1:17" thickBot="1" x14ac:dyDescent="0.25">
      <c r="M3" s="18"/>
      <c r="N3" s="18" t="s">
        <v>24</v>
      </c>
    </row>
    <row r="4" spans="1:17" x14ac:dyDescent="0.2">
      <c r="B4" s="117" t="s">
        <v>1</v>
      </c>
      <c r="C4" s="118"/>
      <c r="D4" s="119"/>
      <c r="E4" s="115" t="s">
        <v>42</v>
      </c>
      <c r="F4" s="116"/>
      <c r="G4" s="115" t="s">
        <v>43</v>
      </c>
      <c r="H4" s="116"/>
      <c r="I4" s="115" t="s">
        <v>45</v>
      </c>
      <c r="J4" s="116"/>
      <c r="K4" s="115" t="s">
        <v>40</v>
      </c>
      <c r="L4" s="116"/>
      <c r="M4" s="115" t="s">
        <v>44</v>
      </c>
      <c r="N4" s="116"/>
    </row>
    <row ht="13.5" r="5" spans="1:17" thickBot="1" x14ac:dyDescent="0.25">
      <c r="B5" s="120"/>
      <c r="C5" s="121"/>
      <c r="D5" s="122"/>
      <c r="E5" s="50" t="s">
        <v>5</v>
      </c>
      <c r="F5" s="48" t="s">
        <v>6</v>
      </c>
      <c r="G5" s="50" t="s">
        <v>5</v>
      </c>
      <c r="H5" s="20" t="s">
        <v>6</v>
      </c>
      <c r="I5" s="19" t="s">
        <v>5</v>
      </c>
      <c r="J5" s="48" t="s">
        <v>6</v>
      </c>
      <c r="K5" s="50" t="s">
        <v>5</v>
      </c>
      <c r="L5" s="20" t="s">
        <v>6</v>
      </c>
      <c r="M5" s="50" t="s">
        <v>5</v>
      </c>
      <c r="N5" s="20" t="s">
        <v>6</v>
      </c>
    </row>
    <row customHeight="1" ht="14.25" r="6" spans="1:17" thickTop="1" x14ac:dyDescent="0.2">
      <c r="B6" s="114" t="s">
        <v>19</v>
      </c>
      <c r="C6" s="123" t="s">
        <v>7</v>
      </c>
      <c r="D6" s="88" t="s">
        <v>8</v>
      </c>
      <c r="E6" s="41">
        <v>8504</v>
      </c>
      <c r="F6" s="22" t="s">
        <v>3</v>
      </c>
      <c r="G6" s="21">
        <v>8527</v>
      </c>
      <c r="H6" s="22" t="s">
        <v>3</v>
      </c>
      <c r="I6" s="21">
        <v>8470</v>
      </c>
      <c r="J6" s="49" t="s">
        <v>46</v>
      </c>
      <c r="K6" s="41">
        <v>6452</v>
      </c>
      <c r="L6" s="22" t="s">
        <v>41</v>
      </c>
      <c r="M6" s="41">
        <v>6312</v>
      </c>
      <c r="N6" s="22" t="s">
        <v>88</v>
      </c>
      <c r="O6" s="23"/>
      <c r="P6" s="24"/>
      <c r="Q6" s="24"/>
    </row>
    <row r="7" spans="1:17" x14ac:dyDescent="0.2">
      <c r="B7" s="112"/>
      <c r="C7" s="124"/>
      <c r="D7" s="89" t="s">
        <v>9</v>
      </c>
      <c r="E7" s="42">
        <v>6011</v>
      </c>
      <c r="F7" s="26" t="s">
        <v>3</v>
      </c>
      <c r="G7" s="25">
        <v>6023</v>
      </c>
      <c r="H7" s="26" t="s">
        <v>3</v>
      </c>
      <c r="I7" s="25">
        <v>5858</v>
      </c>
      <c r="J7" s="40" t="s">
        <v>46</v>
      </c>
      <c r="K7" s="42">
        <v>3381</v>
      </c>
      <c r="L7" s="26" t="s">
        <v>41</v>
      </c>
      <c r="M7" s="42">
        <v>3994</v>
      </c>
      <c r="N7" s="26" t="s">
        <v>88</v>
      </c>
      <c r="O7" s="23"/>
      <c r="P7" s="24"/>
      <c r="Q7" s="24"/>
    </row>
    <row r="8" spans="1:17" x14ac:dyDescent="0.2">
      <c r="B8" s="112"/>
      <c r="C8" s="125"/>
      <c r="D8" s="89" t="s">
        <v>2</v>
      </c>
      <c r="E8" s="43">
        <f>E6+E7</f>
        <v>14515</v>
      </c>
      <c r="F8" s="26" t="s">
        <v>3</v>
      </c>
      <c r="G8" s="27">
        <f>G6+G7</f>
        <v>14550</v>
      </c>
      <c r="H8" s="26" t="s">
        <v>3</v>
      </c>
      <c r="I8" s="27">
        <f>I6+I7</f>
        <v>14328</v>
      </c>
      <c r="J8" s="40" t="s">
        <v>46</v>
      </c>
      <c r="K8" s="43">
        <f>K6+K7</f>
        <v>9833</v>
      </c>
      <c r="L8" s="26" t="s">
        <v>41</v>
      </c>
      <c r="M8" s="43">
        <f>SUM(M6:M7)</f>
        <v>10306</v>
      </c>
      <c r="N8" s="26" t="s">
        <v>88</v>
      </c>
      <c r="P8" s="24"/>
      <c r="Q8" s="24"/>
    </row>
    <row r="9" spans="1:17" x14ac:dyDescent="0.2">
      <c r="B9" s="112"/>
      <c r="C9" s="127" t="s">
        <v>10</v>
      </c>
      <c r="D9" s="90" t="s">
        <v>8</v>
      </c>
      <c r="E9" s="52">
        <v>21280</v>
      </c>
      <c r="F9" s="53" t="s">
        <v>3</v>
      </c>
      <c r="G9" s="54">
        <v>21119</v>
      </c>
      <c r="H9" s="53" t="s">
        <v>3</v>
      </c>
      <c r="I9" s="54">
        <v>21505</v>
      </c>
      <c r="J9" s="51" t="s">
        <v>46</v>
      </c>
      <c r="K9" s="52">
        <v>16277</v>
      </c>
      <c r="L9" s="53" t="s">
        <v>41</v>
      </c>
      <c r="M9" s="52">
        <v>15746</v>
      </c>
      <c r="N9" s="53" t="s">
        <v>88</v>
      </c>
      <c r="P9" s="24"/>
      <c r="Q9" s="24"/>
    </row>
    <row r="10" spans="1:17" x14ac:dyDescent="0.2">
      <c r="B10" s="112"/>
      <c r="C10" s="128"/>
      <c r="D10" s="90" t="s">
        <v>9</v>
      </c>
      <c r="E10" s="56">
        <v>17469</v>
      </c>
      <c r="F10" s="53" t="s">
        <v>3</v>
      </c>
      <c r="G10" s="57">
        <v>17450</v>
      </c>
      <c r="H10" s="53" t="s">
        <v>3</v>
      </c>
      <c r="I10" s="57">
        <v>17174</v>
      </c>
      <c r="J10" s="51" t="s">
        <v>46</v>
      </c>
      <c r="K10" s="52">
        <v>10858</v>
      </c>
      <c r="L10" s="53" t="s">
        <v>41</v>
      </c>
      <c r="M10" s="52">
        <v>12941</v>
      </c>
      <c r="N10" s="53" t="s">
        <v>88</v>
      </c>
      <c r="P10" s="24"/>
      <c r="Q10" s="24"/>
    </row>
    <row ht="13.5" r="11" spans="1:17" thickBot="1" x14ac:dyDescent="0.25">
      <c r="B11" s="112"/>
      <c r="C11" s="128"/>
      <c r="D11" s="91" t="s">
        <v>2</v>
      </c>
      <c r="E11" s="74">
        <f>E9+E10</f>
        <v>38749</v>
      </c>
      <c r="F11" s="75" t="s">
        <v>3</v>
      </c>
      <c r="G11" s="76">
        <f>G9+G10</f>
        <v>38569</v>
      </c>
      <c r="H11" s="75" t="s">
        <v>3</v>
      </c>
      <c r="I11" s="76">
        <f>I9+I10</f>
        <v>38679</v>
      </c>
      <c r="J11" s="55" t="s">
        <v>46</v>
      </c>
      <c r="K11" s="86">
        <f>K9+K10</f>
        <v>27135</v>
      </c>
      <c r="L11" s="87" t="s">
        <v>41</v>
      </c>
      <c r="M11" s="86">
        <f>SUM(M9:M10)</f>
        <v>28687</v>
      </c>
      <c r="N11" s="87" t="s">
        <v>88</v>
      </c>
      <c r="O11" s="23"/>
      <c r="P11" s="24"/>
      <c r="Q11" s="24"/>
    </row>
    <row customHeight="1" ht="13.5" r="12" spans="1:17" x14ac:dyDescent="0.2">
      <c r="B12" s="111" t="s">
        <v>20</v>
      </c>
      <c r="C12" s="126" t="s">
        <v>11</v>
      </c>
      <c r="D12" s="92" t="s">
        <v>8</v>
      </c>
      <c r="E12" s="77">
        <v>2086</v>
      </c>
      <c r="F12" s="78">
        <v>2086</v>
      </c>
      <c r="G12" s="79">
        <v>2099</v>
      </c>
      <c r="H12" s="78">
        <v>2099</v>
      </c>
      <c r="I12" s="79">
        <v>2158</v>
      </c>
      <c r="J12" s="78">
        <v>2158</v>
      </c>
      <c r="K12" s="79">
        <v>1664</v>
      </c>
      <c r="L12" s="78">
        <v>1664</v>
      </c>
      <c r="M12" s="79">
        <v>1610</v>
      </c>
      <c r="N12" s="78">
        <v>1610</v>
      </c>
      <c r="P12" s="30"/>
      <c r="Q12" s="30"/>
    </row>
    <row r="13" spans="1:17" x14ac:dyDescent="0.2">
      <c r="B13" s="112"/>
      <c r="C13" s="124"/>
      <c r="D13" s="89" t="s">
        <v>9</v>
      </c>
      <c r="E13" s="45">
        <v>1446</v>
      </c>
      <c r="F13" s="32">
        <v>1358</v>
      </c>
      <c r="G13" s="31">
        <v>1481</v>
      </c>
      <c r="H13" s="32">
        <v>1388</v>
      </c>
      <c r="I13" s="31">
        <v>1485</v>
      </c>
      <c r="J13" s="32">
        <v>1384</v>
      </c>
      <c r="K13" s="31">
        <v>1026</v>
      </c>
      <c r="L13" s="32">
        <v>938</v>
      </c>
      <c r="M13" s="31">
        <v>1218</v>
      </c>
      <c r="N13" s="32">
        <v>1119</v>
      </c>
      <c r="P13" s="30"/>
      <c r="Q13" s="30"/>
    </row>
    <row r="14" spans="1:17" x14ac:dyDescent="0.2">
      <c r="B14" s="112"/>
      <c r="C14" s="125"/>
      <c r="D14" s="89" t="s">
        <v>2</v>
      </c>
      <c r="E14" s="44">
        <f ref="E14:L14" si="0" t="shared">E12+E13</f>
        <v>3532</v>
      </c>
      <c r="F14" s="29">
        <f si="0" t="shared"/>
        <v>3444</v>
      </c>
      <c r="G14" s="28">
        <f si="0" t="shared"/>
        <v>3580</v>
      </c>
      <c r="H14" s="29">
        <f si="0" t="shared"/>
        <v>3487</v>
      </c>
      <c r="I14" s="28">
        <f si="0" t="shared"/>
        <v>3643</v>
      </c>
      <c r="J14" s="29">
        <f si="0" t="shared"/>
        <v>3542</v>
      </c>
      <c r="K14" s="28">
        <f si="0" t="shared"/>
        <v>2690</v>
      </c>
      <c r="L14" s="29">
        <f si="0" t="shared"/>
        <v>2602</v>
      </c>
      <c r="M14" s="28">
        <v>2828</v>
      </c>
      <c r="N14" s="29">
        <v>2730</v>
      </c>
      <c r="P14" s="30"/>
      <c r="Q14" s="30"/>
    </row>
    <row r="15" spans="1:17" x14ac:dyDescent="0.2">
      <c r="B15" s="112"/>
      <c r="C15" s="127" t="s">
        <v>12</v>
      </c>
      <c r="D15" s="90" t="s">
        <v>8</v>
      </c>
      <c r="E15" s="58">
        <v>26405</v>
      </c>
      <c r="F15" s="59">
        <v>26405</v>
      </c>
      <c r="G15" s="60">
        <v>27239</v>
      </c>
      <c r="H15" s="59">
        <v>27239</v>
      </c>
      <c r="I15" s="60">
        <v>27791</v>
      </c>
      <c r="J15" s="59">
        <v>27791</v>
      </c>
      <c r="K15" s="60">
        <v>20759</v>
      </c>
      <c r="L15" s="59">
        <v>20759</v>
      </c>
      <c r="M15" s="60">
        <v>19480</v>
      </c>
      <c r="N15" s="59">
        <v>19480</v>
      </c>
      <c r="P15" s="30"/>
      <c r="Q15" s="30"/>
    </row>
    <row r="16" spans="1:17" x14ac:dyDescent="0.2">
      <c r="B16" s="112"/>
      <c r="C16" s="128"/>
      <c r="D16" s="90" t="s">
        <v>9</v>
      </c>
      <c r="E16" s="61">
        <v>14322</v>
      </c>
      <c r="F16" s="62">
        <v>13132</v>
      </c>
      <c r="G16" s="63">
        <v>14731</v>
      </c>
      <c r="H16" s="62">
        <v>13597</v>
      </c>
      <c r="I16" s="63">
        <v>14548</v>
      </c>
      <c r="J16" s="62">
        <v>13473</v>
      </c>
      <c r="K16" s="63">
        <v>8548</v>
      </c>
      <c r="L16" s="62">
        <v>8032</v>
      </c>
      <c r="M16" s="63">
        <v>10618</v>
      </c>
      <c r="N16" s="62">
        <v>9961</v>
      </c>
      <c r="P16" s="30"/>
      <c r="Q16" s="30"/>
    </row>
    <row r="17" spans="2:25" x14ac:dyDescent="0.2">
      <c r="B17" s="112"/>
      <c r="C17" s="130"/>
      <c r="D17" s="90" t="s">
        <v>2</v>
      </c>
      <c r="E17" s="58">
        <f ref="E17:L17" si="1" t="shared">E15+E16</f>
        <v>40727</v>
      </c>
      <c r="F17" s="59">
        <f si="1" t="shared"/>
        <v>39537</v>
      </c>
      <c r="G17" s="60">
        <f si="1" t="shared"/>
        <v>41970</v>
      </c>
      <c r="H17" s="59">
        <f si="1" t="shared"/>
        <v>40836</v>
      </c>
      <c r="I17" s="60">
        <f si="1" t="shared"/>
        <v>42339</v>
      </c>
      <c r="J17" s="59">
        <f si="1" t="shared"/>
        <v>41264</v>
      </c>
      <c r="K17" s="60">
        <f si="1" t="shared"/>
        <v>29307</v>
      </c>
      <c r="L17" s="59">
        <f si="1" t="shared"/>
        <v>28791</v>
      </c>
      <c r="M17" s="60">
        <v>30098</v>
      </c>
      <c r="N17" s="59">
        <v>29441</v>
      </c>
      <c r="P17" s="30"/>
      <c r="Q17" s="30"/>
    </row>
    <row r="18" spans="2:25" x14ac:dyDescent="0.2">
      <c r="B18" s="112"/>
      <c r="C18" s="131" t="s">
        <v>13</v>
      </c>
      <c r="D18" s="89" t="s">
        <v>8</v>
      </c>
      <c r="E18" s="44">
        <v>2975</v>
      </c>
      <c r="F18" s="33">
        <v>2975</v>
      </c>
      <c r="G18" s="28">
        <v>3001</v>
      </c>
      <c r="H18" s="33">
        <v>3001</v>
      </c>
      <c r="I18" s="28">
        <v>3049</v>
      </c>
      <c r="J18" s="33">
        <v>3048</v>
      </c>
      <c r="K18" s="28">
        <v>2389</v>
      </c>
      <c r="L18" s="33">
        <v>2389</v>
      </c>
      <c r="M18" s="28">
        <v>2258</v>
      </c>
      <c r="N18" s="33">
        <v>2258</v>
      </c>
      <c r="P18" s="30"/>
      <c r="Q18" s="30"/>
    </row>
    <row r="19" spans="2:25" x14ac:dyDescent="0.2">
      <c r="B19" s="112"/>
      <c r="C19" s="124"/>
      <c r="D19" s="89" t="s">
        <v>9</v>
      </c>
      <c r="E19" s="46">
        <v>1685</v>
      </c>
      <c r="F19" s="32">
        <v>1718</v>
      </c>
      <c r="G19" s="34">
        <v>1673</v>
      </c>
      <c r="H19" s="32">
        <v>1714</v>
      </c>
      <c r="I19" s="34">
        <v>1677</v>
      </c>
      <c r="J19" s="32">
        <v>1700</v>
      </c>
      <c r="K19" s="34">
        <v>1291</v>
      </c>
      <c r="L19" s="32">
        <v>1266</v>
      </c>
      <c r="M19" s="34">
        <v>1434</v>
      </c>
      <c r="N19" s="32">
        <v>1395</v>
      </c>
      <c r="P19" s="30"/>
      <c r="Q19" s="30"/>
    </row>
    <row r="20" spans="2:25" x14ac:dyDescent="0.2">
      <c r="B20" s="112"/>
      <c r="C20" s="125"/>
      <c r="D20" s="89" t="s">
        <v>2</v>
      </c>
      <c r="E20" s="44">
        <f ref="E20:L20" si="2" t="shared">E18+E19</f>
        <v>4660</v>
      </c>
      <c r="F20" s="29">
        <f si="2" t="shared"/>
        <v>4693</v>
      </c>
      <c r="G20" s="28">
        <f si="2" t="shared"/>
        <v>4674</v>
      </c>
      <c r="H20" s="29">
        <f si="2" t="shared"/>
        <v>4715</v>
      </c>
      <c r="I20" s="28">
        <f si="2" t="shared"/>
        <v>4726</v>
      </c>
      <c r="J20" s="29">
        <f si="2" t="shared"/>
        <v>4748</v>
      </c>
      <c r="K20" s="28">
        <f si="2" t="shared"/>
        <v>3680</v>
      </c>
      <c r="L20" s="29">
        <f si="2" t="shared"/>
        <v>3655</v>
      </c>
      <c r="M20" s="28">
        <v>3692</v>
      </c>
      <c r="N20" s="29">
        <v>3652</v>
      </c>
      <c r="P20" s="30"/>
      <c r="Q20" s="30"/>
    </row>
    <row r="21" spans="2:25" x14ac:dyDescent="0.2">
      <c r="B21" s="112"/>
      <c r="C21" s="127" t="s">
        <v>25</v>
      </c>
      <c r="D21" s="90" t="s">
        <v>8</v>
      </c>
      <c r="E21" s="58">
        <v>3569</v>
      </c>
      <c r="F21" s="59">
        <v>3569</v>
      </c>
      <c r="G21" s="60">
        <v>3765</v>
      </c>
      <c r="H21" s="59">
        <v>3765</v>
      </c>
      <c r="I21" s="60">
        <v>3930</v>
      </c>
      <c r="J21" s="59">
        <v>3931</v>
      </c>
      <c r="K21" s="60">
        <v>2930</v>
      </c>
      <c r="L21" s="59">
        <v>2930</v>
      </c>
      <c r="M21" s="60">
        <v>2863</v>
      </c>
      <c r="N21" s="59">
        <v>2863</v>
      </c>
      <c r="P21" s="30"/>
      <c r="Q21" s="30"/>
      <c r="W21" s="35"/>
      <c r="X21" s="35"/>
      <c r="Y21" s="35"/>
    </row>
    <row r="22" spans="2:25" x14ac:dyDescent="0.2">
      <c r="B22" s="112"/>
      <c r="C22" s="128"/>
      <c r="D22" s="90" t="s">
        <v>9</v>
      </c>
      <c r="E22" s="61">
        <v>2617</v>
      </c>
      <c r="F22" s="59">
        <v>2596</v>
      </c>
      <c r="G22" s="63">
        <v>2695</v>
      </c>
      <c r="H22" s="59">
        <v>2665</v>
      </c>
      <c r="I22" s="63">
        <v>2687</v>
      </c>
      <c r="J22" s="59">
        <v>2653</v>
      </c>
      <c r="K22" s="63">
        <v>1627</v>
      </c>
      <c r="L22" s="59">
        <v>1592</v>
      </c>
      <c r="M22" s="63">
        <v>1881</v>
      </c>
      <c r="N22" s="59">
        <v>1828</v>
      </c>
      <c r="P22" s="30"/>
      <c r="Q22" s="30"/>
    </row>
    <row ht="13.5" r="23" spans="2:25" thickBot="1" x14ac:dyDescent="0.25">
      <c r="B23" s="113"/>
      <c r="C23" s="129"/>
      <c r="D23" s="93" t="s">
        <v>2</v>
      </c>
      <c r="E23" s="71">
        <f ref="E23:J23" si="3" t="shared">E21+E22</f>
        <v>6186</v>
      </c>
      <c r="F23" s="80">
        <f si="3" t="shared"/>
        <v>6165</v>
      </c>
      <c r="G23" s="73">
        <f si="3" t="shared"/>
        <v>6460</v>
      </c>
      <c r="H23" s="80">
        <f si="3" t="shared"/>
        <v>6430</v>
      </c>
      <c r="I23" s="73">
        <f si="3" t="shared"/>
        <v>6617</v>
      </c>
      <c r="J23" s="80">
        <f si="3" t="shared"/>
        <v>6584</v>
      </c>
      <c r="K23" s="73">
        <v>4557</v>
      </c>
      <c r="L23" s="80">
        <v>4522</v>
      </c>
      <c r="M23" s="73">
        <v>4744</v>
      </c>
      <c r="N23" s="80">
        <v>4692</v>
      </c>
      <c r="P23" s="30"/>
      <c r="Q23" s="30"/>
    </row>
    <row customHeight="1" ht="13.5" r="24" spans="2:25" x14ac:dyDescent="0.2">
      <c r="B24" s="112" t="s">
        <v>21</v>
      </c>
      <c r="C24" s="124" t="s">
        <v>12</v>
      </c>
      <c r="D24" s="88" t="s">
        <v>8</v>
      </c>
      <c r="E24" s="47">
        <v>27125</v>
      </c>
      <c r="F24" s="29">
        <v>27125</v>
      </c>
      <c r="G24" s="36">
        <v>28014</v>
      </c>
      <c r="H24" s="29">
        <v>28014</v>
      </c>
      <c r="I24" s="36">
        <v>28501</v>
      </c>
      <c r="J24" s="29">
        <v>28501</v>
      </c>
      <c r="K24" s="36">
        <v>20867</v>
      </c>
      <c r="L24" s="29">
        <v>20867</v>
      </c>
      <c r="M24" s="36">
        <v>19531</v>
      </c>
      <c r="N24" s="29">
        <v>19531</v>
      </c>
      <c r="P24" s="30"/>
      <c r="Q24" s="30"/>
    </row>
    <row r="25" spans="2:25" x14ac:dyDescent="0.2">
      <c r="B25" s="112"/>
      <c r="C25" s="124"/>
      <c r="D25" s="89" t="s">
        <v>9</v>
      </c>
      <c r="E25" s="46">
        <v>10195</v>
      </c>
      <c r="F25" s="32">
        <v>12585</v>
      </c>
      <c r="G25" s="34">
        <v>12573</v>
      </c>
      <c r="H25" s="32">
        <v>12991</v>
      </c>
      <c r="I25" s="34">
        <v>12530</v>
      </c>
      <c r="J25" s="32">
        <v>12928</v>
      </c>
      <c r="K25" s="34">
        <v>8284</v>
      </c>
      <c r="L25" s="32">
        <v>8733</v>
      </c>
      <c r="M25" s="34">
        <v>10178</v>
      </c>
      <c r="N25" s="32">
        <v>10720</v>
      </c>
      <c r="P25" s="30"/>
      <c r="Q25" s="30"/>
    </row>
    <row r="26" spans="2:25" x14ac:dyDescent="0.2">
      <c r="B26" s="112"/>
      <c r="C26" s="125"/>
      <c r="D26" s="89" t="s">
        <v>2</v>
      </c>
      <c r="E26" s="47">
        <f ref="E26:L26" si="4" t="shared">E24+E25</f>
        <v>37320</v>
      </c>
      <c r="F26" s="37">
        <f si="4" t="shared"/>
        <v>39710</v>
      </c>
      <c r="G26" s="36">
        <f si="4" t="shared"/>
        <v>40587</v>
      </c>
      <c r="H26" s="37">
        <f si="4" t="shared"/>
        <v>41005</v>
      </c>
      <c r="I26" s="36">
        <f si="4" t="shared"/>
        <v>41031</v>
      </c>
      <c r="J26" s="37">
        <f si="4" t="shared"/>
        <v>41429</v>
      </c>
      <c r="K26" s="36">
        <f si="4" t="shared"/>
        <v>29151</v>
      </c>
      <c r="L26" s="37">
        <f si="4" t="shared"/>
        <v>29600</v>
      </c>
      <c r="M26" s="36">
        <v>29709</v>
      </c>
      <c r="N26" s="37">
        <v>30251</v>
      </c>
      <c r="P26" s="30"/>
      <c r="Q26" s="30"/>
    </row>
    <row r="27" spans="2:25" x14ac:dyDescent="0.2">
      <c r="B27" s="112"/>
      <c r="C27" s="127" t="s">
        <v>14</v>
      </c>
      <c r="D27" s="90" t="s">
        <v>8</v>
      </c>
      <c r="E27" s="64">
        <v>2048</v>
      </c>
      <c r="F27" s="59">
        <v>2048</v>
      </c>
      <c r="G27" s="65">
        <v>2078</v>
      </c>
      <c r="H27" s="59">
        <v>2078</v>
      </c>
      <c r="I27" s="65">
        <v>2152</v>
      </c>
      <c r="J27" s="59">
        <v>2152</v>
      </c>
      <c r="K27" s="65">
        <v>1656</v>
      </c>
      <c r="L27" s="59">
        <v>1656</v>
      </c>
      <c r="M27" s="65">
        <v>1586</v>
      </c>
      <c r="N27" s="59">
        <v>1586</v>
      </c>
      <c r="P27" s="30"/>
      <c r="Q27" s="30"/>
    </row>
    <row r="28" spans="2:25" x14ac:dyDescent="0.2">
      <c r="B28" s="112"/>
      <c r="C28" s="128"/>
      <c r="D28" s="90" t="s">
        <v>9</v>
      </c>
      <c r="E28" s="66">
        <v>1462</v>
      </c>
      <c r="F28" s="62">
        <v>1363</v>
      </c>
      <c r="G28" s="67">
        <v>1501</v>
      </c>
      <c r="H28" s="62">
        <v>1402</v>
      </c>
      <c r="I28" s="67">
        <v>1524</v>
      </c>
      <c r="J28" s="62">
        <v>1415</v>
      </c>
      <c r="K28" s="67">
        <v>1143</v>
      </c>
      <c r="L28" s="62">
        <v>1051</v>
      </c>
      <c r="M28" s="67">
        <v>1324</v>
      </c>
      <c r="N28" s="62">
        <v>1215</v>
      </c>
      <c r="P28" s="30"/>
      <c r="Q28" s="30"/>
    </row>
    <row r="29" spans="2:25" x14ac:dyDescent="0.2">
      <c r="B29" s="112"/>
      <c r="C29" s="130"/>
      <c r="D29" s="90" t="s">
        <v>2</v>
      </c>
      <c r="E29" s="64">
        <f ref="E29:L29" si="5" t="shared">E27+E28</f>
        <v>3510</v>
      </c>
      <c r="F29" s="59">
        <f si="5" t="shared"/>
        <v>3411</v>
      </c>
      <c r="G29" s="65">
        <f si="5" t="shared"/>
        <v>3579</v>
      </c>
      <c r="H29" s="59">
        <f si="5" t="shared"/>
        <v>3480</v>
      </c>
      <c r="I29" s="65">
        <f si="5" t="shared"/>
        <v>3676</v>
      </c>
      <c r="J29" s="59">
        <f si="5" t="shared"/>
        <v>3567</v>
      </c>
      <c r="K29" s="65">
        <f si="5" t="shared"/>
        <v>2799</v>
      </c>
      <c r="L29" s="59">
        <f si="5" t="shared"/>
        <v>2707</v>
      </c>
      <c r="M29" s="65">
        <v>2910</v>
      </c>
      <c r="N29" s="59">
        <v>2801</v>
      </c>
      <c r="P29" s="30"/>
      <c r="Q29" s="30"/>
    </row>
    <row r="30" spans="2:25" x14ac:dyDescent="0.2">
      <c r="B30" s="112"/>
      <c r="C30" s="131" t="s">
        <v>15</v>
      </c>
      <c r="D30" s="89" t="s">
        <v>8</v>
      </c>
      <c r="E30" s="47">
        <v>1396</v>
      </c>
      <c r="F30" s="33">
        <v>1396</v>
      </c>
      <c r="G30" s="36">
        <v>1462</v>
      </c>
      <c r="H30" s="33">
        <v>1462</v>
      </c>
      <c r="I30" s="36">
        <v>1504</v>
      </c>
      <c r="J30" s="33">
        <v>1504</v>
      </c>
      <c r="K30" s="36">
        <v>1208</v>
      </c>
      <c r="L30" s="33">
        <v>1208</v>
      </c>
      <c r="M30" s="36">
        <v>1212</v>
      </c>
      <c r="N30" s="33">
        <v>1212</v>
      </c>
      <c r="P30" s="30"/>
      <c r="Q30" s="30"/>
    </row>
    <row r="31" spans="2:25" x14ac:dyDescent="0.2">
      <c r="B31" s="112"/>
      <c r="C31" s="124"/>
      <c r="D31" s="89" t="s">
        <v>9</v>
      </c>
      <c r="E31" s="46">
        <v>810</v>
      </c>
      <c r="F31" s="32">
        <v>775</v>
      </c>
      <c r="G31" s="34">
        <v>831</v>
      </c>
      <c r="H31" s="32">
        <v>786</v>
      </c>
      <c r="I31" s="34">
        <v>838</v>
      </c>
      <c r="J31" s="32">
        <v>795</v>
      </c>
      <c r="K31" s="34">
        <v>690</v>
      </c>
      <c r="L31" s="32">
        <v>651</v>
      </c>
      <c r="M31" s="34">
        <v>808</v>
      </c>
      <c r="N31" s="32">
        <v>767</v>
      </c>
      <c r="P31" s="30"/>
      <c r="Q31" s="30"/>
    </row>
    <row ht="13.5" r="32" spans="2:25" thickBot="1" x14ac:dyDescent="0.25">
      <c r="B32" s="112"/>
      <c r="C32" s="124"/>
      <c r="D32" s="94" t="s">
        <v>2</v>
      </c>
      <c r="E32" s="47">
        <f ref="E32:L32" si="6" t="shared">E30+E31</f>
        <v>2206</v>
      </c>
      <c r="F32" s="33">
        <f si="6" t="shared"/>
        <v>2171</v>
      </c>
      <c r="G32" s="36">
        <f si="6" t="shared"/>
        <v>2293</v>
      </c>
      <c r="H32" s="33">
        <f si="6" t="shared"/>
        <v>2248</v>
      </c>
      <c r="I32" s="36">
        <f si="6" t="shared"/>
        <v>2342</v>
      </c>
      <c r="J32" s="33">
        <f si="6" t="shared"/>
        <v>2299</v>
      </c>
      <c r="K32" s="36">
        <f si="6" t="shared"/>
        <v>1898</v>
      </c>
      <c r="L32" s="33">
        <f si="6" t="shared"/>
        <v>1859</v>
      </c>
      <c r="M32" s="36">
        <v>2020</v>
      </c>
      <c r="N32" s="33">
        <v>1979</v>
      </c>
      <c r="P32" s="30"/>
      <c r="Q32" s="30"/>
    </row>
    <row customHeight="1" ht="13.5" r="33" spans="2:17" x14ac:dyDescent="0.2">
      <c r="B33" s="111" t="s">
        <v>22</v>
      </c>
      <c r="C33" s="133" t="s">
        <v>30</v>
      </c>
      <c r="D33" s="95" t="s">
        <v>8</v>
      </c>
      <c r="E33" s="83">
        <v>14715</v>
      </c>
      <c r="F33" s="84">
        <v>14715</v>
      </c>
      <c r="G33" s="85">
        <v>15264</v>
      </c>
      <c r="H33" s="84">
        <v>15264</v>
      </c>
      <c r="I33" s="85">
        <v>15935</v>
      </c>
      <c r="J33" s="84">
        <v>15935</v>
      </c>
      <c r="K33" s="85">
        <v>11320</v>
      </c>
      <c r="L33" s="84">
        <v>11320</v>
      </c>
      <c r="M33" s="85">
        <v>11747</v>
      </c>
      <c r="N33" s="84">
        <v>11747</v>
      </c>
      <c r="P33" s="30"/>
      <c r="Q33" s="30"/>
    </row>
    <row r="34" spans="2:17" x14ac:dyDescent="0.2">
      <c r="B34" s="112"/>
      <c r="C34" s="128"/>
      <c r="D34" s="90" t="s">
        <v>9</v>
      </c>
      <c r="E34" s="66">
        <v>7452</v>
      </c>
      <c r="F34" s="62">
        <v>7205</v>
      </c>
      <c r="G34" s="67">
        <v>7527</v>
      </c>
      <c r="H34" s="62">
        <v>7331</v>
      </c>
      <c r="I34" s="67">
        <v>7341</v>
      </c>
      <c r="J34" s="62">
        <v>7187</v>
      </c>
      <c r="K34" s="67">
        <v>4592</v>
      </c>
      <c r="L34" s="62">
        <v>4598</v>
      </c>
      <c r="M34" s="67">
        <v>5469</v>
      </c>
      <c r="N34" s="62">
        <v>5447</v>
      </c>
      <c r="P34" s="30"/>
      <c r="Q34" s="30"/>
    </row>
    <row r="35" spans="2:17" x14ac:dyDescent="0.2">
      <c r="B35" s="112"/>
      <c r="C35" s="130"/>
      <c r="D35" s="90" t="s">
        <v>2</v>
      </c>
      <c r="E35" s="64">
        <f ref="E35:L35" si="7" t="shared">E33+E34</f>
        <v>22167</v>
      </c>
      <c r="F35" s="59">
        <f si="7" t="shared"/>
        <v>21920</v>
      </c>
      <c r="G35" s="65">
        <f si="7" t="shared"/>
        <v>22791</v>
      </c>
      <c r="H35" s="59">
        <f si="7" t="shared"/>
        <v>22595</v>
      </c>
      <c r="I35" s="65">
        <f si="7" t="shared"/>
        <v>23276</v>
      </c>
      <c r="J35" s="59">
        <f si="7" t="shared"/>
        <v>23122</v>
      </c>
      <c r="K35" s="65">
        <f si="7" t="shared"/>
        <v>15912</v>
      </c>
      <c r="L35" s="59">
        <f si="7" t="shared"/>
        <v>15918</v>
      </c>
      <c r="M35" s="65">
        <v>17216</v>
      </c>
      <c r="N35" s="59">
        <v>17194</v>
      </c>
      <c r="P35" s="30"/>
      <c r="Q35" s="30"/>
    </row>
    <row r="36" spans="2:17" x14ac:dyDescent="0.2">
      <c r="B36" s="112"/>
      <c r="C36" s="134" t="s">
        <v>28</v>
      </c>
      <c r="D36" s="89" t="s">
        <v>8</v>
      </c>
      <c r="E36" s="47">
        <v>2215</v>
      </c>
      <c r="F36" s="29">
        <v>2215</v>
      </c>
      <c r="G36" s="36">
        <v>2353</v>
      </c>
      <c r="H36" s="29">
        <v>2353</v>
      </c>
      <c r="I36" s="36">
        <v>2486</v>
      </c>
      <c r="J36" s="29">
        <v>2486</v>
      </c>
      <c r="K36" s="36">
        <v>1999</v>
      </c>
      <c r="L36" s="29">
        <v>1999</v>
      </c>
      <c r="M36" s="36">
        <v>1983</v>
      </c>
      <c r="N36" s="29">
        <v>1983</v>
      </c>
      <c r="P36" s="30"/>
      <c r="Q36" s="30"/>
    </row>
    <row r="37" spans="2:17" x14ac:dyDescent="0.2">
      <c r="B37" s="112"/>
      <c r="C37" s="124"/>
      <c r="D37" s="89" t="s">
        <v>9</v>
      </c>
      <c r="E37" s="46">
        <v>1826</v>
      </c>
      <c r="F37" s="32">
        <v>1946</v>
      </c>
      <c r="G37" s="34">
        <v>1873</v>
      </c>
      <c r="H37" s="32">
        <v>1993</v>
      </c>
      <c r="I37" s="34">
        <v>1912</v>
      </c>
      <c r="J37" s="32">
        <v>2026</v>
      </c>
      <c r="K37" s="34">
        <v>1403</v>
      </c>
      <c r="L37" s="32">
        <v>1452</v>
      </c>
      <c r="M37" s="34">
        <v>1585</v>
      </c>
      <c r="N37" s="32">
        <v>1649</v>
      </c>
      <c r="P37" s="30"/>
      <c r="Q37" s="30"/>
    </row>
    <row r="38" spans="2:17" x14ac:dyDescent="0.2">
      <c r="B38" s="112"/>
      <c r="C38" s="125"/>
      <c r="D38" s="89" t="s">
        <v>2</v>
      </c>
      <c r="E38" s="47">
        <f>E37+E36</f>
        <v>4041</v>
      </c>
      <c r="F38" s="33">
        <f>F36+F37</f>
        <v>4161</v>
      </c>
      <c r="G38" s="36">
        <f>G37+G36</f>
        <v>4226</v>
      </c>
      <c r="H38" s="33">
        <f>H36+H37</f>
        <v>4346</v>
      </c>
      <c r="I38" s="36">
        <f>I36+I37</f>
        <v>4398</v>
      </c>
      <c r="J38" s="33">
        <f>J36+J37</f>
        <v>4512</v>
      </c>
      <c r="K38" s="36">
        <f>K36+K37</f>
        <v>3402</v>
      </c>
      <c r="L38" s="33">
        <f>L36+L37</f>
        <v>3451</v>
      </c>
      <c r="M38" s="36">
        <v>3568</v>
      </c>
      <c r="N38" s="33">
        <v>3632</v>
      </c>
      <c r="P38" s="30"/>
      <c r="Q38" s="30"/>
    </row>
    <row r="39" spans="2:17" x14ac:dyDescent="0.2">
      <c r="B39" s="112"/>
      <c r="C39" s="127" t="s">
        <v>4</v>
      </c>
      <c r="D39" s="90" t="s">
        <v>8</v>
      </c>
      <c r="E39" s="64">
        <v>2096</v>
      </c>
      <c r="F39" s="59">
        <v>2096</v>
      </c>
      <c r="G39" s="65">
        <v>2168</v>
      </c>
      <c r="H39" s="59">
        <v>2168</v>
      </c>
      <c r="I39" s="65">
        <v>2353</v>
      </c>
      <c r="J39" s="59">
        <v>2353</v>
      </c>
      <c r="K39" s="65">
        <v>1746</v>
      </c>
      <c r="L39" s="59">
        <v>1746</v>
      </c>
      <c r="M39" s="65">
        <v>1696</v>
      </c>
      <c r="N39" s="59">
        <v>1696</v>
      </c>
      <c r="P39" s="30"/>
      <c r="Q39" s="30"/>
    </row>
    <row r="40" spans="2:17" x14ac:dyDescent="0.2">
      <c r="B40" s="112"/>
      <c r="C40" s="128"/>
      <c r="D40" s="90" t="s">
        <v>9</v>
      </c>
      <c r="E40" s="66">
        <v>1357</v>
      </c>
      <c r="F40" s="62">
        <v>1425</v>
      </c>
      <c r="G40" s="67">
        <v>1371</v>
      </c>
      <c r="H40" s="62">
        <v>1432</v>
      </c>
      <c r="I40" s="67">
        <v>1361</v>
      </c>
      <c r="J40" s="62">
        <v>1415</v>
      </c>
      <c r="K40" s="67">
        <v>1022</v>
      </c>
      <c r="L40" s="62">
        <v>1024</v>
      </c>
      <c r="M40" s="67">
        <v>1148</v>
      </c>
      <c r="N40" s="62">
        <v>1158</v>
      </c>
      <c r="P40" s="30"/>
      <c r="Q40" s="30"/>
    </row>
    <row r="41" spans="2:17" x14ac:dyDescent="0.2">
      <c r="B41" s="112"/>
      <c r="C41" s="130"/>
      <c r="D41" s="90" t="s">
        <v>2</v>
      </c>
      <c r="E41" s="64">
        <f ref="E41:L41" si="8" t="shared">E39+E40</f>
        <v>3453</v>
      </c>
      <c r="F41" s="59">
        <f si="8" t="shared"/>
        <v>3521</v>
      </c>
      <c r="G41" s="65">
        <f si="8" t="shared"/>
        <v>3539</v>
      </c>
      <c r="H41" s="59">
        <f si="8" t="shared"/>
        <v>3600</v>
      </c>
      <c r="I41" s="65">
        <f si="8" t="shared"/>
        <v>3714</v>
      </c>
      <c r="J41" s="59">
        <f si="8" t="shared"/>
        <v>3768</v>
      </c>
      <c r="K41" s="65">
        <f si="8" t="shared"/>
        <v>2768</v>
      </c>
      <c r="L41" s="59">
        <f si="8" t="shared"/>
        <v>2770</v>
      </c>
      <c r="M41" s="65">
        <v>2844</v>
      </c>
      <c r="N41" s="59">
        <v>2854</v>
      </c>
      <c r="P41" s="30"/>
      <c r="Q41" s="30"/>
    </row>
    <row r="42" spans="2:17" x14ac:dyDescent="0.2">
      <c r="B42" s="112"/>
      <c r="C42" s="131" t="s">
        <v>16</v>
      </c>
      <c r="D42" s="89" t="s">
        <v>8</v>
      </c>
      <c r="E42" s="47">
        <v>1312</v>
      </c>
      <c r="F42" s="33">
        <v>1312</v>
      </c>
      <c r="G42" s="36">
        <v>1340</v>
      </c>
      <c r="H42" s="33">
        <v>1340</v>
      </c>
      <c r="I42" s="36">
        <v>1353</v>
      </c>
      <c r="J42" s="33">
        <v>1353</v>
      </c>
      <c r="K42" s="36">
        <v>1078</v>
      </c>
      <c r="L42" s="33">
        <v>1078</v>
      </c>
      <c r="M42" s="36">
        <v>1110</v>
      </c>
      <c r="N42" s="33">
        <v>1110</v>
      </c>
      <c r="P42" s="30"/>
      <c r="Q42" s="30"/>
    </row>
    <row r="43" spans="2:17" x14ac:dyDescent="0.2">
      <c r="B43" s="112"/>
      <c r="C43" s="124"/>
      <c r="D43" s="89" t="s">
        <v>9</v>
      </c>
      <c r="E43" s="46">
        <v>1024</v>
      </c>
      <c r="F43" s="32">
        <v>993</v>
      </c>
      <c r="G43" s="34">
        <v>1031</v>
      </c>
      <c r="H43" s="32">
        <v>996</v>
      </c>
      <c r="I43" s="34">
        <v>1017</v>
      </c>
      <c r="J43" s="32">
        <v>976</v>
      </c>
      <c r="K43" s="34">
        <v>757</v>
      </c>
      <c r="L43" s="32">
        <v>715</v>
      </c>
      <c r="M43" s="34">
        <v>837</v>
      </c>
      <c r="N43" s="32">
        <v>796</v>
      </c>
      <c r="P43" s="30"/>
      <c r="Q43" s="30"/>
    </row>
    <row r="44" spans="2:17" x14ac:dyDescent="0.2">
      <c r="B44" s="112"/>
      <c r="C44" s="125"/>
      <c r="D44" s="89" t="s">
        <v>2</v>
      </c>
      <c r="E44" s="47">
        <f ref="E44:L44" si="9" t="shared">E42+E43</f>
        <v>2336</v>
      </c>
      <c r="F44" s="33">
        <f si="9" t="shared"/>
        <v>2305</v>
      </c>
      <c r="G44" s="36">
        <f si="9" t="shared"/>
        <v>2371</v>
      </c>
      <c r="H44" s="33">
        <f si="9" t="shared"/>
        <v>2336</v>
      </c>
      <c r="I44" s="36">
        <f si="9" t="shared"/>
        <v>2370</v>
      </c>
      <c r="J44" s="33">
        <f si="9" t="shared"/>
        <v>2329</v>
      </c>
      <c r="K44" s="36">
        <f si="9" t="shared"/>
        <v>1835</v>
      </c>
      <c r="L44" s="33">
        <f si="9" t="shared"/>
        <v>1793</v>
      </c>
      <c r="M44" s="36">
        <v>1947</v>
      </c>
      <c r="N44" s="33">
        <v>1906</v>
      </c>
      <c r="P44" s="30"/>
      <c r="Q44" s="30"/>
    </row>
    <row r="45" spans="2:17" x14ac:dyDescent="0.2">
      <c r="B45" s="112"/>
      <c r="C45" s="132" t="s">
        <v>29</v>
      </c>
      <c r="D45" s="90" t="s">
        <v>8</v>
      </c>
      <c r="E45" s="64">
        <v>443</v>
      </c>
      <c r="F45" s="59">
        <v>443</v>
      </c>
      <c r="G45" s="65">
        <v>437</v>
      </c>
      <c r="H45" s="59">
        <v>437</v>
      </c>
      <c r="I45" s="65">
        <v>442</v>
      </c>
      <c r="J45" s="59">
        <v>442</v>
      </c>
      <c r="K45" s="65">
        <v>361</v>
      </c>
      <c r="L45" s="59">
        <v>361</v>
      </c>
      <c r="M45" s="65">
        <v>380</v>
      </c>
      <c r="N45" s="59">
        <v>380</v>
      </c>
      <c r="P45" s="30"/>
      <c r="Q45" s="30"/>
    </row>
    <row r="46" spans="2:17" x14ac:dyDescent="0.2">
      <c r="B46" s="112"/>
      <c r="C46" s="128"/>
      <c r="D46" s="90" t="s">
        <v>9</v>
      </c>
      <c r="E46" s="66">
        <v>472</v>
      </c>
      <c r="F46" s="68">
        <v>498</v>
      </c>
      <c r="G46" s="67">
        <v>488</v>
      </c>
      <c r="H46" s="68">
        <v>513</v>
      </c>
      <c r="I46" s="67">
        <v>492</v>
      </c>
      <c r="J46" s="68">
        <v>510</v>
      </c>
      <c r="K46" s="67">
        <v>357</v>
      </c>
      <c r="L46" s="68">
        <v>370</v>
      </c>
      <c r="M46" s="67">
        <v>396</v>
      </c>
      <c r="N46" s="68">
        <v>410</v>
      </c>
      <c r="P46" s="30"/>
      <c r="Q46" s="30"/>
    </row>
    <row r="47" spans="2:17" x14ac:dyDescent="0.2">
      <c r="B47" s="112"/>
      <c r="C47" s="130"/>
      <c r="D47" s="90" t="s">
        <v>2</v>
      </c>
      <c r="E47" s="64">
        <f ref="E47:L47" si="10" t="shared">E45+E46</f>
        <v>915</v>
      </c>
      <c r="F47" s="59">
        <f si="10" t="shared"/>
        <v>941</v>
      </c>
      <c r="G47" s="65">
        <f si="10" t="shared"/>
        <v>925</v>
      </c>
      <c r="H47" s="59">
        <f si="10" t="shared"/>
        <v>950</v>
      </c>
      <c r="I47" s="65">
        <f si="10" t="shared"/>
        <v>934</v>
      </c>
      <c r="J47" s="59">
        <f si="10" t="shared"/>
        <v>952</v>
      </c>
      <c r="K47" s="65">
        <f si="10" t="shared"/>
        <v>718</v>
      </c>
      <c r="L47" s="59">
        <f si="10" t="shared"/>
        <v>731</v>
      </c>
      <c r="M47" s="65">
        <v>776</v>
      </c>
      <c r="N47" s="59">
        <v>790</v>
      </c>
      <c r="P47" s="30"/>
      <c r="Q47" s="30"/>
    </row>
    <row r="48" spans="2:17" x14ac:dyDescent="0.2">
      <c r="B48" s="112"/>
      <c r="C48" s="131" t="s">
        <v>17</v>
      </c>
      <c r="D48" s="89" t="s">
        <v>8</v>
      </c>
      <c r="E48" s="47">
        <v>1413</v>
      </c>
      <c r="F48" s="29">
        <v>1413</v>
      </c>
      <c r="G48" s="36">
        <v>1455</v>
      </c>
      <c r="H48" s="29">
        <v>1455</v>
      </c>
      <c r="I48" s="36">
        <v>1495</v>
      </c>
      <c r="J48" s="29">
        <v>1495</v>
      </c>
      <c r="K48" s="36">
        <v>1177</v>
      </c>
      <c r="L48" s="29">
        <v>1177</v>
      </c>
      <c r="M48" s="36">
        <v>1150</v>
      </c>
      <c r="N48" s="29">
        <v>1150</v>
      </c>
      <c r="O48" s="11">
        <v>59</v>
      </c>
      <c r="P48" s="30"/>
      <c r="Q48" s="30"/>
    </row>
    <row r="49" spans="2:17" x14ac:dyDescent="0.2">
      <c r="B49" s="112"/>
      <c r="C49" s="124"/>
      <c r="D49" s="89" t="s">
        <v>9</v>
      </c>
      <c r="E49" s="46">
        <v>653</v>
      </c>
      <c r="F49" s="32">
        <v>626</v>
      </c>
      <c r="G49" s="34">
        <v>670</v>
      </c>
      <c r="H49" s="32">
        <v>638</v>
      </c>
      <c r="I49" s="34">
        <v>662</v>
      </c>
      <c r="J49" s="32">
        <v>627</v>
      </c>
      <c r="K49" s="34">
        <v>509</v>
      </c>
      <c r="L49" s="32">
        <v>478</v>
      </c>
      <c r="M49" s="34">
        <v>587</v>
      </c>
      <c r="N49" s="32">
        <v>557</v>
      </c>
      <c r="P49" s="30"/>
      <c r="Q49" s="30"/>
    </row>
    <row r="50" spans="2:17" x14ac:dyDescent="0.2">
      <c r="B50" s="112"/>
      <c r="C50" s="125"/>
      <c r="D50" s="89" t="s">
        <v>2</v>
      </c>
      <c r="E50" s="47">
        <f ref="E50:L50" si="11" t="shared">E48+E49</f>
        <v>2066</v>
      </c>
      <c r="F50" s="33">
        <f si="11" t="shared"/>
        <v>2039</v>
      </c>
      <c r="G50" s="36">
        <f si="11" t="shared"/>
        <v>2125</v>
      </c>
      <c r="H50" s="33">
        <f si="11" t="shared"/>
        <v>2093</v>
      </c>
      <c r="I50" s="36">
        <f si="11" t="shared"/>
        <v>2157</v>
      </c>
      <c r="J50" s="33">
        <f si="11" t="shared"/>
        <v>2122</v>
      </c>
      <c r="K50" s="36">
        <f si="11" t="shared"/>
        <v>1686</v>
      </c>
      <c r="L50" s="33">
        <f si="11" t="shared"/>
        <v>1655</v>
      </c>
      <c r="M50" s="36">
        <v>1737</v>
      </c>
      <c r="N50" s="33">
        <v>1707</v>
      </c>
      <c r="P50" s="30"/>
      <c r="Q50" s="30"/>
    </row>
    <row r="51" spans="2:17" x14ac:dyDescent="0.2">
      <c r="B51" s="112"/>
      <c r="C51" s="127" t="s">
        <v>18</v>
      </c>
      <c r="D51" s="90" t="s">
        <v>8</v>
      </c>
      <c r="E51" s="64">
        <v>849</v>
      </c>
      <c r="F51" s="59">
        <v>849</v>
      </c>
      <c r="G51" s="65">
        <v>867</v>
      </c>
      <c r="H51" s="59">
        <v>867</v>
      </c>
      <c r="I51" s="65">
        <v>875</v>
      </c>
      <c r="J51" s="59">
        <v>875</v>
      </c>
      <c r="K51" s="65">
        <v>691</v>
      </c>
      <c r="L51" s="59">
        <v>691</v>
      </c>
      <c r="M51" s="65">
        <v>713</v>
      </c>
      <c r="N51" s="59">
        <v>713</v>
      </c>
      <c r="P51" s="30"/>
      <c r="Q51" s="30"/>
    </row>
    <row r="52" spans="2:17" x14ac:dyDescent="0.2">
      <c r="B52" s="112"/>
      <c r="C52" s="128"/>
      <c r="D52" s="90" t="s">
        <v>9</v>
      </c>
      <c r="E52" s="66">
        <v>627</v>
      </c>
      <c r="F52" s="62">
        <v>573</v>
      </c>
      <c r="G52" s="67">
        <v>642</v>
      </c>
      <c r="H52" s="62">
        <v>580</v>
      </c>
      <c r="I52" s="67">
        <v>630</v>
      </c>
      <c r="J52" s="62">
        <v>570</v>
      </c>
      <c r="K52" s="67">
        <v>466</v>
      </c>
      <c r="L52" s="62">
        <v>425</v>
      </c>
      <c r="M52" s="67">
        <v>531</v>
      </c>
      <c r="N52" s="62">
        <v>484</v>
      </c>
      <c r="P52" s="30"/>
      <c r="Q52" s="30"/>
    </row>
    <row ht="13.5" r="53" spans="2:17" thickBot="1" x14ac:dyDescent="0.25">
      <c r="B53" s="113"/>
      <c r="C53" s="129"/>
      <c r="D53" s="93" t="s">
        <v>2</v>
      </c>
      <c r="E53" s="71">
        <f ref="E53:L53" si="12" t="shared">E51+E52</f>
        <v>1476</v>
      </c>
      <c r="F53" s="72">
        <f si="12" t="shared"/>
        <v>1422</v>
      </c>
      <c r="G53" s="73">
        <f si="12" t="shared"/>
        <v>1509</v>
      </c>
      <c r="H53" s="72">
        <f si="12" t="shared"/>
        <v>1447</v>
      </c>
      <c r="I53" s="73">
        <f si="12" t="shared"/>
        <v>1505</v>
      </c>
      <c r="J53" s="72">
        <f si="12" t="shared"/>
        <v>1445</v>
      </c>
      <c r="K53" s="73">
        <f si="12" t="shared"/>
        <v>1157</v>
      </c>
      <c r="L53" s="72">
        <f si="12" t="shared"/>
        <v>1116</v>
      </c>
      <c r="M53" s="73">
        <v>1244</v>
      </c>
      <c r="N53" s="72">
        <v>1197</v>
      </c>
      <c r="P53" s="30"/>
      <c r="Q53" s="30"/>
    </row>
    <row customHeight="1" ht="13.5" r="54" spans="2:17" x14ac:dyDescent="0.2">
      <c r="B54" s="108" t="s">
        <v>23</v>
      </c>
      <c r="C54" s="124" t="s">
        <v>26</v>
      </c>
      <c r="D54" s="88" t="s">
        <v>8</v>
      </c>
      <c r="E54" s="81">
        <v>9413</v>
      </c>
      <c r="F54" s="29">
        <v>9413</v>
      </c>
      <c r="G54" s="82">
        <v>9608</v>
      </c>
      <c r="H54" s="29">
        <v>9608</v>
      </c>
      <c r="I54" s="82">
        <v>9953</v>
      </c>
      <c r="J54" s="29">
        <v>9953</v>
      </c>
      <c r="K54" s="82">
        <v>7216</v>
      </c>
      <c r="L54" s="29">
        <v>7216</v>
      </c>
      <c r="M54" s="82">
        <v>7071</v>
      </c>
      <c r="N54" s="29">
        <v>7071</v>
      </c>
      <c r="P54" s="30"/>
      <c r="Q54" s="30"/>
    </row>
    <row r="55" spans="2:17" x14ac:dyDescent="0.2">
      <c r="B55" s="109"/>
      <c r="C55" s="124"/>
      <c r="D55" s="89" t="s">
        <v>9</v>
      </c>
      <c r="E55" s="47">
        <v>9486</v>
      </c>
      <c r="F55" s="33">
        <v>10138</v>
      </c>
      <c r="G55" s="36">
        <v>9732</v>
      </c>
      <c r="H55" s="33">
        <v>10444</v>
      </c>
      <c r="I55" s="36">
        <v>9840</v>
      </c>
      <c r="J55" s="33">
        <v>10564</v>
      </c>
      <c r="K55" s="36">
        <v>6162</v>
      </c>
      <c r="L55" s="33">
        <v>6539</v>
      </c>
      <c r="M55" s="36">
        <v>7284</v>
      </c>
      <c r="N55" s="33">
        <v>7743</v>
      </c>
      <c r="P55" s="30"/>
      <c r="Q55" s="30"/>
    </row>
    <row r="56" spans="2:17" x14ac:dyDescent="0.2">
      <c r="B56" s="109"/>
      <c r="C56" s="125"/>
      <c r="D56" s="94" t="s">
        <v>2</v>
      </c>
      <c r="E56" s="46">
        <f ref="E56:L56" si="13" t="shared">E54+E55</f>
        <v>18899</v>
      </c>
      <c r="F56" s="37">
        <f si="13" t="shared"/>
        <v>19551</v>
      </c>
      <c r="G56" s="34">
        <f si="13" t="shared"/>
        <v>19340</v>
      </c>
      <c r="H56" s="37">
        <f si="13" t="shared"/>
        <v>20052</v>
      </c>
      <c r="I56" s="34">
        <f si="13" t="shared"/>
        <v>19793</v>
      </c>
      <c r="J56" s="37">
        <f si="13" t="shared"/>
        <v>20517</v>
      </c>
      <c r="K56" s="34">
        <f si="13" t="shared"/>
        <v>13378</v>
      </c>
      <c r="L56" s="37">
        <f si="13" t="shared"/>
        <v>13755</v>
      </c>
      <c r="M56" s="34">
        <v>14355</v>
      </c>
      <c r="N56" s="37">
        <v>14814</v>
      </c>
      <c r="P56" s="30"/>
      <c r="Q56" s="30"/>
    </row>
    <row r="57" spans="2:17" x14ac:dyDescent="0.2">
      <c r="B57" s="109"/>
      <c r="C57" s="127" t="s">
        <v>27</v>
      </c>
      <c r="D57" s="90" t="s">
        <v>8</v>
      </c>
      <c r="E57" s="69">
        <v>19482</v>
      </c>
      <c r="F57" s="59">
        <v>19482</v>
      </c>
      <c r="G57" s="70">
        <v>20288</v>
      </c>
      <c r="H57" s="59">
        <v>20288</v>
      </c>
      <c r="I57" s="70">
        <v>21099</v>
      </c>
      <c r="J57" s="59">
        <v>21099</v>
      </c>
      <c r="K57" s="70">
        <v>14554</v>
      </c>
      <c r="L57" s="59">
        <v>14554</v>
      </c>
      <c r="M57" s="70">
        <v>14745</v>
      </c>
      <c r="N57" s="59">
        <v>14745</v>
      </c>
      <c r="P57" s="30"/>
      <c r="Q57" s="30"/>
    </row>
    <row r="58" spans="2:17" x14ac:dyDescent="0.2">
      <c r="B58" s="109"/>
      <c r="C58" s="128"/>
      <c r="D58" s="90" t="s">
        <v>9</v>
      </c>
      <c r="E58" s="66">
        <v>13189</v>
      </c>
      <c r="F58" s="59">
        <v>12560</v>
      </c>
      <c r="G58" s="67">
        <v>13616</v>
      </c>
      <c r="H58" s="59">
        <v>12964</v>
      </c>
      <c r="I58" s="67">
        <v>13376</v>
      </c>
      <c r="J58" s="59">
        <v>12705</v>
      </c>
      <c r="K58" s="67">
        <v>8600</v>
      </c>
      <c r="L58" s="59">
        <v>8326</v>
      </c>
      <c r="M58" s="67">
        <v>10494</v>
      </c>
      <c r="N58" s="59">
        <v>10110</v>
      </c>
      <c r="P58" s="30"/>
      <c r="Q58" s="30"/>
    </row>
    <row ht="13.5" r="59" spans="2:17" thickBot="1" x14ac:dyDescent="0.25">
      <c r="B59" s="110"/>
      <c r="C59" s="129"/>
      <c r="D59" s="93" t="s">
        <v>2</v>
      </c>
      <c r="E59" s="71">
        <f>E57+E58</f>
        <v>32671</v>
      </c>
      <c r="F59" s="72">
        <f>F58+F57</f>
        <v>32042</v>
      </c>
      <c r="G59" s="73">
        <f>G57+G58</f>
        <v>33904</v>
      </c>
      <c r="H59" s="72">
        <f>H58+H57</f>
        <v>33252</v>
      </c>
      <c r="I59" s="73">
        <f>I57+I58</f>
        <v>34475</v>
      </c>
      <c r="J59" s="72">
        <f>J57+J58</f>
        <v>33804</v>
      </c>
      <c r="K59" s="73">
        <f>K57+K58</f>
        <v>23154</v>
      </c>
      <c r="L59" s="72">
        <f>L57+L58</f>
        <v>22880</v>
      </c>
      <c r="M59" s="73">
        <v>25329</v>
      </c>
      <c r="N59" s="72">
        <v>24855</v>
      </c>
      <c r="P59" s="30"/>
      <c r="Q59" s="30"/>
    </row>
    <row r="60" spans="2:17" x14ac:dyDescent="0.2">
      <c r="M60" s="38"/>
      <c r="N60" s="39"/>
    </row>
    <row r="61" spans="2:17" x14ac:dyDescent="0.2">
      <c r="B61" s="11" t="s">
        <v>31</v>
      </c>
    </row>
    <row r="62" spans="2:17" x14ac:dyDescent="0.2">
      <c r="D62" s="17"/>
    </row>
    <row r="63" spans="2:17" x14ac:dyDescent="0.2">
      <c r="D63" s="17"/>
    </row>
    <row r="64" spans="2:17" x14ac:dyDescent="0.2">
      <c r="D64" s="17"/>
    </row>
    <row r="65" spans="4:4" x14ac:dyDescent="0.2">
      <c r="D65" s="17"/>
    </row>
  </sheetData>
  <mergeCells count="29">
    <mergeCell ref="K4:L4"/>
    <mergeCell ref="E4:F4"/>
    <mergeCell ref="G4:H4"/>
    <mergeCell ref="C51:C53"/>
    <mergeCell ref="C54:C56"/>
    <mergeCell ref="C27:C29"/>
    <mergeCell ref="C30:C32"/>
    <mergeCell ref="C33:C35"/>
    <mergeCell ref="C36:C38"/>
    <mergeCell ref="C15:C17"/>
    <mergeCell ref="C18:C20"/>
    <mergeCell ref="C21:C23"/>
    <mergeCell ref="C24:C26"/>
    <mergeCell ref="B54:B59"/>
    <mergeCell ref="B33:B53"/>
    <mergeCell ref="B12:B23"/>
    <mergeCell ref="B6:B11"/>
    <mergeCell ref="M4:N4"/>
    <mergeCell ref="I4:J4"/>
    <mergeCell ref="B4:D5"/>
    <mergeCell ref="B24:B32"/>
    <mergeCell ref="C6:C8"/>
    <mergeCell ref="C12:C14"/>
    <mergeCell ref="C57:C59"/>
    <mergeCell ref="C9:C11"/>
    <mergeCell ref="C39:C41"/>
    <mergeCell ref="C42:C44"/>
    <mergeCell ref="C45:C47"/>
    <mergeCell ref="C48:C50"/>
  </mergeCells>
  <phoneticPr fontId="5"/>
  <pageMargins bottom="1" footer="0.51200000000000001" header="0.51200000000000001" left="0.48" right="0.54" top="1"/>
  <pageSetup orientation="portrait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I44"/>
  <sheetViews>
    <sheetView showGridLines="0" workbookViewId="0" zoomScale="85" zoomScaleNormal="85" zoomScaleSheetLayoutView="85">
      <selection activeCell="B2" sqref="B2"/>
    </sheetView>
  </sheetViews>
  <sheetFormatPr customHeight="1" defaultColWidth="9" defaultRowHeight="30" x14ac:dyDescent="0.2"/>
  <cols>
    <col min="1" max="1" style="11" width="9.0" collapsed="false"/>
    <col min="2" max="2" customWidth="true" style="2" width="9.0" collapsed="false"/>
    <col min="3" max="3" bestFit="true" customWidth="true" style="2" width="47.36328125" collapsed="false"/>
    <col min="4" max="4" customWidth="true" style="2" width="29.54296875" collapsed="false"/>
    <col min="5" max="5" customWidth="true" style="9" width="9.90625" collapsed="false"/>
    <col min="6" max="7" customWidth="true" style="2" width="83.6328125" collapsed="false"/>
    <col min="8" max="16384" style="2" width="9.0" collapsed="false"/>
  </cols>
  <sheetData>
    <row customFormat="1" ht="16.5" r="1" s="11" spans="1:7" x14ac:dyDescent="0.25">
      <c r="A1" s="11" t="s">
        <v>32</v>
      </c>
      <c r="B1" s="10" t="s">
        <v>37</v>
      </c>
      <c r="F1" s="14"/>
      <c r="G1" s="14"/>
    </row>
    <row customHeight="1" ht="15.75" r="2" spans="1:7" x14ac:dyDescent="0.2">
      <c r="A2" s="11" t="s">
        <v>33</v>
      </c>
      <c r="B2" s="13" t="s">
        <v>89</v>
      </c>
      <c r="C2" s="12"/>
      <c r="D2" s="5"/>
      <c r="E2" s="8"/>
      <c r="F2" s="5"/>
    </row>
    <row customHeight="1" ht="15.75" r="3" spans="1:7" x14ac:dyDescent="0.2">
      <c r="B3" s="13"/>
      <c r="C3" s="12"/>
      <c r="D3" s="5"/>
      <c r="E3" s="8"/>
      <c r="F3" s="5"/>
    </row>
    <row customHeight="1" ht="15.75" r="4" spans="1:7" x14ac:dyDescent="0.2">
      <c r="B4" s="96" t="s">
        <v>34</v>
      </c>
      <c r="C4" s="97" t="s">
        <v>35</v>
      </c>
      <c r="D4" s="97" t="s">
        <v>36</v>
      </c>
      <c r="E4" s="97" t="s">
        <v>39</v>
      </c>
      <c r="F4" s="5"/>
    </row>
    <row customFormat="1" customHeight="1" ht="23" r="5" s="3" spans="1:7" x14ac:dyDescent="0.2">
      <c r="A5" s="11"/>
      <c r="B5" s="98">
        <v>1</v>
      </c>
      <c r="C5" s="99" t="s">
        <v>47</v>
      </c>
      <c r="D5" s="100" t="s">
        <v>70</v>
      </c>
      <c r="E5" s="98" t="s">
        <v>71</v>
      </c>
    </row>
    <row customFormat="1" customHeight="1" ht="23" r="6" s="3" spans="1:7" x14ac:dyDescent="0.2">
      <c r="A6" s="11"/>
      <c r="B6" s="101" t="s">
        <v>48</v>
      </c>
      <c r="C6" s="99" t="s">
        <v>49</v>
      </c>
      <c r="D6" s="102" t="s">
        <v>72</v>
      </c>
      <c r="E6" s="103" t="s">
        <v>71</v>
      </c>
    </row>
    <row customFormat="1" customHeight="1" ht="23" r="7" s="3" spans="1:7" x14ac:dyDescent="0.2">
      <c r="A7" s="11"/>
      <c r="B7" s="101" t="s">
        <v>50</v>
      </c>
      <c r="C7" s="100" t="s">
        <v>56</v>
      </c>
      <c r="D7" s="102" t="s">
        <v>72</v>
      </c>
      <c r="E7" s="98" t="s">
        <v>71</v>
      </c>
    </row>
    <row customFormat="1" customHeight="1" ht="23" r="8" s="3" spans="1:7" x14ac:dyDescent="0.2">
      <c r="A8" s="11"/>
      <c r="B8" s="98">
        <v>3</v>
      </c>
      <c r="C8" s="99" t="s">
        <v>57</v>
      </c>
      <c r="D8" s="102" t="s">
        <v>72</v>
      </c>
      <c r="E8" s="103" t="s">
        <v>73</v>
      </c>
    </row>
    <row customFormat="1" customHeight="1" ht="23" r="9" s="3" spans="1:7" x14ac:dyDescent="0.2">
      <c r="A9" s="11"/>
      <c r="B9" s="98">
        <v>4</v>
      </c>
      <c r="C9" s="99" t="s">
        <v>51</v>
      </c>
      <c r="D9" s="102" t="s">
        <v>72</v>
      </c>
      <c r="E9" s="103" t="s">
        <v>71</v>
      </c>
    </row>
    <row customFormat="1" customHeight="1" ht="40" r="10" s="3" spans="1:7" x14ac:dyDescent="0.2">
      <c r="A10" s="11"/>
      <c r="B10" s="98">
        <v>5</v>
      </c>
      <c r="C10" s="104" t="s">
        <v>90</v>
      </c>
      <c r="D10" s="102" t="s">
        <v>74</v>
      </c>
      <c r="E10" s="103" t="s">
        <v>71</v>
      </c>
    </row>
    <row customFormat="1" customHeight="1" ht="23" r="11" s="3" spans="1:7" x14ac:dyDescent="0.2">
      <c r="A11" s="11"/>
      <c r="B11" s="98">
        <v>6</v>
      </c>
      <c r="C11" s="99" t="s">
        <v>58</v>
      </c>
      <c r="D11" s="99" t="s">
        <v>75</v>
      </c>
      <c r="E11" s="98" t="s">
        <v>73</v>
      </c>
    </row>
    <row customFormat="1" customHeight="1" ht="23" r="12" s="3" spans="1:7" x14ac:dyDescent="0.2">
      <c r="A12" s="11"/>
      <c r="B12" s="98">
        <v>7</v>
      </c>
      <c r="C12" s="99" t="s">
        <v>52</v>
      </c>
      <c r="D12" s="99" t="s">
        <v>75</v>
      </c>
      <c r="E12" s="98" t="s">
        <v>71</v>
      </c>
    </row>
    <row customFormat="1" customHeight="1" ht="23" r="13" s="3" spans="1:7" x14ac:dyDescent="0.2">
      <c r="A13" s="11"/>
      <c r="B13" s="98">
        <v>8</v>
      </c>
      <c r="C13" s="99" t="s">
        <v>59</v>
      </c>
      <c r="D13" s="99" t="s">
        <v>76</v>
      </c>
      <c r="E13" s="98" t="s">
        <v>71</v>
      </c>
    </row>
    <row customFormat="1" customHeight="1" ht="40" r="14" s="3" spans="1:7" x14ac:dyDescent="0.2">
      <c r="A14" s="11"/>
      <c r="B14" s="98">
        <v>9</v>
      </c>
      <c r="C14" s="104" t="s">
        <v>91</v>
      </c>
      <c r="D14" s="99" t="s">
        <v>77</v>
      </c>
      <c r="E14" s="98" t="s">
        <v>73</v>
      </c>
    </row>
    <row customFormat="1" customHeight="1" ht="23" r="15" s="3" spans="1:7" x14ac:dyDescent="0.2">
      <c r="A15" s="11"/>
      <c r="B15" s="98">
        <v>10</v>
      </c>
      <c r="C15" s="99" t="s">
        <v>60</v>
      </c>
      <c r="D15" s="99" t="s">
        <v>78</v>
      </c>
      <c r="E15" s="98" t="s">
        <v>73</v>
      </c>
    </row>
    <row customHeight="1" ht="32.5" r="16" spans="1:7" x14ac:dyDescent="0.2">
      <c r="B16" s="98">
        <v>11</v>
      </c>
      <c r="C16" s="105" t="s">
        <v>87</v>
      </c>
      <c r="D16" s="100" t="s">
        <v>79</v>
      </c>
      <c r="E16" s="98" t="s">
        <v>73</v>
      </c>
    </row>
    <row customHeight="1" ht="23" r="17" spans="2:8" x14ac:dyDescent="0.2">
      <c r="B17" s="98">
        <v>12</v>
      </c>
      <c r="C17" s="99" t="s">
        <v>53</v>
      </c>
      <c r="D17" s="100" t="s">
        <v>78</v>
      </c>
      <c r="E17" s="106" t="s">
        <v>71</v>
      </c>
    </row>
    <row customHeight="1" ht="31.5" r="18" spans="2:8" x14ac:dyDescent="0.2">
      <c r="B18" s="98">
        <v>13</v>
      </c>
      <c r="C18" s="99" t="s">
        <v>54</v>
      </c>
      <c r="D18" s="107" t="s">
        <v>80</v>
      </c>
      <c r="E18" s="106" t="s">
        <v>71</v>
      </c>
    </row>
    <row customHeight="1" ht="23" r="19" spans="2:8" x14ac:dyDescent="0.2">
      <c r="B19" s="98">
        <v>14</v>
      </c>
      <c r="C19" s="99" t="s">
        <v>61</v>
      </c>
      <c r="D19" s="99" t="s">
        <v>81</v>
      </c>
      <c r="E19" s="98" t="s">
        <v>73</v>
      </c>
    </row>
    <row customHeight="1" ht="23" r="20" spans="2:8" x14ac:dyDescent="0.2">
      <c r="B20" s="98">
        <v>15</v>
      </c>
      <c r="C20" s="99" t="s">
        <v>62</v>
      </c>
      <c r="D20" s="100" t="s">
        <v>81</v>
      </c>
      <c r="E20" s="98" t="s">
        <v>71</v>
      </c>
    </row>
    <row customHeight="1" ht="23" r="21" spans="2:8" x14ac:dyDescent="0.2">
      <c r="B21" s="98">
        <v>16</v>
      </c>
      <c r="C21" s="99" t="s">
        <v>63</v>
      </c>
      <c r="D21" s="100" t="s">
        <v>82</v>
      </c>
      <c r="E21" s="98" t="s">
        <v>83</v>
      </c>
    </row>
    <row customHeight="1" ht="23" r="22" spans="2:8" x14ac:dyDescent="0.2">
      <c r="B22" s="98">
        <v>17</v>
      </c>
      <c r="C22" s="99" t="s">
        <v>64</v>
      </c>
      <c r="D22" s="100" t="s">
        <v>82</v>
      </c>
      <c r="E22" s="98" t="s">
        <v>73</v>
      </c>
    </row>
    <row customHeight="1" ht="23" r="23" spans="2:8" x14ac:dyDescent="0.2">
      <c r="B23" s="98">
        <v>18</v>
      </c>
      <c r="C23" s="99" t="s">
        <v>65</v>
      </c>
      <c r="D23" s="100" t="s">
        <v>82</v>
      </c>
      <c r="E23" s="98" t="s">
        <v>71</v>
      </c>
    </row>
    <row customHeight="1" ht="23" r="24" spans="2:8" x14ac:dyDescent="0.2">
      <c r="B24" s="98">
        <v>19</v>
      </c>
      <c r="C24" s="99" t="s">
        <v>66</v>
      </c>
      <c r="D24" s="100" t="s">
        <v>55</v>
      </c>
      <c r="E24" s="98" t="s">
        <v>83</v>
      </c>
    </row>
    <row customHeight="1" ht="23" r="25" spans="2:8" x14ac:dyDescent="0.2">
      <c r="B25" s="98">
        <v>20</v>
      </c>
      <c r="C25" s="100" t="s">
        <v>67</v>
      </c>
      <c r="D25" s="102" t="s">
        <v>84</v>
      </c>
      <c r="E25" s="106" t="s">
        <v>71</v>
      </c>
      <c r="H25" s="4"/>
    </row>
    <row customHeight="1" ht="23" r="26" spans="2:8" x14ac:dyDescent="0.2">
      <c r="B26" s="98">
        <v>21</v>
      </c>
      <c r="C26" s="100" t="s">
        <v>68</v>
      </c>
      <c r="D26" s="102" t="s">
        <v>85</v>
      </c>
      <c r="E26" s="106" t="s">
        <v>73</v>
      </c>
    </row>
    <row customHeight="1" ht="20" r="27" spans="2:8" x14ac:dyDescent="0.2">
      <c r="B27" s="98">
        <v>22</v>
      </c>
      <c r="C27" s="99" t="s">
        <v>69</v>
      </c>
      <c r="D27" s="100" t="s">
        <v>86</v>
      </c>
      <c r="E27" s="106" t="s">
        <v>71</v>
      </c>
      <c r="F27" s="11"/>
      <c r="G27" s="11"/>
      <c r="H27" s="11"/>
    </row>
    <row ht="13" r="28" spans="2:8" x14ac:dyDescent="0.2">
      <c r="F28" s="11"/>
      <c r="G28" s="11"/>
      <c r="H28" s="11"/>
    </row>
    <row ht="13" r="29" spans="2:8" x14ac:dyDescent="0.2">
      <c r="F29" s="7"/>
      <c r="G29" s="11"/>
      <c r="H29" s="11"/>
    </row>
    <row ht="13" r="30" spans="2:8" x14ac:dyDescent="0.2">
      <c r="F30" s="7"/>
      <c r="G30" s="11"/>
      <c r="H30" s="11"/>
    </row>
    <row customHeight="1" ht="32.15" r="31" spans="2:8" x14ac:dyDescent="0.2">
      <c r="F31" s="7"/>
      <c r="G31" s="11"/>
      <c r="H31" s="11"/>
    </row>
    <row customHeight="1" ht="32.15" r="32" spans="2:8" x14ac:dyDescent="0.2">
      <c r="F32" s="7"/>
      <c r="G32" s="11"/>
      <c r="H32" s="11"/>
    </row>
    <row customHeight="1" ht="32.15" r="33" spans="6:8" x14ac:dyDescent="0.2">
      <c r="F33" s="7"/>
      <c r="G33" s="11"/>
      <c r="H33" s="11"/>
    </row>
    <row customHeight="1" ht="32.15" r="34" spans="6:8" x14ac:dyDescent="0.2">
      <c r="F34" s="7"/>
      <c r="G34" s="11"/>
      <c r="H34" s="11"/>
    </row>
    <row customHeight="1" ht="32.15" r="35" spans="6:8" x14ac:dyDescent="0.2">
      <c r="F35" s="7"/>
      <c r="G35" s="11"/>
      <c r="H35" s="11"/>
    </row>
    <row customHeight="1" ht="30" r="36" spans="6:8" x14ac:dyDescent="0.2">
      <c r="F36" s="5"/>
      <c r="G36" s="11"/>
      <c r="H36" s="11"/>
    </row>
    <row customHeight="1" ht="30" r="37" spans="6:8" x14ac:dyDescent="0.2">
      <c r="F37" s="6"/>
      <c r="G37" s="11"/>
      <c r="H37" s="11"/>
    </row>
    <row customHeight="1" ht="30" r="38" spans="6:8" x14ac:dyDescent="0.2">
      <c r="F38" s="7"/>
    </row>
    <row customHeight="1" ht="30" r="39" spans="6:8" x14ac:dyDescent="0.2">
      <c r="F39" s="7"/>
    </row>
    <row customHeight="1" ht="30" r="40" spans="6:8" x14ac:dyDescent="0.2">
      <c r="F40" s="7"/>
    </row>
    <row customHeight="1" ht="30" r="41" spans="6:8" x14ac:dyDescent="0.2">
      <c r="F41" s="7"/>
    </row>
    <row customHeight="1" ht="30" r="42" spans="6:8" x14ac:dyDescent="0.2">
      <c r="F42" s="7"/>
    </row>
    <row customHeight="1" ht="30" r="43" spans="6:8" x14ac:dyDescent="0.2">
      <c r="F43" s="5"/>
    </row>
    <row customHeight="1" ht="30" r="44" spans="6:8" x14ac:dyDescent="0.2">
      <c r="F44" s="6"/>
    </row>
  </sheetData>
  <phoneticPr fontId="5"/>
  <pageMargins bottom="0" footer="0" header="0" left="0.59055118110236227" right="0.39370078740157483" top="0"/>
  <pageSetup orientation="landscape" paperSize="9" r:id="rId1" scale="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15-（１）区内各駅乗降者人員</vt:lpstr>
      <vt:lpstr>（参考）重要事業一覧表</vt:lpstr>
      <vt:lpstr>'（参考）重要事業一覧表'!Print_Area</vt:lpstr>
    </vt:vector>
  </TitlesOfParts>
  <LinksUpToDate>false</LinksUpToDate>
  <SharedDoc>false</SharedDoc>
  <HyperlinksChanged>false</HyperlinksChanged>
  <AppVersion>16.0300</AppVersion>
  <Company/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