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codeName="ThisWorkbook" defaultThemeVersion="124226"/>
  <mc:AlternateContent>
    <mc:Choice Requires="x15">
      <x15ac:absPath xmlns:x15ac="http://schemas.microsoft.com/office/spreadsheetml/2010/11/ac" url="\\Flsv\bumon\広報広聴担当\共有フォルダ\広聴\ホームページ\###オープンデータ\行政基礎資料集UP\R5\"/>
    </mc:Choice>
  </mc:AlternateContent>
  <bookViews>
    <workbookView tabRatio="932" windowHeight="8310" windowWidth="14700" xWindow="4200" yWindow="320"/>
  </bookViews>
  <sheets>
    <sheet name="8-2-（１）児童手当等支給者数" r:id="rId1" sheetId="6"/>
    <sheet name="8-2-（２）保育園" r:id="rId2" sheetId="7"/>
    <sheet name="8-2-（３）保育園在園児童数の推移" r:id="rId3" sheetId="8"/>
    <sheet name="8-2-（４）認証保育所児童数" r:id="rId4" sheetId="9"/>
    <sheet name="8-2-（５）区立保育園" r:id="rId5" sheetId="10"/>
    <sheet name="8-2-（６）私立保育園・認定こども園" r:id="rId6" sheetId="11"/>
    <sheet name="8-2-（７）認証保育所" r:id="rId7" sheetId="16"/>
    <sheet name="8-2-（８）小規模保育事業所" r:id="rId8" sheetId="20"/>
    <sheet name="8-2-（９）家庭福祉員事業" r:id="rId9" sheetId="17"/>
    <sheet name="8-2-（１０）学童クラブ(区立）" r:id="rId10" sheetId="21"/>
    <sheet name="8-2-（１１）児童館・児童館機能を持つ施設" r:id="rId11" sheetId="13"/>
    <sheet name="8-2-（１２）母子生活支援施設" r:id="rId12" sheetId="12"/>
    <sheet name="8-2-（１３）子育て支援総合センター" r:id="rId13" sheetId="19"/>
    <sheet name="8-2-（１４）子育てひろば" r:id="rId14" sheetId="18"/>
  </sheets>
  <calcPr calcId="162913"/>
</workbook>
</file>

<file path=xl/calcChain.xml><?xml version="1.0" encoding="utf-8"?>
<calcChain xmlns="http://schemas.openxmlformats.org/spreadsheetml/2006/main">
  <c i="7" l="1" r="F9"/>
  <c i="8" r="H22"/>
  <c i="8" r="H16"/>
  <c i="8" r="H13"/>
  <c i="8" r="H10"/>
  <c i="8" r="H7"/>
  <c i="8" r="H19"/>
  <c i="8" r="H23" s="1"/>
  <c i="8" r="G23"/>
  <c i="8" r="G7"/>
  <c i="13" l="1" r="K25"/>
  <c i="13" r="K23"/>
  <c i="11" l="1" r="U38"/>
  <c i="11" r="Z37"/>
  <c i="11" r="Z38" s="1"/>
  <c i="11" r="M6"/>
  <c i="21" l="1" r="L72"/>
  <c i="21" r="K72"/>
  <c i="13" l="1" r="K27"/>
  <c i="9" l="1" r="G11"/>
  <c i="9" r="F11"/>
  <c i="9" r="E11"/>
  <c i="9" r="D11"/>
  <c i="8" l="1" r="G22"/>
  <c i="8" r="F22"/>
  <c i="8" r="E22"/>
  <c i="8" r="D22"/>
  <c i="8" r="G19"/>
  <c i="8" r="F19"/>
  <c i="8" r="E19"/>
  <c i="8" r="D19"/>
  <c i="8" r="G16"/>
  <c i="8" r="F16"/>
  <c i="8" r="E16"/>
  <c i="8" r="D16"/>
  <c i="8" r="G13"/>
  <c i="8" r="F13"/>
  <c i="8" r="E13"/>
  <c i="8" r="D13"/>
  <c i="8" r="G10"/>
  <c i="8" r="F10"/>
  <c i="8" r="E10"/>
  <c i="8" r="D10"/>
  <c i="8" r="F7"/>
  <c i="8" r="F23" s="1"/>
  <c i="8" r="E7"/>
  <c i="8" r="E23" s="1"/>
  <c i="8" r="D7"/>
  <c i="8" r="D23" s="1"/>
  <c i="11" l="1" r="V38"/>
  <c i="11" r="W38"/>
  <c i="11" r="X38"/>
  <c i="11" r="Y38"/>
  <c i="21" l="1" r="I72"/>
  <c i="7" l="1" r="D11"/>
  <c i="21" l="1" r="J72"/>
  <c i="21" r="H72"/>
  <c i="21" r="G72"/>
  <c i="21" r="F72"/>
  <c i="13" l="1" r="G18"/>
  <c i="13" r="F18"/>
  <c i="7" l="1" r="F14"/>
  <c i="7" r="F8"/>
  <c i="7" r="F7"/>
  <c i="7" r="F6"/>
  <c i="7" r="F5"/>
  <c i="7" r="F13"/>
  <c i="7" r="F12"/>
  <c i="7" r="F10"/>
  <c i="7" r="E11"/>
  <c i="7" r="F11" s="1"/>
</calcChain>
</file>

<file path=xl/sharedStrings.xml><?xml version="1.0" encoding="utf-8"?>
<sst xmlns="http://schemas.openxmlformats.org/spreadsheetml/2006/main" count="899" uniqueCount="649">
  <si>
    <t>墨田児童会館学童クラブ梅若分室</t>
    <rPh eb="2" sb="0">
      <t>スミダ</t>
    </rPh>
    <rPh eb="6" sb="4">
      <t>カイカン</t>
    </rPh>
    <rPh eb="12" sb="11">
      <t>ウメ</t>
    </rPh>
    <rPh eb="13" sb="12">
      <t>ワカ</t>
    </rPh>
    <rPh eb="15" sb="13">
      <t>ブンシツ</t>
    </rPh>
    <phoneticPr fontId="6"/>
  </si>
  <si>
    <t>（1）  児童手当等支給者数</t>
    <rPh eb="7" sb="5">
      <t>ジドウ</t>
    </rPh>
    <rPh eb="10" sb="7">
      <t>テアテナド</t>
    </rPh>
    <rPh eb="12" sb="10">
      <t>シキュウ</t>
    </rPh>
    <rPh eb="13" sb="12">
      <t>シャ</t>
    </rPh>
    <rPh eb="14" sb="13">
      <t>カズ</t>
    </rPh>
    <phoneticPr fontId="6"/>
  </si>
  <si>
    <t>受給者</t>
  </si>
  <si>
    <t>児童</t>
  </si>
  <si>
    <t>育成手当</t>
  </si>
  <si>
    <t>障害手当</t>
  </si>
  <si>
    <t>単位：人  各年度末</t>
    <rPh eb="2" sb="0">
      <t>タンイ</t>
    </rPh>
    <rPh eb="4" sb="3">
      <t>ヒト</t>
    </rPh>
    <rPh eb="7" sb="6">
      <t>カク</t>
    </rPh>
    <rPh eb="10" sb="7">
      <t>ネンドマツ</t>
    </rPh>
    <phoneticPr fontId="6"/>
  </si>
  <si>
    <t>区分</t>
    <rPh eb="2" sb="0">
      <t>クブン</t>
    </rPh>
    <phoneticPr fontId="6"/>
  </si>
  <si>
    <t>児童育成手      当（区制度）</t>
    <rPh eb="12" sb="4">
      <t>テア</t>
    </rPh>
    <rPh eb="14" sb="13">
      <t>ク</t>
    </rPh>
    <rPh eb="16" sb="14">
      <t>セイド</t>
    </rPh>
    <phoneticPr fontId="6"/>
  </si>
  <si>
    <t>育成障害手当</t>
    <rPh eb="6" sb="4">
      <t>テア</t>
    </rPh>
    <phoneticPr fontId="6"/>
  </si>
  <si>
    <t>児童扶養手当            （国制度）</t>
    <rPh eb="20" sb="19">
      <t>クニ</t>
    </rPh>
    <rPh eb="22" sb="20">
      <t>セイド</t>
    </rPh>
    <phoneticPr fontId="6"/>
  </si>
  <si>
    <t>特別児童扶養手当（国制度）</t>
    <rPh eb="10" sb="9">
      <t>クニ</t>
    </rPh>
    <rPh eb="12" sb="10">
      <t>セイド</t>
    </rPh>
    <phoneticPr fontId="6"/>
  </si>
  <si>
    <t>区分</t>
  </si>
  <si>
    <t>区立</t>
  </si>
  <si>
    <t>私立</t>
  </si>
  <si>
    <t>計</t>
  </si>
  <si>
    <t>保育士</t>
  </si>
  <si>
    <t>その他</t>
  </si>
  <si>
    <t>定員</t>
  </si>
  <si>
    <t>区内保育所の入所児</t>
  </si>
  <si>
    <t>区外への委託児</t>
  </si>
  <si>
    <t>小計</t>
  </si>
  <si>
    <t>0歳児保育</t>
  </si>
  <si>
    <t>障害児保育</t>
  </si>
  <si>
    <t>施設数(か所)</t>
    <rPh eb="6" sb="5">
      <t>ショ</t>
    </rPh>
    <phoneticPr fontId="6"/>
  </si>
  <si>
    <t>入所児童数</t>
    <rPh eb="2" sb="0">
      <t>ニュウショ</t>
    </rPh>
    <rPh eb="4" sb="2">
      <t>ジドウ</t>
    </rPh>
    <rPh eb="5" sb="4">
      <t>スウ</t>
    </rPh>
    <phoneticPr fontId="6"/>
  </si>
  <si>
    <t>入所児のうち</t>
    <rPh eb="2" sb="0">
      <t>ニュウショ</t>
    </rPh>
    <rPh eb="3" sb="2">
      <t>ジ</t>
    </rPh>
    <phoneticPr fontId="6"/>
  </si>
  <si>
    <t>合計</t>
  </si>
  <si>
    <t>単位：人</t>
    <rPh eb="2" sb="0">
      <t>タンイ</t>
    </rPh>
    <rPh eb="4" sb="3">
      <t>ヒト</t>
    </rPh>
    <phoneticPr fontId="6"/>
  </si>
  <si>
    <t>施設数</t>
  </si>
  <si>
    <t>1歳</t>
  </si>
  <si>
    <t>2歳</t>
  </si>
  <si>
    <t>3歳</t>
  </si>
  <si>
    <t>児童数</t>
    <rPh eb="2" sb="0">
      <t>ジドウ</t>
    </rPh>
    <rPh eb="3" sb="2">
      <t>スウ</t>
    </rPh>
    <phoneticPr fontId="6"/>
  </si>
  <si>
    <t>4歳以上</t>
    <rPh eb="2" sb="1">
      <t>サイ</t>
    </rPh>
    <rPh eb="4" sb="2">
      <t>イジョウ</t>
    </rPh>
    <phoneticPr fontId="6"/>
  </si>
  <si>
    <t>名称</t>
  </si>
  <si>
    <t>所在地</t>
  </si>
  <si>
    <t>開設年月日</t>
  </si>
  <si>
    <t>備考</t>
  </si>
  <si>
    <t>敷地</t>
  </si>
  <si>
    <t>園庭</t>
  </si>
  <si>
    <t>建物</t>
  </si>
  <si>
    <t>4～5歳</t>
  </si>
  <si>
    <t>緑4－35－9</t>
  </si>
  <si>
    <t>太平1－27－13</t>
  </si>
  <si>
    <t>S53.4.1改築</t>
  </si>
  <si>
    <t>東墨田2－1－15</t>
  </si>
  <si>
    <t>東向島3－16－2</t>
  </si>
  <si>
    <t>押上2－10－17</t>
  </si>
  <si>
    <t>文花1－30－21－101</t>
  </si>
  <si>
    <t>都営住宅に併設</t>
  </si>
  <si>
    <t>文花1－24－5</t>
  </si>
  <si>
    <t>H1.9.1改築</t>
  </si>
  <si>
    <t>立花3－21－16</t>
  </si>
  <si>
    <t>墨田4－22－4－101</t>
  </si>
  <si>
    <t>八広3－7－5</t>
  </si>
  <si>
    <t>東駒形1－6－8</t>
  </si>
  <si>
    <t>本所保健センターに併設</t>
  </si>
  <si>
    <t>亀沢1－27－5</t>
  </si>
  <si>
    <t>立花1－27－6－101</t>
  </si>
  <si>
    <t>文花1－32－1－103</t>
  </si>
  <si>
    <t>〃</t>
  </si>
  <si>
    <t>太平1－13－10</t>
  </si>
  <si>
    <t>堤通2－8－15－109</t>
  </si>
  <si>
    <t>墨田2－38－13</t>
  </si>
  <si>
    <t>立川1－5－2</t>
  </si>
  <si>
    <t>立花6－8－2－106</t>
  </si>
  <si>
    <t>八広5－10－1－105</t>
  </si>
  <si>
    <t>東向島1－23－10</t>
  </si>
  <si>
    <t>堤通2－6－9－103</t>
  </si>
  <si>
    <t>堤通2－5－5－101</t>
  </si>
  <si>
    <t>横川5－9－1</t>
  </si>
  <si>
    <t>東駒形4－6－2</t>
  </si>
  <si>
    <t>京島1－11－6</t>
  </si>
  <si>
    <t>立花5－21－3</t>
  </si>
  <si>
    <t>ほがらか保育園</t>
  </si>
  <si>
    <t>墨田4－30－14</t>
  </si>
  <si>
    <t>押上3－53－6</t>
  </si>
  <si>
    <t>東向島6－7－8</t>
  </si>
  <si>
    <t>墨田4－60－13</t>
  </si>
  <si>
    <t>東向島6－15－5</t>
  </si>
  <si>
    <t>光の園保育学校外手分園</t>
    <rPh eb="8" sb="7">
      <t>ソト</t>
    </rPh>
    <rPh eb="9" sb="8">
      <t>テ</t>
    </rPh>
    <rPh eb="10" sb="9">
      <t>ブン</t>
    </rPh>
    <rPh eb="11" sb="10">
      <t>エン</t>
    </rPh>
    <phoneticPr fontId="6"/>
  </si>
  <si>
    <t>本所2－1－16</t>
    <rPh eb="2" sb="0">
      <t>ホンジョ</t>
    </rPh>
    <phoneticPr fontId="6"/>
  </si>
  <si>
    <t>厚生館保育園</t>
    <rPh eb="2" sb="0">
      <t>コウセイ</t>
    </rPh>
    <rPh eb="3" sb="2">
      <t>タイイクカン</t>
    </rPh>
    <rPh eb="6" sb="3">
      <t>ホイクエン</t>
    </rPh>
    <phoneticPr fontId="6"/>
  </si>
  <si>
    <t>(移管年月日)</t>
  </si>
  <si>
    <t>世帯数</t>
  </si>
  <si>
    <t>人員</t>
  </si>
  <si>
    <t>厚生館立花</t>
  </si>
  <si>
    <t>ベタニヤホーム</t>
  </si>
  <si>
    <t>入所定員世帯数</t>
    <rPh eb="2" sb="0">
      <t>ニュウショ</t>
    </rPh>
    <rPh eb="7" sb="4">
      <t>セタイスウ</t>
    </rPh>
    <phoneticPr fontId="6"/>
  </si>
  <si>
    <t>入所現員</t>
    <rPh eb="2" sb="0">
      <t>ニュウショ</t>
    </rPh>
    <phoneticPr fontId="6"/>
  </si>
  <si>
    <t>職員数</t>
    <rPh eb="3" sb="0">
      <t>ショクインスウ</t>
    </rPh>
    <phoneticPr fontId="6"/>
  </si>
  <si>
    <t>区立</t>
    <rPh eb="2" sb="0">
      <t>クリツ</t>
    </rPh>
    <phoneticPr fontId="6"/>
  </si>
  <si>
    <t>私立</t>
    <rPh eb="2" sb="0">
      <t>シリツ</t>
    </rPh>
    <phoneticPr fontId="6"/>
  </si>
  <si>
    <t>幼児</t>
  </si>
  <si>
    <t>小学生</t>
  </si>
  <si>
    <t>中学生</t>
  </si>
  <si>
    <t>墨田2－30－15</t>
  </si>
  <si>
    <t>八広2－38－14</t>
  </si>
  <si>
    <t>江東橋1－15－4</t>
  </si>
  <si>
    <t>東向島6－6－12</t>
  </si>
  <si>
    <t>立花1－27－9</t>
  </si>
  <si>
    <t>文花1－32－11</t>
  </si>
  <si>
    <t>立花5－18－9</t>
  </si>
  <si>
    <t>本所2－6－9</t>
  </si>
  <si>
    <t>八広4－27－8</t>
  </si>
  <si>
    <t>向島2－3－8</t>
  </si>
  <si>
    <t>社会福祉会館</t>
  </si>
  <si>
    <t>東墨田2－7－1</t>
  </si>
  <si>
    <t>東駒形4－14－1</t>
  </si>
  <si>
    <t>(児童室運営開始日)</t>
  </si>
  <si>
    <t>－</t>
  </si>
  <si>
    <t>(児童館)</t>
    <rPh eb="4" sb="1">
      <t>ジドウカン</t>
    </rPh>
    <phoneticPr fontId="6"/>
  </si>
  <si>
    <t>墨田児童会館</t>
    <rPh eb="4" sb="2">
      <t>ジドウ</t>
    </rPh>
    <rPh eb="6" sb="4">
      <t>カイカン</t>
    </rPh>
    <phoneticPr fontId="6"/>
  </si>
  <si>
    <t>八広児童館</t>
    <rPh eb="5" sb="2">
      <t>ジドウカン</t>
    </rPh>
    <phoneticPr fontId="6"/>
  </si>
  <si>
    <t>江東橋児童館</t>
    <rPh eb="6" sb="3">
      <t>ジドウカン</t>
    </rPh>
    <phoneticPr fontId="6"/>
  </si>
  <si>
    <t>東向島児童館</t>
    <rPh eb="6" sb="3">
      <t>ジドウカン</t>
    </rPh>
    <phoneticPr fontId="6"/>
  </si>
  <si>
    <t>立花児童館</t>
    <rPh eb="5" sb="2">
      <t>ジドウカン</t>
    </rPh>
    <phoneticPr fontId="6"/>
  </si>
  <si>
    <t>立川児童館</t>
    <rPh eb="5" sb="2">
      <t>ジドウカン</t>
    </rPh>
    <phoneticPr fontId="6"/>
  </si>
  <si>
    <t>文花児童館</t>
    <rPh eb="5" sb="2">
      <t>ジドウカン</t>
    </rPh>
    <phoneticPr fontId="6"/>
  </si>
  <si>
    <t>中川児童館</t>
    <rPh eb="5" sb="2">
      <t>ジドウカン</t>
    </rPh>
    <phoneticPr fontId="6"/>
  </si>
  <si>
    <t>外手児童館</t>
    <rPh eb="5" sb="2">
      <t>ジドウカン</t>
    </rPh>
    <phoneticPr fontId="6"/>
  </si>
  <si>
    <t>八広はなみずき児童館</t>
    <rPh eb="10" sb="7">
      <t>ジドウカン</t>
    </rPh>
    <phoneticPr fontId="6"/>
  </si>
  <si>
    <t>(児童館機能を持つ施設)</t>
    <rPh eb="4" sb="1">
      <t>ジドウカン</t>
    </rPh>
    <rPh eb="6" sb="4">
      <t>キノウ</t>
    </rPh>
    <rPh eb="8" sb="7">
      <t>モ</t>
    </rPh>
    <rPh eb="11" sb="9">
      <t>シセツ</t>
    </rPh>
    <phoneticPr fontId="6"/>
  </si>
  <si>
    <t>東駒形コミュニティ会館</t>
    <rPh eb="11" sb="9">
      <t>カイカン</t>
    </rPh>
    <phoneticPr fontId="6"/>
  </si>
  <si>
    <t>梅若橋コミュニティ会館</t>
    <rPh eb="11" sb="9">
      <t>カイカン</t>
    </rPh>
    <phoneticPr fontId="6"/>
  </si>
  <si>
    <t>堤通2－9－1</t>
    <rPh eb="1" sb="0">
      <t>ツツミ</t>
    </rPh>
    <phoneticPr fontId="6"/>
  </si>
  <si>
    <t>横川コミュニティ会館</t>
    <rPh eb="2" sb="0">
      <t>ヨコカワ</t>
    </rPh>
    <rPh eb="10" sb="8">
      <t>カイカン</t>
    </rPh>
    <phoneticPr fontId="6"/>
  </si>
  <si>
    <t>横川5－9－1</t>
    <rPh eb="1" sb="0">
      <t>ヨコ</t>
    </rPh>
    <phoneticPr fontId="6"/>
  </si>
  <si>
    <t>(注)　(　)内は､建物全体の面積</t>
    <rPh eb="2" sb="1">
      <t>チュウ</t>
    </rPh>
    <rPh eb="12" sb="10">
      <t>タテモノ</t>
    </rPh>
    <rPh eb="14" sb="12">
      <t>ゼンタイ</t>
    </rPh>
    <rPh eb="17" sb="15">
      <t>メンセキ</t>
    </rPh>
    <phoneticPr fontId="6"/>
  </si>
  <si>
    <t>単位:人</t>
  </si>
  <si>
    <t>学年別内訳</t>
  </si>
  <si>
    <t>学校別内訳</t>
  </si>
  <si>
    <t>立川4－12－15</t>
  </si>
  <si>
    <t>東向島4－30－2</t>
  </si>
  <si>
    <t>名        称</t>
    <rPh eb="10" sb="0">
      <t>メイショウ</t>
    </rPh>
    <phoneticPr fontId="6"/>
  </si>
  <si>
    <t>所在地</t>
    <rPh eb="3" sb="0">
      <t>ショザイチ</t>
    </rPh>
    <phoneticPr fontId="6"/>
  </si>
  <si>
    <t>開   設          年月日</t>
    <rPh eb="1" sb="0">
      <t>カイ</t>
    </rPh>
    <rPh eb="5" sb="4">
      <t>セツ</t>
    </rPh>
    <rPh eb="18" sb="15">
      <t>ネンガッピ</t>
    </rPh>
    <phoneticPr fontId="6"/>
  </si>
  <si>
    <t>定員</t>
    <rPh eb="2" sb="0">
      <t>テイイン</t>
    </rPh>
    <phoneticPr fontId="6"/>
  </si>
  <si>
    <t>江東橋児童館学童クラブ菊川分室</t>
    <rPh eb="13" sb="11">
      <t>キクカワ</t>
    </rPh>
    <rPh eb="15" sb="13">
      <t>ブンシツ</t>
    </rPh>
    <phoneticPr fontId="6"/>
  </si>
  <si>
    <t>文花児童館学童クラブ押上分室</t>
    <rPh eb="12" sb="10">
      <t>オシアゲ</t>
    </rPh>
    <rPh eb="14" sb="12">
      <t>ブンシツ</t>
    </rPh>
    <phoneticPr fontId="6"/>
  </si>
  <si>
    <t>受託児童数</t>
    <rPh eb="2" sb="0">
      <t>ジュタク</t>
    </rPh>
    <rPh eb="4" sb="2">
      <t>ジドウ</t>
    </rPh>
    <rPh eb="5" sb="4">
      <t>スウ</t>
    </rPh>
    <phoneticPr fontId="6"/>
  </si>
  <si>
    <t>施設名</t>
    <rPh eb="2" sb="0">
      <t>シセツ</t>
    </rPh>
    <rPh eb="3" sb="2">
      <t>メイ</t>
    </rPh>
    <phoneticPr fontId="6"/>
  </si>
  <si>
    <t>開設年月日</t>
    <rPh eb="2" sb="0">
      <t>カイセツ</t>
    </rPh>
    <rPh eb="5" sb="2">
      <t>ネンガッピ</t>
    </rPh>
    <phoneticPr fontId="6"/>
  </si>
  <si>
    <t>面積（㎡）</t>
    <rPh eb="2" sb="0">
      <t>メンセキ</t>
    </rPh>
    <phoneticPr fontId="6"/>
  </si>
  <si>
    <t>利用状況</t>
    <rPh eb="2" sb="0">
      <t>リヨウ</t>
    </rPh>
    <rPh eb="4" sb="2">
      <t>ジョウキョウ</t>
    </rPh>
    <phoneticPr fontId="6"/>
  </si>
  <si>
    <t>（4）  認証保育所児童数</t>
    <rPh eb="7" sb="5">
      <t>ニンショウ</t>
    </rPh>
    <rPh eb="9" sb="7">
      <t>ホイク</t>
    </rPh>
    <rPh eb="10" sb="9">
      <t>ショ</t>
    </rPh>
    <rPh eb="12" sb="10">
      <t>ジドウ</t>
    </rPh>
    <rPh eb="13" sb="12">
      <t>スウ</t>
    </rPh>
    <phoneticPr fontId="6"/>
  </si>
  <si>
    <t>（7）  認証保育所</t>
    <rPh eb="7" sb="5">
      <t>ニンショウ</t>
    </rPh>
    <rPh eb="9" sb="7">
      <t>ホイク</t>
    </rPh>
    <rPh eb="10" sb="9">
      <t>ショ</t>
    </rPh>
    <phoneticPr fontId="6"/>
  </si>
  <si>
    <t>（再掲）区外からの受託児</t>
    <rPh eb="2" sb="1">
      <t>サイ</t>
    </rPh>
    <rPh eb="3" sb="2">
      <t>ケイ</t>
    </rPh>
    <rPh eb="6" sb="4">
      <t>クガイ</t>
    </rPh>
    <phoneticPr fontId="6"/>
  </si>
  <si>
    <t>相談件数（件）</t>
    <rPh eb="2" sb="0">
      <t>ソウダン</t>
    </rPh>
    <rPh eb="4" sb="2">
      <t>ケンスウ</t>
    </rPh>
    <rPh eb="6" sb="5">
      <t>ケン</t>
    </rPh>
    <phoneticPr fontId="6"/>
  </si>
  <si>
    <t>墨田児童会館学童クラブ</t>
    <rPh eb="8" sb="6">
      <t>ガクドウ</t>
    </rPh>
    <phoneticPr fontId="6"/>
  </si>
  <si>
    <t>墨田児童会館学童クラブ二寺分室</t>
    <rPh eb="2" sb="0">
      <t>スミダ</t>
    </rPh>
    <rPh eb="6" sb="4">
      <t>カイカン</t>
    </rPh>
    <rPh eb="12" sb="11">
      <t>ニ</t>
    </rPh>
    <rPh eb="13" sb="12">
      <t>テラ</t>
    </rPh>
    <rPh eb="15" sb="13">
      <t>ブンシツ</t>
    </rPh>
    <phoneticPr fontId="6"/>
  </si>
  <si>
    <t>八広児童館学童クラブ</t>
    <rPh eb="7" sb="5">
      <t>ガクドウ</t>
    </rPh>
    <phoneticPr fontId="6"/>
  </si>
  <si>
    <t>江東橋児童館学童クラブ</t>
    <rPh eb="8" sb="6">
      <t>ガクドウ</t>
    </rPh>
    <phoneticPr fontId="6"/>
  </si>
  <si>
    <t>東向島児童館学童クラブ</t>
    <rPh eb="8" sb="6">
      <t>ガクドウ</t>
    </rPh>
    <phoneticPr fontId="6"/>
  </si>
  <si>
    <t>立花児童館学童クラブ分室</t>
    <rPh eb="2" sb="0">
      <t>タチバナ</t>
    </rPh>
    <rPh eb="5" sb="2">
      <t>ジドウカン</t>
    </rPh>
    <rPh eb="7" sb="5">
      <t>ガクドウ</t>
    </rPh>
    <rPh eb="12" sb="10">
      <t>ブンシツ</t>
    </rPh>
    <phoneticPr fontId="6"/>
  </si>
  <si>
    <t>外手児童館学童クラブ分室</t>
    <rPh eb="1" sb="0">
      <t>ソト</t>
    </rPh>
    <rPh eb="2" sb="1">
      <t>テ</t>
    </rPh>
    <rPh eb="5" sb="2">
      <t>ジドウカン</t>
    </rPh>
    <rPh eb="7" sb="5">
      <t>ガクドウ</t>
    </rPh>
    <rPh eb="12" sb="10">
      <t>ブンシツ</t>
    </rPh>
    <phoneticPr fontId="6"/>
  </si>
  <si>
    <t>ピノキオ幼児舎鐘ヶ淵園</t>
    <rPh eb="6" sb="4">
      <t>ヨウジ</t>
    </rPh>
    <rPh eb="7" sb="6">
      <t>シャ</t>
    </rPh>
    <rPh eb="10" sb="7">
      <t>カネガフチ</t>
    </rPh>
    <rPh eb="11" sb="10">
      <t>エン</t>
    </rPh>
    <phoneticPr fontId="6"/>
  </si>
  <si>
    <t>H4.4.1改築　ふれあいセンターに併設</t>
    <rPh eb="20" sb="18">
      <t>ヘイセツ</t>
    </rPh>
    <phoneticPr fontId="6"/>
  </si>
  <si>
    <t>立川児童館に併設</t>
    <rPh eb="2" sb="0">
      <t>タテカワ</t>
    </rPh>
    <rPh eb="5" sb="2">
      <t>ジドウカン</t>
    </rPh>
    <rPh eb="8" sb="6">
      <t>ヘイセツ</t>
    </rPh>
    <phoneticPr fontId="6"/>
  </si>
  <si>
    <t>墨田児童会館学童クラブ隅田分室</t>
    <rPh eb="2" sb="0">
      <t>スミダ</t>
    </rPh>
    <rPh eb="6" sb="4">
      <t>カイカン</t>
    </rPh>
    <rPh eb="13" sb="11">
      <t>スミダ</t>
    </rPh>
    <rPh eb="15" sb="13">
      <t>ブンシツ</t>
    </rPh>
    <phoneticPr fontId="6"/>
  </si>
  <si>
    <t>立川児童館学童クラブ中和分室</t>
    <rPh eb="12" sb="10">
      <t>チュウワ</t>
    </rPh>
    <rPh eb="14" sb="12">
      <t>ブンシツ</t>
    </rPh>
    <phoneticPr fontId="6"/>
  </si>
  <si>
    <t>菊川1－18－10</t>
    <rPh eb="2" sb="0">
      <t>キクカワ</t>
    </rPh>
    <phoneticPr fontId="6"/>
  </si>
  <si>
    <t>こすもす保育園</t>
    <rPh eb="7" sb="4">
      <t>ホイクエン</t>
    </rPh>
    <phoneticPr fontId="6"/>
  </si>
  <si>
    <t>錦糸1-14-7</t>
    <rPh eb="2" sb="0">
      <t>キンシ</t>
    </rPh>
    <phoneticPr fontId="6"/>
  </si>
  <si>
    <t>4/1登録者数</t>
    <rPh eb="5" sb="3">
      <t>トウロク</t>
    </rPh>
    <rPh eb="6" sb="5">
      <t>シャ</t>
    </rPh>
    <rPh eb="7" sb="6">
      <t>スウ</t>
    </rPh>
    <phoneticPr fontId="6"/>
  </si>
  <si>
    <t>東向島1－16－2</t>
    <rPh eb="3" sb="0">
      <t>ヒガシムコウジマ</t>
    </rPh>
    <phoneticPr fontId="6"/>
  </si>
  <si>
    <t>押上3－46－17</t>
    <rPh eb="2" sb="0">
      <t>オシアゲ</t>
    </rPh>
    <phoneticPr fontId="6"/>
  </si>
  <si>
    <t>八広児童館学童クラブ三吾分室</t>
    <rPh eb="7" sb="5">
      <t>ガクドウ</t>
    </rPh>
    <rPh eb="11" sb="10">
      <t>サン</t>
    </rPh>
    <rPh eb="12" sb="11">
      <t>ア</t>
    </rPh>
    <rPh eb="14" sb="12">
      <t>ブンシツ</t>
    </rPh>
    <phoneticPr fontId="6"/>
  </si>
  <si>
    <t>八広2－36－3</t>
    <rPh eb="2" sb="0">
      <t>ヤヒロ</t>
    </rPh>
    <phoneticPr fontId="6"/>
  </si>
  <si>
    <t>こひつじ保育園</t>
    <rPh eb="7" sb="4">
      <t>ホイクエン</t>
    </rPh>
    <phoneticPr fontId="6"/>
  </si>
  <si>
    <t>緑2-23-3</t>
    <rPh eb="1" sb="0">
      <t>ミドリ</t>
    </rPh>
    <phoneticPr fontId="6"/>
  </si>
  <si>
    <t>育正保育園</t>
    <rPh eb="2" sb="0">
      <t>イクマサ</t>
    </rPh>
    <rPh eb="5" sb="2">
      <t>ホイクエン</t>
    </rPh>
    <phoneticPr fontId="6"/>
  </si>
  <si>
    <t>ゆらりん曳舟保育園</t>
    <rPh eb="6" sb="4">
      <t>ヒキフネ</t>
    </rPh>
    <rPh eb="9" sb="6">
      <t>ホイクエン</t>
    </rPh>
    <phoneticPr fontId="6"/>
  </si>
  <si>
    <t>京島1-38-1-107</t>
    <rPh eb="2" sb="0">
      <t>キョウジマ</t>
    </rPh>
    <phoneticPr fontId="6"/>
  </si>
  <si>
    <t>ナースリー保育園分園</t>
    <rPh eb="9" sb="8">
      <t>ブン</t>
    </rPh>
    <rPh eb="10" sb="9">
      <t>エン</t>
    </rPh>
    <phoneticPr fontId="6"/>
  </si>
  <si>
    <t>京島1-35-9-103</t>
    <rPh eb="2" sb="0">
      <t>キョウジマ</t>
    </rPh>
    <phoneticPr fontId="6"/>
  </si>
  <si>
    <t>子育て相談等(件）</t>
    <rPh eb="2" sb="0">
      <t>コソダ</t>
    </rPh>
    <rPh eb="5" sb="3">
      <t>ソウダン</t>
    </rPh>
    <rPh eb="6" sb="5">
      <t>トウ</t>
    </rPh>
    <rPh eb="8" sb="7">
      <t>ケン</t>
    </rPh>
    <phoneticPr fontId="6"/>
  </si>
  <si>
    <t>施設貸出（件）</t>
    <rPh eb="2" sb="0">
      <t>シセツ</t>
    </rPh>
    <rPh eb="4" sb="2">
      <t>カシダシ</t>
    </rPh>
    <rPh eb="6" sb="5">
      <t>ケン</t>
    </rPh>
    <phoneticPr fontId="6"/>
  </si>
  <si>
    <t>さくら橋コミュニティセンター学童クラブ言問分室</t>
    <rPh eb="21" sb="19">
      <t>コトト</t>
    </rPh>
    <rPh eb="23" sb="21">
      <t>ブンシツ</t>
    </rPh>
    <phoneticPr fontId="6"/>
  </si>
  <si>
    <t>亀沢3-12-5</t>
    <rPh eb="2" sb="0">
      <t>カメザワ</t>
    </rPh>
    <phoneticPr fontId="6"/>
  </si>
  <si>
    <t>墨田区子育て支援総合センター</t>
    <rPh eb="3" sb="0">
      <t>スミダク</t>
    </rPh>
    <rPh eb="5" sb="3">
      <t>コソダ</t>
    </rPh>
    <rPh eb="8" sb="6">
      <t>シエン</t>
    </rPh>
    <rPh eb="10" sb="8">
      <t>ソウゴウ</t>
    </rPh>
    <phoneticPr fontId="6"/>
  </si>
  <si>
    <t>立花1-23-5-206</t>
    <rPh eb="2" sb="0">
      <t>タチバナ</t>
    </rPh>
    <phoneticPr fontId="6"/>
  </si>
  <si>
    <t>わらべみどり保育園</t>
    <rPh eb="9" sb="6">
      <t>ホイクエン</t>
    </rPh>
    <phoneticPr fontId="6"/>
  </si>
  <si>
    <t>緑3-12-2</t>
    <rPh eb="1" sb="0">
      <t>ミドリ</t>
    </rPh>
    <phoneticPr fontId="6"/>
  </si>
  <si>
    <t>墨田児童会館第二学童クラブ</t>
    <rPh eb="2" sb="0">
      <t>スミダ</t>
    </rPh>
    <rPh eb="6" sb="4">
      <t>カイカン</t>
    </rPh>
    <rPh eb="8" sb="6">
      <t>ダイニ</t>
    </rPh>
    <phoneticPr fontId="6"/>
  </si>
  <si>
    <t>一寺</t>
    <rPh eb="1" sb="0">
      <t>イチ</t>
    </rPh>
    <rPh eb="2" sb="1">
      <t>テラ</t>
    </rPh>
    <phoneticPr fontId="6"/>
  </si>
  <si>
    <t>立花児童館学童クラブ第二分室</t>
    <rPh eb="2" sb="0">
      <t>タチバナ</t>
    </rPh>
    <rPh eb="5" sb="2">
      <t>ジドウカン</t>
    </rPh>
    <rPh eb="7" sb="5">
      <t>ガクドウ</t>
    </rPh>
    <rPh eb="12" sb="10">
      <t>ダイニ</t>
    </rPh>
    <rPh eb="14" sb="12">
      <t>ブンシツ</t>
    </rPh>
    <phoneticPr fontId="6"/>
  </si>
  <si>
    <t>文花児童館第二学童クラブ</t>
    <rPh eb="7" sb="5">
      <t>ダイニ</t>
    </rPh>
    <phoneticPr fontId="6"/>
  </si>
  <si>
    <t>利用者数（人）</t>
    <rPh eb="2" sb="0">
      <t>リヨウ</t>
    </rPh>
    <rPh eb="3" sb="2">
      <t>シャ</t>
    </rPh>
    <rPh eb="4" sb="3">
      <t>スウ</t>
    </rPh>
    <rPh eb="6" sb="5">
      <t>ニン</t>
    </rPh>
    <phoneticPr fontId="6"/>
  </si>
  <si>
    <t>児童手当（国制度）　　　　　　　　　　　　　　　　※1</t>
    <rPh eb="6" sb="5">
      <t>クニ</t>
    </rPh>
    <rPh eb="8" sb="6">
      <t>セイド</t>
    </rPh>
    <phoneticPr fontId="6"/>
  </si>
  <si>
    <t>マミーズエンジェル墨田みなみ保育園</t>
  </si>
  <si>
    <t>亀沢4-24-13</t>
  </si>
  <si>
    <t>H23.4.1改築</t>
    <rPh eb="9" sb="7">
      <t>カイチク</t>
    </rPh>
    <phoneticPr fontId="6"/>
  </si>
  <si>
    <t>本所たから保育園</t>
    <rPh eb="2" sb="0">
      <t>ホンジョ</t>
    </rPh>
    <rPh eb="8" sb="5">
      <t>ホイクエン</t>
    </rPh>
    <phoneticPr fontId="6"/>
  </si>
  <si>
    <t>東駒形4-4-7</t>
    <rPh eb="3" sb="0">
      <t>ヒガシコマガタ</t>
    </rPh>
    <phoneticPr fontId="6"/>
  </si>
  <si>
    <t>保育園夢未来錦糸町園</t>
    <rPh eb="3" sb="0">
      <t>ホイクエン</t>
    </rPh>
    <rPh eb="4" sb="3">
      <t>ユメ</t>
    </rPh>
    <rPh eb="6" sb="4">
      <t>ミライ</t>
    </rPh>
    <rPh eb="8" sb="6">
      <t>キンシ</t>
    </rPh>
    <rPh eb="9" sb="8">
      <t>チョウ</t>
    </rPh>
    <rPh eb="10" sb="9">
      <t>エン</t>
    </rPh>
    <phoneticPr fontId="6"/>
  </si>
  <si>
    <t>両国4-25-9</t>
    <rPh eb="2" sb="0">
      <t>リョウゴク</t>
    </rPh>
    <phoneticPr fontId="6"/>
  </si>
  <si>
    <t>H16.4.1改築　　指定管理者　社会福祉法人厚生館</t>
    <rPh eb="19" sb="18">
      <t>カイ</t>
    </rPh>
    <rPh eb="21" sb="19">
      <t>フクシ</t>
    </rPh>
    <rPh eb="23" sb="21">
      <t>ホウジン</t>
    </rPh>
    <rPh eb="25" sb="23">
      <t>コウセイ</t>
    </rPh>
    <rPh eb="26" sb="25">
      <t>カン</t>
    </rPh>
    <phoneticPr fontId="6"/>
  </si>
  <si>
    <t>〃 　　指定管理者　社会福祉法人希望福祉会</t>
    <rPh eb="12" sb="11">
      <t>カイ</t>
    </rPh>
    <rPh eb="14" sb="12">
      <t>フクシ</t>
    </rPh>
    <rPh eb="16" sb="14">
      <t>ホウジン</t>
    </rPh>
    <rPh eb="18" sb="16">
      <t>キボウ</t>
    </rPh>
    <rPh eb="20" sb="18">
      <t>フクシ</t>
    </rPh>
    <rPh eb="21" sb="20">
      <t>カイ</t>
    </rPh>
    <phoneticPr fontId="6"/>
  </si>
  <si>
    <t>サンタウン立花に併設　指定管理者　社会福祉法人希望福祉会</t>
    <rPh eb="7" sb="5">
      <t>タチバナ</t>
    </rPh>
    <rPh eb="10" sb="8">
      <t>ヘイセツ</t>
    </rPh>
    <rPh eb="19" sb="17">
      <t>シャカイ</t>
    </rPh>
    <rPh eb="21" sb="19">
      <t>フクシ</t>
    </rPh>
    <rPh eb="23" sb="21">
      <t>ホウジン</t>
    </rPh>
    <rPh eb="25" sb="23">
      <t>キボウ</t>
    </rPh>
    <rPh eb="27" sb="25">
      <t>フクシ</t>
    </rPh>
    <rPh eb="28" sb="27">
      <t>カイ</t>
    </rPh>
    <phoneticPr fontId="6"/>
  </si>
  <si>
    <t>指定管理者　社会福祉法人雲柱社</t>
    <rPh eb="2" sb="0">
      <t>シテイ</t>
    </rPh>
    <rPh eb="5" sb="2">
      <t>カンリシャ</t>
    </rPh>
    <rPh eb="8" sb="6">
      <t>シャカイ</t>
    </rPh>
    <rPh eb="10" sb="8">
      <t>フクシ</t>
    </rPh>
    <rPh eb="12" sb="10">
      <t>ホウジン</t>
    </rPh>
    <rPh eb="13" sb="12">
      <t>ウン</t>
    </rPh>
    <rPh eb="14" sb="13">
      <t>チュウ</t>
    </rPh>
    <rPh eb="15" sb="14">
      <t>シャ</t>
    </rPh>
    <phoneticPr fontId="6"/>
  </si>
  <si>
    <t>指定管理者　社会福祉法人厚生館</t>
    <rPh eb="2" sb="0">
      <t>シテイ</t>
    </rPh>
    <rPh eb="5" sb="2">
      <t>カンリシャ</t>
    </rPh>
    <rPh eb="7" sb="6">
      <t>シャ</t>
    </rPh>
    <rPh eb="8" sb="7">
      <t>カイ</t>
    </rPh>
    <rPh eb="10" sb="8">
      <t>フクシ</t>
    </rPh>
    <rPh eb="12" sb="10">
      <t>ホウジン</t>
    </rPh>
    <rPh eb="14" sb="12">
      <t>コウセイ</t>
    </rPh>
    <rPh eb="15" sb="14">
      <t>カン</t>
    </rPh>
    <phoneticPr fontId="6"/>
  </si>
  <si>
    <t>指定管理者　社会福祉法人雲柱社</t>
    <rPh eb="2" sb="0">
      <t>シテイ</t>
    </rPh>
    <rPh eb="5" sb="2">
      <t>カンリシャ</t>
    </rPh>
    <rPh eb="7" sb="6">
      <t>シャ</t>
    </rPh>
    <rPh eb="8" sb="7">
      <t>カイ</t>
    </rPh>
    <rPh eb="10" sb="8">
      <t>フクシ</t>
    </rPh>
    <rPh eb="12" sb="10">
      <t>ホウジン</t>
    </rPh>
    <rPh eb="13" sb="12">
      <t>ウン</t>
    </rPh>
    <rPh eb="14" sb="13">
      <t>チュウ</t>
    </rPh>
    <rPh eb="15" sb="14">
      <t>シャ</t>
    </rPh>
    <phoneticPr fontId="6"/>
  </si>
  <si>
    <t>運営</t>
    <rPh eb="2" sb="0">
      <t>ウンエイ</t>
    </rPh>
    <phoneticPr fontId="6"/>
  </si>
  <si>
    <t>すみだ中和こころ保育園</t>
    <rPh eb="5" sb="3">
      <t>チュウワ</t>
    </rPh>
    <rPh eb="11" sb="8">
      <t>ホイクエン</t>
    </rPh>
    <phoneticPr fontId="6"/>
  </si>
  <si>
    <t>菊川1-18-5</t>
    <rPh eb="2" sb="0">
      <t>キクカワ</t>
    </rPh>
    <phoneticPr fontId="6"/>
  </si>
  <si>
    <t>指定管理者　株式会社小学館集英社プロダクション</t>
    <rPh eb="2" sb="0">
      <t>シテイ</t>
    </rPh>
    <rPh eb="5" sb="2">
      <t>カンリシャ</t>
    </rPh>
    <rPh eb="10" sb="6">
      <t>カ</t>
    </rPh>
    <rPh eb="13" sb="10">
      <t>ショウガッカン</t>
    </rPh>
    <rPh eb="16" sb="13">
      <t>シュウエイシャ</t>
    </rPh>
    <phoneticPr fontId="6"/>
  </si>
  <si>
    <t>指定管理者　社会福祉法人雲柱社</t>
    <rPh eb="2" sb="0">
      <t>シテイ</t>
    </rPh>
    <rPh eb="5" sb="2">
      <t>カンリシャ</t>
    </rPh>
    <rPh eb="8" sb="6">
      <t>シャカイ</t>
    </rPh>
    <rPh eb="10" sb="8">
      <t>フクシ</t>
    </rPh>
    <rPh eb="12" sb="10">
      <t>ホウジン</t>
    </rPh>
    <rPh eb="13" sb="12">
      <t>グモ</t>
    </rPh>
    <rPh eb="14" sb="13">
      <t>ハシラ</t>
    </rPh>
    <rPh eb="15" sb="14">
      <t>シャ</t>
    </rPh>
    <phoneticPr fontId="6"/>
  </si>
  <si>
    <t>コミュニティセンター</t>
    <phoneticPr fontId="6"/>
  </si>
  <si>
    <t>　　　　　　　〃</t>
    <phoneticPr fontId="6"/>
  </si>
  <si>
    <t>東向島児童館学童クラブ三寺分室</t>
    <rPh eb="6" sb="0">
      <t>ヒ</t>
    </rPh>
    <rPh eb="11" sb="6">
      <t>ガ</t>
    </rPh>
    <rPh eb="15" sb="11">
      <t>サ</t>
    </rPh>
    <phoneticPr fontId="6"/>
  </si>
  <si>
    <t>東向島6-8-1</t>
    <rPh eb="3" sb="0">
      <t>ヒ</t>
    </rPh>
    <phoneticPr fontId="6"/>
  </si>
  <si>
    <t>横川コミュニティ会館第二学童クラブ</t>
    <rPh eb="10" sb="0">
      <t>ヨ</t>
    </rPh>
    <rPh eb="12" sb="10">
      <t>ダイニ</t>
    </rPh>
    <rPh eb="17" sb="12">
      <t>ガ</t>
    </rPh>
    <phoneticPr fontId="6"/>
  </si>
  <si>
    <t>墨田2-25-1</t>
    <rPh eb="2" sb="0">
      <t>スミダ</t>
    </rPh>
    <phoneticPr fontId="6"/>
  </si>
  <si>
    <t>ポピンズナーサリースクールすみだ</t>
    <phoneticPr fontId="6"/>
  </si>
  <si>
    <t>指定管理者　　　　
ライフサポート
株式会社</t>
    <rPh eb="2" sb="0">
      <t>シテイ</t>
    </rPh>
    <rPh eb="5" sb="2">
      <t>カンリシャ</t>
    </rPh>
    <rPh eb="20" sb="18">
      <t>カブシキ</t>
    </rPh>
    <rPh eb="22" sb="20">
      <t>カイシャ</t>
    </rPh>
    <phoneticPr fontId="6"/>
  </si>
  <si>
    <t>名称</t>
    <rPh eb="2" sb="0">
      <t>メイショウ</t>
    </rPh>
    <phoneticPr fontId="6"/>
  </si>
  <si>
    <t>両国子育てひろば保育室</t>
    <rPh eb="2" sb="0">
      <t>リョウゴク</t>
    </rPh>
    <rPh eb="4" sb="2">
      <t>コソダ</t>
    </rPh>
    <rPh eb="11" sb="8">
      <t>ホイクシツ</t>
    </rPh>
    <phoneticPr fontId="6"/>
  </si>
  <si>
    <t>職員数</t>
    <phoneticPr fontId="6"/>
  </si>
  <si>
    <t>面積(㎡)</t>
    <phoneticPr fontId="6"/>
  </si>
  <si>
    <t>0歳</t>
    <phoneticPr fontId="6"/>
  </si>
  <si>
    <t>1歳</t>
    <phoneticPr fontId="6"/>
  </si>
  <si>
    <t>2歳</t>
    <phoneticPr fontId="6"/>
  </si>
  <si>
    <t>3歳</t>
    <phoneticPr fontId="6"/>
  </si>
  <si>
    <t>H7.4.1改築　　指定管理者　社会福祉法人雲柱社</t>
    <rPh eb="12" sb="10">
      <t>シテイ</t>
    </rPh>
    <rPh eb="15" sb="12">
      <t>カンリシャ</t>
    </rPh>
    <rPh eb="18" sb="16">
      <t>シャカイ</t>
    </rPh>
    <rPh eb="20" sb="18">
      <t>フクシ</t>
    </rPh>
    <rPh eb="22" sb="20">
      <t>ホウジン</t>
    </rPh>
    <rPh eb="23" sb="22">
      <t>クモ</t>
    </rPh>
    <rPh eb="24" sb="23">
      <t>ハシラ</t>
    </rPh>
    <rPh eb="25" sb="24">
      <t>シャ</t>
    </rPh>
    <phoneticPr fontId="6"/>
  </si>
  <si>
    <t>延登録     者数</t>
    <phoneticPr fontId="6"/>
  </si>
  <si>
    <t>延利用    人数</t>
    <phoneticPr fontId="6"/>
  </si>
  <si>
    <t>1年生</t>
    <phoneticPr fontId="6"/>
  </si>
  <si>
    <t>2年生</t>
    <phoneticPr fontId="6"/>
  </si>
  <si>
    <t>3年生～</t>
    <phoneticPr fontId="6"/>
  </si>
  <si>
    <t>(児童室運営開始日)</t>
    <phoneticPr fontId="6"/>
  </si>
  <si>
    <t>虐待相談対応人数</t>
    <rPh eb="2" sb="0">
      <t>ギャクタイ</t>
    </rPh>
    <rPh eb="4" sb="2">
      <t>ソウダン</t>
    </rPh>
    <rPh eb="6" sb="4">
      <t>タイオウ</t>
    </rPh>
    <rPh eb="8" sb="6">
      <t>ニンズウ</t>
    </rPh>
    <phoneticPr fontId="6"/>
  </si>
  <si>
    <t>定期利用（人）</t>
    <rPh eb="2" sb="0">
      <t>テイキ</t>
    </rPh>
    <rPh eb="4" sb="2">
      <t>リヨウ</t>
    </rPh>
    <rPh eb="6" sb="5">
      <t>ニン</t>
    </rPh>
    <phoneticPr fontId="6"/>
  </si>
  <si>
    <t>一時預かり（人）</t>
    <rPh eb="2" sb="0">
      <t>イチジ</t>
    </rPh>
    <rPh eb="3" sb="2">
      <t>アズ</t>
    </rPh>
    <rPh eb="7" sb="6">
      <t>ニン</t>
    </rPh>
    <phoneticPr fontId="6"/>
  </si>
  <si>
    <t>　 　｢特例給付｣(所得限度額超過者)：平成24年4月～</t>
    <rPh eb="6" sb="4">
      <t>トクレイ</t>
    </rPh>
    <rPh eb="8" sb="6">
      <t>キュウフ</t>
    </rPh>
    <rPh eb="12" sb="10">
      <t>ショトク</t>
    </rPh>
    <rPh eb="14" sb="12">
      <t>ゲンド</t>
    </rPh>
    <rPh eb="15" sb="14">
      <t>ガク</t>
    </rPh>
    <rPh eb="17" sb="15">
      <t>チョウカ</t>
    </rPh>
    <rPh eb="18" sb="17">
      <t>シャ</t>
    </rPh>
    <rPh eb="22" sb="20">
      <t>ヘイセイ</t>
    </rPh>
    <rPh eb="25" sb="24">
      <t>ネン</t>
    </rPh>
    <rPh eb="27" sb="26">
      <t>ガツ</t>
    </rPh>
    <phoneticPr fontId="6"/>
  </si>
  <si>
    <t>特例給付（国制度）　　　　　　　　※2</t>
    <rPh eb="6" sb="5">
      <t>クニ</t>
    </rPh>
    <rPh eb="8" sb="6">
      <t>セイド</t>
    </rPh>
    <phoneticPr fontId="6"/>
  </si>
  <si>
    <t>※1「児童手当」：昭和47年1月～平成22年3月、平成24年4月～</t>
    <rPh eb="5" sb="3">
      <t>ジドウ</t>
    </rPh>
    <rPh eb="7" sb="5">
      <t>テアテ</t>
    </rPh>
    <rPh eb="11" sb="9">
      <t>ショウワ</t>
    </rPh>
    <rPh eb="14" sb="13">
      <t>ネン</t>
    </rPh>
    <rPh eb="16" sb="15">
      <t>ガツ</t>
    </rPh>
    <rPh eb="19" sb="17">
      <t>ヘイセイ</t>
    </rPh>
    <rPh eb="22" sb="21">
      <t>ネン</t>
    </rPh>
    <rPh eb="24" sb="23">
      <t>ガツ</t>
    </rPh>
    <rPh eb="27" sb="25">
      <t>ヘイセイ</t>
    </rPh>
    <rPh eb="30" sb="29">
      <t>ネン</t>
    </rPh>
    <rPh eb="32" sb="31">
      <t>ガツ</t>
    </rPh>
    <phoneticPr fontId="6"/>
  </si>
  <si>
    <t>※2「特例給付」（小学校第3学年修了前）：平成16年4月～平成22年3月</t>
    <rPh eb="5" sb="3">
      <t>トクレイ</t>
    </rPh>
    <rPh eb="7" sb="5">
      <t>キュウフ</t>
    </rPh>
    <rPh eb="12" sb="9">
      <t>ショウガッコウ</t>
    </rPh>
    <rPh eb="13" sb="12">
      <t>ダイ</t>
    </rPh>
    <rPh eb="16" sb="14">
      <t>ガクネン</t>
    </rPh>
    <rPh eb="18" sb="16">
      <t>シュウリョウ</t>
    </rPh>
    <rPh eb="19" sb="18">
      <t>マエ</t>
    </rPh>
    <rPh eb="23" sb="21">
      <t>ヘイセイ</t>
    </rPh>
    <rPh eb="26" sb="25">
      <t>ネン</t>
    </rPh>
    <rPh eb="28" sb="27">
      <t>ガツ</t>
    </rPh>
    <rPh eb="31" sb="29">
      <t>ヘイセイ</t>
    </rPh>
    <rPh eb="34" sb="33">
      <t>ネン</t>
    </rPh>
    <rPh eb="36" sb="35">
      <t>ガツ</t>
    </rPh>
    <phoneticPr fontId="6"/>
  </si>
  <si>
    <t>面積(㎡)</t>
    <phoneticPr fontId="6"/>
  </si>
  <si>
    <t>0歳</t>
    <phoneticPr fontId="6"/>
  </si>
  <si>
    <t>1歳</t>
    <phoneticPr fontId="6"/>
  </si>
  <si>
    <t>2歳</t>
    <phoneticPr fontId="6"/>
  </si>
  <si>
    <t>3歳</t>
    <phoneticPr fontId="6"/>
  </si>
  <si>
    <t>4歳</t>
    <phoneticPr fontId="6"/>
  </si>
  <si>
    <t>5歳</t>
    <phoneticPr fontId="6"/>
  </si>
  <si>
    <t>0歳</t>
    <phoneticPr fontId="6"/>
  </si>
  <si>
    <t>東向島4－37－17</t>
    <phoneticPr fontId="6"/>
  </si>
  <si>
    <t>所管課</t>
    <rPh eb="2" sb="0">
      <t>ショカン</t>
    </rPh>
    <rPh eb="3" sb="2">
      <t>カ</t>
    </rPh>
    <phoneticPr fontId="6"/>
  </si>
  <si>
    <t>タイトル</t>
    <phoneticPr fontId="6"/>
  </si>
  <si>
    <t>注記</t>
    <rPh eb="2" sb="0">
      <t>チュウキ</t>
    </rPh>
    <phoneticPr fontId="6"/>
  </si>
  <si>
    <t>子育て支援総合センター</t>
    <rPh eb="2" sb="0">
      <t>コソダ</t>
    </rPh>
    <rPh eb="5" sb="3">
      <t>シエン</t>
    </rPh>
    <rPh eb="7" sb="5">
      <t>ソウゴウ</t>
    </rPh>
    <phoneticPr fontId="6"/>
  </si>
  <si>
    <t>子育て支援課</t>
    <rPh eb="2" sb="0">
      <t>コソダ</t>
    </rPh>
    <rPh eb="5" sb="3">
      <t>シエン</t>
    </rPh>
    <rPh eb="6" sb="5">
      <t>カ</t>
    </rPh>
    <phoneticPr fontId="6"/>
  </si>
  <si>
    <t>両国・なかよし保育園</t>
    <rPh eb="2" sb="0">
      <t>リョウゴク</t>
    </rPh>
    <rPh eb="10" sb="7">
      <t>ホイクエン</t>
    </rPh>
    <phoneticPr fontId="6"/>
  </si>
  <si>
    <t>江東橋4－30－2-301</t>
    <rPh eb="3" sb="0">
      <t>コウトウバシ</t>
    </rPh>
    <phoneticPr fontId="6"/>
  </si>
  <si>
    <t>都営住宅に併設　　指定管理者　社会福祉法人仁風会館</t>
    <rPh eb="2" sb="0">
      <t>トエイ</t>
    </rPh>
    <rPh eb="4" sb="2">
      <t>ジュウタク</t>
    </rPh>
    <rPh eb="7" sb="5">
      <t>ヘイセツ</t>
    </rPh>
    <rPh eb="14" sb="13">
      <t>モノ</t>
    </rPh>
    <rPh eb="17" sb="15">
      <t>シャカイ</t>
    </rPh>
    <rPh eb="19" sb="17">
      <t>フクシ</t>
    </rPh>
    <rPh eb="21" sb="19">
      <t>ホウジン</t>
    </rPh>
    <rPh eb="22" sb="21">
      <t>ジン</t>
    </rPh>
    <rPh eb="23" sb="22">
      <t>フウ</t>
    </rPh>
    <rPh eb="25" sb="23">
      <t>カイカン</t>
    </rPh>
    <phoneticPr fontId="6"/>
  </si>
  <si>
    <t>都営住宅に併設</t>
    <phoneticPr fontId="6"/>
  </si>
  <si>
    <t>S58.4.1改築</t>
    <phoneticPr fontId="6"/>
  </si>
  <si>
    <t>両国1‐10‐7</t>
    <rPh eb="2" sb="0">
      <t>リョウゴク</t>
    </rPh>
    <phoneticPr fontId="6"/>
  </si>
  <si>
    <t>家庭的保育者数</t>
    <rPh eb="3" sb="0">
      <t>カテイテキ</t>
    </rPh>
    <rPh eb="6" sb="3">
      <t>ホイクシャ</t>
    </rPh>
    <rPh eb="7" sb="6">
      <t>スウ</t>
    </rPh>
    <phoneticPr fontId="6"/>
  </si>
  <si>
    <t>立花吾嬬の森、東吾嬬</t>
    <rPh eb="3" sb="2">
      <t>ワレ</t>
    </rPh>
    <rPh eb="4" sb="3">
      <t>ツマ</t>
    </rPh>
    <rPh eb="6" sb="5">
      <t>モリ</t>
    </rPh>
    <phoneticPr fontId="6"/>
  </si>
  <si>
    <t>中和</t>
    <rPh eb="2" sb="0">
      <t>チュウワ</t>
    </rPh>
    <phoneticPr fontId="6"/>
  </si>
  <si>
    <t>八広</t>
    <rPh eb="2" sb="0">
      <t>ヤヒロ</t>
    </rPh>
    <phoneticPr fontId="6"/>
  </si>
  <si>
    <t>タイトル</t>
    <phoneticPr fontId="6"/>
  </si>
  <si>
    <t>（９）  家庭的保育者（保育ママ）事業</t>
    <rPh eb="8" sb="5">
      <t>カテイテキ</t>
    </rPh>
    <rPh eb="11" sb="8">
      <t>ホイクシャ</t>
    </rPh>
    <rPh eb="14" sb="12">
      <t>ホイク</t>
    </rPh>
    <rPh eb="19" sb="17">
      <t>ジギョウ</t>
    </rPh>
    <phoneticPr fontId="6"/>
  </si>
  <si>
    <t>小梅保育園</t>
    <rPh eb="5" sb="0">
      <t>エン１８</t>
    </rPh>
    <phoneticPr fontId="6"/>
  </si>
  <si>
    <t>すみだ川のほとりに笑顔咲くほいくえん</t>
    <rPh eb="18" sb="0">
      <t>エン１９</t>
    </rPh>
    <phoneticPr fontId="6"/>
  </si>
  <si>
    <t>まなびの森保育園錦糸町</t>
    <rPh eb="11" sb="0">
      <t>エン２０</t>
    </rPh>
    <phoneticPr fontId="6"/>
  </si>
  <si>
    <t>グローバルキッズ押上園</t>
    <rPh eb="11" sb="0">
      <t>エン２１</t>
    </rPh>
    <phoneticPr fontId="6"/>
  </si>
  <si>
    <t>両国すきっぷ保育園</t>
    <rPh eb="9" sb="0">
      <t>エン２２</t>
    </rPh>
    <phoneticPr fontId="6"/>
  </si>
  <si>
    <t>のびのび保育園</t>
    <rPh eb="7" sb="0">
      <t>エン２３</t>
    </rPh>
    <phoneticPr fontId="6"/>
  </si>
  <si>
    <t>向島3-42-1</t>
    <rPh eb="2" sb="0">
      <t>ムコウジマ</t>
    </rPh>
    <phoneticPr fontId="6"/>
  </si>
  <si>
    <t>立川2-12-16</t>
    <rPh eb="2" sb="0">
      <t>タチカワ</t>
    </rPh>
    <phoneticPr fontId="6"/>
  </si>
  <si>
    <t>太平2-4-4</t>
    <rPh eb="2" sb="0">
      <t>タイヘイ</t>
    </rPh>
    <phoneticPr fontId="6"/>
  </si>
  <si>
    <t>押上2-19-2</t>
    <rPh eb="2" sb="0">
      <t>オシアゲ</t>
    </rPh>
    <phoneticPr fontId="6"/>
  </si>
  <si>
    <t>千歳3-8-13
千歳2-9-8</t>
    <rPh eb="2" sb="0">
      <t>チトセ</t>
    </rPh>
    <rPh eb="11" sb="9">
      <t>チトセ</t>
    </rPh>
    <phoneticPr fontId="6"/>
  </si>
  <si>
    <t>向島4-2-14</t>
    <rPh eb="2" sb="0">
      <t>ムコウジマ</t>
    </rPh>
    <phoneticPr fontId="6"/>
  </si>
  <si>
    <t>ちゃのま保育園</t>
    <rPh eb="6" sb="4">
      <t>ホイク</t>
    </rPh>
    <rPh eb="7" sb="6">
      <t>エン</t>
    </rPh>
    <phoneticPr fontId="6"/>
  </si>
  <si>
    <t>四吾、押上　外</t>
    <rPh eb="2" sb="1">
      <t>ア</t>
    </rPh>
    <rPh eb="7" sb="6">
      <t>ソト</t>
    </rPh>
    <phoneticPr fontId="6"/>
  </si>
  <si>
    <t>文花児童館学童クラブ四吾分室</t>
    <rPh eb="11" sb="10">
      <t>ヨン</t>
    </rPh>
    <rPh eb="12" sb="11">
      <t>ゴ</t>
    </rPh>
    <rPh eb="14" sb="12">
      <t>ブンシツ</t>
    </rPh>
    <phoneticPr fontId="6"/>
  </si>
  <si>
    <t>京島3－64－9</t>
    <rPh eb="2" sb="0">
      <t>キョウジマ</t>
    </rPh>
    <phoneticPr fontId="6"/>
  </si>
  <si>
    <t>亀沢2-24-12</t>
    <rPh eb="1" sb="0">
      <t>カメ</t>
    </rPh>
    <rPh eb="2" sb="1">
      <t>サワ</t>
    </rPh>
    <phoneticPr fontId="6"/>
  </si>
  <si>
    <t>Ｈ26.5.12改築</t>
    <rPh eb="10" sb="8">
      <t>カイチク</t>
    </rPh>
    <phoneticPr fontId="6"/>
  </si>
  <si>
    <t>生活福祉課</t>
    <rPh eb="2" sb="0">
      <t>セイカツ</t>
    </rPh>
    <rPh eb="4" sb="2">
      <t>フクシ</t>
    </rPh>
    <rPh eb="5" sb="4">
      <t>カ</t>
    </rPh>
    <phoneticPr fontId="6"/>
  </si>
  <si>
    <t>高校生</t>
    <rPh eb="3" sb="0">
      <t>コウコウセイ</t>
    </rPh>
    <phoneticPr fontId="6"/>
  </si>
  <si>
    <t>指定管理者　一般財団法人本所賀川記念館</t>
    <rPh eb="2" sb="0">
      <t>シテイ</t>
    </rPh>
    <rPh eb="5" sb="2">
      <t>カンリシャ</t>
    </rPh>
    <rPh eb="8" sb="6">
      <t>イッパン</t>
    </rPh>
    <rPh eb="9" sb="8">
      <t>ザイ</t>
    </rPh>
    <rPh eb="10" sb="9">
      <t>ダン</t>
    </rPh>
    <rPh eb="12" sb="10">
      <t>ホウジン</t>
    </rPh>
    <rPh eb="14" sb="12">
      <t>ホンジョ</t>
    </rPh>
    <rPh eb="16" sb="14">
      <t>カガワ</t>
    </rPh>
    <rPh eb="18" sb="16">
      <t>キネン</t>
    </rPh>
    <rPh eb="19" sb="18">
      <t>カン</t>
    </rPh>
    <phoneticPr fontId="6"/>
  </si>
  <si>
    <t>（１０）  学童クラブ（区立）</t>
    <rPh eb="8" sb="6">
      <t>ガクドウ</t>
    </rPh>
    <rPh eb="14" sb="12">
      <t>クリツ</t>
    </rPh>
    <phoneticPr fontId="6"/>
  </si>
  <si>
    <t>（１１）  児童館・児童館機能を持つ施設</t>
    <rPh eb="9" sb="6">
      <t>ジドウカン</t>
    </rPh>
    <rPh eb="13" sb="10">
      <t>ジドウカン</t>
    </rPh>
    <rPh eb="15" sb="13">
      <t>キノウ</t>
    </rPh>
    <rPh eb="17" sb="16">
      <t>モ</t>
    </rPh>
    <rPh eb="20" sb="18">
      <t>シセツ</t>
    </rPh>
    <phoneticPr fontId="6"/>
  </si>
  <si>
    <t>（１２）  母子生活支援施設</t>
    <rPh eb="8" sb="6">
      <t>ボシ</t>
    </rPh>
    <rPh eb="10" sb="8">
      <t>セイカツ</t>
    </rPh>
    <rPh eb="12" sb="10">
      <t>シエン</t>
    </rPh>
    <rPh eb="14" sb="12">
      <t>シセツ</t>
    </rPh>
    <phoneticPr fontId="6"/>
  </si>
  <si>
    <t>（１３）  子育て支援総合センター</t>
    <rPh eb="8" sb="6">
      <t>コソダ</t>
    </rPh>
    <rPh eb="11" sb="9">
      <t>シエン</t>
    </rPh>
    <rPh eb="13" sb="11">
      <t>ソウゴウ</t>
    </rPh>
    <phoneticPr fontId="6"/>
  </si>
  <si>
    <t>（１４）  子育てひろば</t>
    <rPh eb="8" sb="6">
      <t>コソダ</t>
    </rPh>
    <phoneticPr fontId="6"/>
  </si>
  <si>
    <t>キャリー保育園　東向島</t>
    <rPh eb="7" sb="4">
      <t>ホイクエン</t>
    </rPh>
    <rPh eb="9" sb="8">
      <t>ヒガシ</t>
    </rPh>
    <rPh eb="11" sb="9">
      <t>ムコウジマ</t>
    </rPh>
    <phoneticPr fontId="6"/>
  </si>
  <si>
    <t>すこやか錦糸保育園</t>
  </si>
  <si>
    <t>錦糸3-7-1</t>
  </si>
  <si>
    <t>-</t>
  </si>
  <si>
    <t>うぃず東駒形保育園</t>
    <rPh eb="9" sb="0">
      <t>エン２６</t>
    </rPh>
    <phoneticPr fontId="6"/>
  </si>
  <si>
    <t>ベネッセ 菊川北保育園</t>
    <rPh eb="11" sb="0">
      <t>エン２７</t>
    </rPh>
    <phoneticPr fontId="6"/>
  </si>
  <si>
    <t>小学館アカデミーひきふね駅前保育園</t>
    <rPh eb="17" sb="0">
      <t>エン２８</t>
    </rPh>
    <phoneticPr fontId="6"/>
  </si>
  <si>
    <t>幼保連携型認定こども園共愛館保育園</t>
    <rPh eb="11" sb="0">
      <t>ヨウホ</t>
    </rPh>
    <phoneticPr fontId="6"/>
  </si>
  <si>
    <t>指定管理者　ソシオーク・テルウェル・東武ビルマネジメント共同企業体</t>
    <rPh eb="2" sb="0">
      <t>シテイ</t>
    </rPh>
    <rPh eb="5" sb="2">
      <t>カンリシャ</t>
    </rPh>
    <rPh eb="20" sb="18">
      <t>トウブ</t>
    </rPh>
    <rPh eb="30" sb="28">
      <t>キョウドウ</t>
    </rPh>
    <rPh eb="33" sb="30">
      <t>キギョウタイ</t>
    </rPh>
    <phoneticPr fontId="6"/>
  </si>
  <si>
    <t>さくら橋コミュニティセンター第二学童クラブ</t>
    <rPh eb="16" sb="14">
      <t>ダイニ</t>
    </rPh>
    <phoneticPr fontId="6"/>
  </si>
  <si>
    <t>立川児童館学童クラブ中和第二分室</t>
    <rPh eb="2" sb="0">
      <t>タテカワ</t>
    </rPh>
    <rPh eb="12" sb="10">
      <t>チュウワ</t>
    </rPh>
    <rPh eb="14" sb="12">
      <t>ダイニ</t>
    </rPh>
    <rPh eb="16" sb="14">
      <t>ブンシツ</t>
    </rPh>
    <phoneticPr fontId="6"/>
  </si>
  <si>
    <t>立川児童館学童クラブ両国分室</t>
    <rPh eb="12" sb="10">
      <t>リョウゴク</t>
    </rPh>
    <rPh eb="14" sb="12">
      <t>ブンシツ</t>
    </rPh>
    <phoneticPr fontId="6"/>
  </si>
  <si>
    <t>両国4－24－5</t>
    <rPh eb="2" sb="0">
      <t>リョウゴク</t>
    </rPh>
    <phoneticPr fontId="6"/>
  </si>
  <si>
    <t>八広はなみずき児童館第二学童クラブ</t>
    <rPh eb="2" sb="0">
      <t>ヤヒロ</t>
    </rPh>
    <rPh eb="12" sb="10">
      <t>ダイニ</t>
    </rPh>
    <rPh eb="14" sb="12">
      <t>ガクドウ</t>
    </rPh>
    <phoneticPr fontId="6"/>
  </si>
  <si>
    <t>※　幼保連携型認定こども園共愛館保育園については、Ｈ28.4.1付幼保連携型認定こども園に移行。定員は、保育所該当部分のみ。</t>
    <rPh eb="13" sb="2">
      <t>ヨウホ</t>
    </rPh>
    <rPh eb="19" sb="13">
      <t>エン５</t>
    </rPh>
    <rPh eb="33" sb="32">
      <t>ヅケ</t>
    </rPh>
    <rPh eb="44" sb="33">
      <t>ヨウホ</t>
    </rPh>
    <rPh eb="47" sb="45">
      <t>イコウ</t>
    </rPh>
    <rPh eb="50" sb="48">
      <t>テイイン</t>
    </rPh>
    <rPh eb="54" sb="52">
      <t>ホイク</t>
    </rPh>
    <rPh eb="55" sb="54">
      <t>ショ</t>
    </rPh>
    <rPh eb="57" sb="55">
      <t>ガイトウ</t>
    </rPh>
    <rPh eb="59" sb="57">
      <t>ブブン</t>
    </rPh>
    <phoneticPr fontId="6"/>
  </si>
  <si>
    <t>指定管理者　梅若橋あすのすみだ</t>
    <rPh eb="2" sb="0">
      <t>シテイ</t>
    </rPh>
    <rPh eb="5" sb="2">
      <t>カンリシャ</t>
    </rPh>
    <rPh eb="8" sb="6">
      <t>ウメワカ</t>
    </rPh>
    <rPh eb="9" sb="8">
      <t>バシ</t>
    </rPh>
    <phoneticPr fontId="6"/>
  </si>
  <si>
    <t>※区内在住園児数</t>
    <rPh eb="3" sb="1">
      <t>クナイ</t>
    </rPh>
    <rPh eb="5" sb="3">
      <t>ザイジュウ</t>
    </rPh>
    <rPh eb="7" sb="5">
      <t>エンジ</t>
    </rPh>
    <rPh eb="8" sb="7">
      <t>スウ</t>
    </rPh>
    <phoneticPr fontId="6"/>
  </si>
  <si>
    <t>新規登録者数（人）</t>
    <rPh eb="2" sb="0">
      <t>シンキ</t>
    </rPh>
    <rPh eb="5" sb="2">
      <t>トウロクシャ</t>
    </rPh>
    <rPh eb="6" sb="5">
      <t>スウ</t>
    </rPh>
    <rPh eb="8" sb="7">
      <t>ニン</t>
    </rPh>
    <phoneticPr fontId="6"/>
  </si>
  <si>
    <t>子ども施設課</t>
    <rPh eb="1" sb="0">
      <t>コ</t>
    </rPh>
    <rPh eb="5" sb="3">
      <t>シセツ</t>
    </rPh>
    <rPh eb="6" sb="5">
      <t>カ</t>
    </rPh>
    <phoneticPr fontId="6"/>
  </si>
  <si>
    <t>子育て政策課</t>
    <rPh eb="2" sb="0">
      <t>コソダ</t>
    </rPh>
    <rPh eb="5" sb="3">
      <t>セイサク</t>
    </rPh>
    <rPh eb="6" sb="5">
      <t>カ</t>
    </rPh>
    <phoneticPr fontId="6"/>
  </si>
  <si>
    <t>墨田児童会館学童クラブ鐘ヶ淵分室</t>
    <rPh eb="2" sb="0">
      <t>スミダ</t>
    </rPh>
    <rPh eb="6" sb="4">
      <t>カイカン</t>
    </rPh>
    <rPh eb="14" sb="11">
      <t>カネガフチ</t>
    </rPh>
    <rPh eb="16" sb="14">
      <t>ブンシツ</t>
    </rPh>
    <phoneticPr fontId="6"/>
  </si>
  <si>
    <t>江東橋児童館学童クラブ錦糸分室</t>
    <rPh eb="13" sb="11">
      <t>キンシ</t>
    </rPh>
    <rPh eb="15" sb="13">
      <t>ブンシツ</t>
    </rPh>
    <phoneticPr fontId="6"/>
  </si>
  <si>
    <t>墨田5-43-10</t>
    <rPh eb="2" sb="0">
      <t>スミダ</t>
    </rPh>
    <phoneticPr fontId="6"/>
  </si>
  <si>
    <t>太平3－8－12</t>
    <rPh eb="2" sb="0">
      <t>タイヘイ</t>
    </rPh>
    <phoneticPr fontId="6"/>
  </si>
  <si>
    <t>京島 1-1-1-314</t>
  </si>
  <si>
    <t>チェリッシュあおぞら保育園</t>
    <rPh eb="13" sb="0">
      <t>エン２９</t>
    </rPh>
    <phoneticPr fontId="6"/>
  </si>
  <si>
    <t>アスク両国保育園</t>
    <rPh eb="8" sb="0">
      <t>エン３０</t>
    </rPh>
    <phoneticPr fontId="6"/>
  </si>
  <si>
    <t>向島ひまわり保育園</t>
    <rPh eb="9" sb="0">
      <t>エン３１</t>
    </rPh>
    <phoneticPr fontId="6"/>
  </si>
  <si>
    <t>じょうえん曳舟保育園</t>
    <rPh eb="10" sb="0">
      <t>エン３２</t>
    </rPh>
    <phoneticPr fontId="6"/>
  </si>
  <si>
    <t>緑4-38-1</t>
    <rPh eb="1" sb="0">
      <t>ミドリ</t>
    </rPh>
    <phoneticPr fontId="6"/>
  </si>
  <si>
    <t>石原2-7-3</t>
    <rPh eb="2" sb="0">
      <t>イシハラ</t>
    </rPh>
    <phoneticPr fontId="6"/>
  </si>
  <si>
    <t>向島3-22-8</t>
    <rPh eb="2" sb="0">
      <t>ムコウジマ</t>
    </rPh>
    <phoneticPr fontId="6"/>
  </si>
  <si>
    <t>未来っ子保育園東向島園</t>
    <rPh eb="2" sb="0">
      <t>ミライ</t>
    </rPh>
    <rPh eb="4" sb="3">
      <t>コ</t>
    </rPh>
    <rPh eb="7" sb="4">
      <t>ホイクエン</t>
    </rPh>
    <rPh eb="8" sb="7">
      <t>ヒガシ</t>
    </rPh>
    <rPh eb="10" sb="8">
      <t>ムコウジマ</t>
    </rPh>
    <rPh eb="11" sb="10">
      <t>エン</t>
    </rPh>
    <phoneticPr fontId="6"/>
  </si>
  <si>
    <t>（８）  小規模保育事業所</t>
    <rPh eb="8" sb="5">
      <t>ショウキボ</t>
    </rPh>
    <rPh eb="10" sb="8">
      <t>ホイク</t>
    </rPh>
    <rPh eb="13" sb="10">
      <t>ジギョウショ</t>
    </rPh>
    <phoneticPr fontId="6"/>
  </si>
  <si>
    <t>江東橋保育園</t>
    <rPh eb="6" sb="3">
      <t>ホイクエン</t>
    </rPh>
    <phoneticPr fontId="6"/>
  </si>
  <si>
    <t>江東橋保育園（分園）</t>
    <rPh eb="6" sb="3">
      <t>ホイクエン</t>
    </rPh>
    <rPh eb="8" sb="7">
      <t>ブン</t>
    </rPh>
    <rPh eb="9" sb="8">
      <t>エン</t>
    </rPh>
    <phoneticPr fontId="6"/>
  </si>
  <si>
    <t>中川保育園</t>
    <rPh eb="5" sb="2">
      <t>ホ</t>
    </rPh>
    <phoneticPr fontId="6"/>
  </si>
  <si>
    <t>花園保育園</t>
    <rPh eb="5" sb="2">
      <t>ホ</t>
    </rPh>
    <phoneticPr fontId="6"/>
  </si>
  <si>
    <t>押上保育園</t>
    <rPh eb="5" sb="2">
      <t>ホ</t>
    </rPh>
    <phoneticPr fontId="6"/>
  </si>
  <si>
    <t>福神橋保育園</t>
    <rPh eb="6" sb="3">
      <t>ホ</t>
    </rPh>
    <phoneticPr fontId="6"/>
  </si>
  <si>
    <t>文花保育園</t>
    <rPh eb="5" sb="2">
      <t>ホ</t>
    </rPh>
    <phoneticPr fontId="6"/>
  </si>
  <si>
    <t>あおやぎ保育園</t>
    <rPh eb="7" sb="4">
      <t>ホ</t>
    </rPh>
    <phoneticPr fontId="6"/>
  </si>
  <si>
    <t>たちばな認定こども園</t>
    <rPh eb="6" sb="4">
      <t>ニンテイ</t>
    </rPh>
    <rPh eb="10" sb="9">
      <t>エン</t>
    </rPh>
    <phoneticPr fontId="6"/>
  </si>
  <si>
    <t>すみだ保育園</t>
    <rPh eb="6" sb="3">
      <t>ホ</t>
    </rPh>
    <phoneticPr fontId="6"/>
  </si>
  <si>
    <t>東駒形保育園</t>
    <rPh eb="6" sb="3">
      <t>ホ</t>
    </rPh>
    <phoneticPr fontId="6"/>
  </si>
  <si>
    <t>おむらい保育園</t>
    <rPh eb="7" sb="4">
      <t>ホ</t>
    </rPh>
    <phoneticPr fontId="6"/>
  </si>
  <si>
    <t>太平保育園</t>
    <rPh eb="5" sb="2">
      <t>ホ</t>
    </rPh>
    <phoneticPr fontId="6"/>
  </si>
  <si>
    <t>きんし保育園</t>
    <rPh eb="6" sb="3">
      <t>ホ</t>
    </rPh>
    <phoneticPr fontId="6"/>
  </si>
  <si>
    <t>鐘ケ淵北保育園</t>
    <rPh eb="7" sb="4">
      <t>ホ</t>
    </rPh>
    <phoneticPr fontId="6"/>
  </si>
  <si>
    <t>梅若保育園</t>
    <rPh eb="5" sb="2">
      <t>ホ</t>
    </rPh>
    <phoneticPr fontId="6"/>
  </si>
  <si>
    <t>中川南保育園</t>
    <rPh eb="6" sb="3">
      <t>ホ</t>
    </rPh>
    <phoneticPr fontId="6"/>
  </si>
  <si>
    <t>長浦保育園</t>
    <rPh eb="5" sb="2">
      <t>ホ</t>
    </rPh>
    <phoneticPr fontId="6"/>
  </si>
  <si>
    <t>寺島保育園</t>
    <rPh eb="5" sb="2">
      <t>ホ</t>
    </rPh>
    <phoneticPr fontId="6"/>
  </si>
  <si>
    <t>水神保育園</t>
    <rPh eb="5" sb="2">
      <t>ホ</t>
    </rPh>
    <phoneticPr fontId="6"/>
  </si>
  <si>
    <t>しらひげ保育園</t>
    <rPh eb="7" sb="4">
      <t>ホ</t>
    </rPh>
    <phoneticPr fontId="6"/>
  </si>
  <si>
    <t>横川さくら保育園</t>
    <rPh eb="8" sb="5">
      <t>ホ</t>
    </rPh>
    <phoneticPr fontId="6"/>
  </si>
  <si>
    <t>横川さくら保育園（分園）</t>
    <rPh eb="2" sb="0">
      <t>ヨコカワ</t>
    </rPh>
    <rPh eb="8" sb="5">
      <t>ホ</t>
    </rPh>
    <rPh eb="10" sb="9">
      <t>ブン</t>
    </rPh>
    <rPh eb="11" sb="10">
      <t>エン</t>
    </rPh>
    <phoneticPr fontId="6"/>
  </si>
  <si>
    <t>亀沢保育園</t>
    <rPh eb="5" sb="2">
      <t>ホ</t>
    </rPh>
    <phoneticPr fontId="6"/>
  </si>
  <si>
    <t>八広認定こども園</t>
    <rPh eb="8" sb="0">
      <t>ヤ</t>
    </rPh>
    <phoneticPr fontId="6"/>
  </si>
  <si>
    <t>（3）  保育園・認定こども園在園児童数の推移</t>
    <rPh eb="8" sb="5">
      <t>ホイクエン</t>
    </rPh>
    <rPh eb="11" sb="9">
      <t>ニンテイ</t>
    </rPh>
    <rPh eb="15" sb="14">
      <t>エン</t>
    </rPh>
    <rPh eb="16" sb="15">
      <t>ザイ</t>
    </rPh>
    <rPh eb="17" sb="16">
      <t>エン</t>
    </rPh>
    <rPh eb="19" sb="17">
      <t>ジドウ</t>
    </rPh>
    <rPh eb="20" sb="19">
      <t>スウ</t>
    </rPh>
    <rPh eb="23" sb="21">
      <t>スイイ</t>
    </rPh>
    <phoneticPr fontId="6"/>
  </si>
  <si>
    <t>計  1か所</t>
    <rPh eb="6" sb="5">
      <t>ショ</t>
    </rPh>
    <phoneticPr fontId="6"/>
  </si>
  <si>
    <t>計  2か所</t>
    <rPh eb="6" sb="5">
      <t>ショ</t>
    </rPh>
    <phoneticPr fontId="6"/>
  </si>
  <si>
    <t>合計  3か所</t>
    <rPh eb="7" sb="6">
      <t>ショ</t>
    </rPh>
    <phoneticPr fontId="6"/>
  </si>
  <si>
    <t>（5）  区立保育園・認定こども園</t>
    <rPh eb="7" sb="5">
      <t>クリツ</t>
    </rPh>
    <rPh eb="10" sb="7">
      <t>ホイクエン</t>
    </rPh>
    <rPh eb="13" sb="11">
      <t>ニンテイ</t>
    </rPh>
    <rPh eb="17" sb="16">
      <t>エン</t>
    </rPh>
    <phoneticPr fontId="6"/>
  </si>
  <si>
    <t>ぶどうの木保育室</t>
    <rPh eb="5" sb="4">
      <t>キ</t>
    </rPh>
    <rPh eb="8" sb="5">
      <t>ホイクシツ</t>
    </rPh>
    <phoneticPr fontId="6"/>
  </si>
  <si>
    <t>八広ぶどうの木保育室</t>
    <rPh eb="2" sb="0">
      <t>ヤヒロ</t>
    </rPh>
    <rPh eb="7" sb="6">
      <t>キ</t>
    </rPh>
    <rPh eb="10" sb="7">
      <t>ホイクシツ</t>
    </rPh>
    <phoneticPr fontId="6"/>
  </si>
  <si>
    <t>平成30年</t>
    <rPh eb="2" sb="0">
      <t>ヘイセイ</t>
    </rPh>
    <rPh eb="5" sb="4">
      <t>ネン</t>
    </rPh>
    <phoneticPr fontId="6"/>
  </si>
  <si>
    <t>オウトピア保育園</t>
    <rPh eb="8" sb="5">
      <t>ホイクエン</t>
    </rPh>
    <phoneticPr fontId="6"/>
  </si>
  <si>
    <t>そらまめ保育園すみだ横川</t>
    <rPh eb="7" sb="4">
      <t>ホイクエン</t>
    </rPh>
    <rPh eb="12" sb="10">
      <t>ヨコカワ</t>
    </rPh>
    <phoneticPr fontId="6"/>
  </si>
  <si>
    <t>キッズガーデン墨田八広</t>
    <rPh eb="9" sb="7">
      <t>スミダ</t>
    </rPh>
    <rPh eb="11" sb="9">
      <t>ヤヒロ</t>
    </rPh>
    <phoneticPr fontId="6"/>
  </si>
  <si>
    <t>石原ここわ保育園</t>
    <rPh eb="2" sb="0">
      <t>イシワラ</t>
    </rPh>
    <rPh eb="8" sb="5">
      <t>ホイクエン</t>
    </rPh>
    <phoneticPr fontId="6"/>
  </si>
  <si>
    <t>まなびの森保育園曳舟</t>
    <rPh eb="5" sb="4">
      <t>モリ</t>
    </rPh>
    <rPh eb="8" sb="5">
      <t>ホイクエン</t>
    </rPh>
    <rPh eb="10" sb="8">
      <t>ヒキフネ</t>
    </rPh>
    <phoneticPr fontId="6"/>
  </si>
  <si>
    <t>わらべ向島保育園</t>
    <rPh eb="5" sb="3">
      <t>ムコウジマ</t>
    </rPh>
    <rPh eb="8" sb="5">
      <t>ホイクエン</t>
    </rPh>
    <phoneticPr fontId="6"/>
  </si>
  <si>
    <t>うれしい保育園八広</t>
    <rPh eb="7" sb="4">
      <t>ホイクエン</t>
    </rPh>
    <rPh eb="9" sb="7">
      <t>ヤヒロ</t>
    </rPh>
    <phoneticPr fontId="6"/>
  </si>
  <si>
    <t>緑2-5-12</t>
    <rPh eb="1" sb="0">
      <t>ミドリ</t>
    </rPh>
    <phoneticPr fontId="6"/>
  </si>
  <si>
    <t>八広2-54-9</t>
    <rPh eb="2" sb="0">
      <t>ヤヒロ</t>
    </rPh>
    <phoneticPr fontId="6"/>
  </si>
  <si>
    <t>横川1-1-10</t>
    <rPh eb="2" sb="0">
      <t>ヨコカワ</t>
    </rPh>
    <phoneticPr fontId="6"/>
  </si>
  <si>
    <t>業平3-9-2</t>
    <rPh eb="2" sb="0">
      <t>ナリヒラ</t>
    </rPh>
    <phoneticPr fontId="6"/>
  </si>
  <si>
    <t>東向島2-42-5</t>
    <rPh eb="3" sb="0">
      <t>ヒガシムコウジマ</t>
    </rPh>
    <phoneticPr fontId="6"/>
  </si>
  <si>
    <t>石原3-5-7</t>
    <rPh eb="2" sb="0">
      <t>イシワラ</t>
    </rPh>
    <phoneticPr fontId="6"/>
  </si>
  <si>
    <t>京島1-44-17</t>
    <rPh eb="2" sb="0">
      <t>キョウジマ</t>
    </rPh>
    <phoneticPr fontId="6"/>
  </si>
  <si>
    <t>向島3-19-5</t>
    <rPh eb="2" sb="0">
      <t>ムコウジマ</t>
    </rPh>
    <phoneticPr fontId="6"/>
  </si>
  <si>
    <t>八広4-33-9</t>
    <rPh eb="2" sb="0">
      <t>ヤヒロ</t>
    </rPh>
    <phoneticPr fontId="6"/>
  </si>
  <si>
    <t>指定管理者　　　　
社会福祉法人　　　　　
雲柱社</t>
    <rPh eb="2" sb="0">
      <t>シテイ</t>
    </rPh>
    <rPh eb="5" sb="2">
      <t>カンリシャ</t>
    </rPh>
    <rPh eb="11" sb="10">
      <t>シャ</t>
    </rPh>
    <rPh eb="12" sb="11">
      <t>カイ</t>
    </rPh>
    <rPh eb="14" sb="12">
      <t>フクシ</t>
    </rPh>
    <rPh eb="16" sb="14">
      <t>ホウジン</t>
    </rPh>
    <rPh eb="23" sb="22">
      <t>ウン</t>
    </rPh>
    <rPh eb="24" sb="23">
      <t>チュウ</t>
    </rPh>
    <rPh eb="25" sb="24">
      <t>シャ</t>
    </rPh>
    <phoneticPr fontId="6"/>
  </si>
  <si>
    <t>太平3-19-1</t>
    <rPh eb="2" sb="0">
      <t>タイヘイ</t>
    </rPh>
    <phoneticPr fontId="6"/>
  </si>
  <si>
    <t>堤通2-8-2</t>
    <rPh eb="2" sb="0">
      <t>ツツミドオリ</t>
    </rPh>
    <phoneticPr fontId="6"/>
  </si>
  <si>
    <t>太平3-3-12</t>
    <rPh eb="2" sb="0">
      <t>タイヘイ</t>
    </rPh>
    <phoneticPr fontId="6"/>
  </si>
  <si>
    <t>人権同和・男女共同参画課、地域活動推進課、子育て政策課</t>
    <rPh eb="2" sb="0">
      <t>ジンケン</t>
    </rPh>
    <rPh eb="4" sb="2">
      <t>ドウワ</t>
    </rPh>
    <rPh eb="7" sb="5">
      <t>ダンジョ</t>
    </rPh>
    <rPh eb="9" sb="7">
      <t>キョウドウ</t>
    </rPh>
    <rPh eb="11" sb="9">
      <t>サンカク</t>
    </rPh>
    <rPh eb="12" sb="11">
      <t>カ</t>
    </rPh>
    <rPh eb="15" sb="13">
      <t>チイキ</t>
    </rPh>
    <rPh eb="17" sb="15">
      <t>カツドウ</t>
    </rPh>
    <rPh eb="19" sb="17">
      <t>スイシン</t>
    </rPh>
    <rPh eb="20" sb="19">
      <t>カ</t>
    </rPh>
    <rPh eb="23" sb="21">
      <t>コソダ</t>
    </rPh>
    <rPh eb="27" sb="24">
      <t>セイサクカ</t>
    </rPh>
    <phoneticPr fontId="6"/>
  </si>
  <si>
    <t>墨田児童会館学童クラブ二寺第二分室</t>
    <rPh eb="8" sb="6">
      <t>ガクドウ</t>
    </rPh>
    <rPh eb="12" sb="11">
      <t>２</t>
    </rPh>
    <rPh eb="13" sb="12">
      <t>テラ</t>
    </rPh>
    <rPh eb="15" sb="13">
      <t>ダイニ</t>
    </rPh>
    <rPh eb="17" sb="15">
      <t>ブンシツ</t>
    </rPh>
    <phoneticPr fontId="6"/>
  </si>
  <si>
    <t>二寺</t>
    <rPh eb="1" sb="0">
      <t>ニ</t>
    </rPh>
    <rPh eb="2" sb="1">
      <t>テラ</t>
    </rPh>
    <phoneticPr fontId="6"/>
  </si>
  <si>
    <t>東駒形コミュニティ会館第二学童クラブ</t>
    <rPh eb="3" sb="0">
      <t>ヒガシコマガタ</t>
    </rPh>
    <rPh eb="13" sb="11">
      <t>ダイニ</t>
    </rPh>
    <phoneticPr fontId="6"/>
  </si>
  <si>
    <t>※梅若橋コミュニティ会館学童クラブは、平成２８年４月１日から休止。</t>
    <rPh eb="3" sb="1">
      <t>ウメワカ</t>
    </rPh>
    <rPh eb="4" sb="3">
      <t>バシ</t>
    </rPh>
    <rPh eb="12" sb="10">
      <t>カイカン</t>
    </rPh>
    <rPh eb="14" sb="12">
      <t>ガクドウ</t>
    </rPh>
    <rPh eb="21" sb="19">
      <t>ヘイセイ</t>
    </rPh>
    <rPh eb="24" sb="23">
      <t>ネン</t>
    </rPh>
    <rPh eb="26" sb="25">
      <t>ガツ</t>
    </rPh>
    <rPh eb="28" sb="27">
      <t>ニチ</t>
    </rPh>
    <rPh eb="32" sb="30">
      <t>キュウシ</t>
    </rPh>
    <phoneticPr fontId="6"/>
  </si>
  <si>
    <t>（2）  保育園・認定こども園職員数・児童数</t>
    <rPh eb="8" sb="5">
      <t>ホイクエン</t>
    </rPh>
    <rPh eb="11" sb="9">
      <t>ニンテイ</t>
    </rPh>
    <rPh eb="15" sb="14">
      <t>エン</t>
    </rPh>
    <rPh eb="18" sb="15">
      <t>ショクインスウ</t>
    </rPh>
    <rPh eb="21" sb="19">
      <t>ジドウ</t>
    </rPh>
    <rPh eb="22" sb="21">
      <t>スウ</t>
    </rPh>
    <phoneticPr fontId="6"/>
  </si>
  <si>
    <t>墨田みどり保育園分園</t>
    <rPh eb="2" sb="0">
      <t>スミダ</t>
    </rPh>
    <rPh eb="8" sb="5">
      <t>ホイクエン</t>
    </rPh>
    <rPh eb="10" sb="8">
      <t>ブンエン</t>
    </rPh>
    <phoneticPr fontId="6"/>
  </si>
  <si>
    <t>亀沢3－6－1</t>
    <rPh eb="1" sb="0">
      <t>カメ</t>
    </rPh>
    <rPh eb="2" sb="1">
      <t>サワ</t>
    </rPh>
    <phoneticPr fontId="6"/>
  </si>
  <si>
    <t>にじいろ保育園向島</t>
    <rPh eb="7" sb="4">
      <t>ホイクエン</t>
    </rPh>
    <rPh eb="9" sb="7">
      <t>ムコウジマ</t>
    </rPh>
    <phoneticPr fontId="6"/>
  </si>
  <si>
    <t>まなびの森保育園八広</t>
    <rPh eb="5" sb="4">
      <t>モリ</t>
    </rPh>
    <rPh eb="8" sb="5">
      <t>ホイクエン</t>
    </rPh>
    <rPh eb="10" sb="8">
      <t>ヤヒロ</t>
    </rPh>
    <phoneticPr fontId="6"/>
  </si>
  <si>
    <t>アスク緑保育園</t>
    <rPh eb="4" sb="3">
      <t>ミドリ</t>
    </rPh>
    <rPh eb="7" sb="4">
      <t>ホイクエン</t>
    </rPh>
    <phoneticPr fontId="6"/>
  </si>
  <si>
    <t>グローバルキッズ八広園</t>
    <rPh eb="10" sb="8">
      <t>ヤヒロ</t>
    </rPh>
    <rPh eb="11" sb="10">
      <t>エン</t>
    </rPh>
    <phoneticPr fontId="6"/>
  </si>
  <si>
    <t>たんぽぽ保育園八広園</t>
    <rPh eb="7" sb="4">
      <t>ホイクエン</t>
    </rPh>
    <rPh eb="9" sb="7">
      <t>ヤヒロ</t>
    </rPh>
    <rPh eb="10" sb="9">
      <t>エン</t>
    </rPh>
    <phoneticPr fontId="6"/>
  </si>
  <si>
    <t>キッズガーデン業平</t>
    <rPh eb="9" sb="7">
      <t>ナリヒラ</t>
    </rPh>
    <phoneticPr fontId="6"/>
  </si>
  <si>
    <t>キッズガーデン第二墨田八広</t>
    <rPh eb="8" sb="7">
      <t>ダイ</t>
    </rPh>
    <rPh eb="9" sb="8">
      <t>２</t>
    </rPh>
    <rPh eb="11" sb="9">
      <t>スミダ</t>
    </rPh>
    <rPh eb="13" sb="11">
      <t>ヤヒロ</t>
    </rPh>
    <phoneticPr fontId="6"/>
  </si>
  <si>
    <t>さくらさくみらい東向島</t>
    <rPh eb="11" sb="8">
      <t>ヒガシムコウジマ</t>
    </rPh>
    <phoneticPr fontId="6"/>
  </si>
  <si>
    <t>向島5-13-18</t>
    <rPh eb="2" sb="0">
      <t>ムコウジマ</t>
    </rPh>
    <phoneticPr fontId="6"/>
  </si>
  <si>
    <t>八広6-27-6</t>
    <rPh eb="2" sb="0">
      <t>ヤヒロ</t>
    </rPh>
    <phoneticPr fontId="6"/>
  </si>
  <si>
    <t>緑1-5-9</t>
    <rPh eb="1" sb="0">
      <t>ミドリ</t>
    </rPh>
    <phoneticPr fontId="6"/>
  </si>
  <si>
    <t>八広5-5-12</t>
    <rPh eb="2" sb="0">
      <t>ヤヒロ</t>
    </rPh>
    <phoneticPr fontId="6"/>
  </si>
  <si>
    <t>八広5-20-5</t>
    <rPh eb="2" sb="0">
      <t>ヤヒロ</t>
    </rPh>
    <phoneticPr fontId="6"/>
  </si>
  <si>
    <t>業平3-1-6</t>
    <rPh eb="2" sb="0">
      <t>ナリヒラ</t>
    </rPh>
    <phoneticPr fontId="6"/>
  </si>
  <si>
    <t>八広6-34-1</t>
    <rPh eb="2" sb="0">
      <t>ヤヒロ</t>
    </rPh>
    <phoneticPr fontId="6"/>
  </si>
  <si>
    <t>東向島3-20-8</t>
    <rPh eb="3" sb="0">
      <t>ヒガシムコウジマ</t>
    </rPh>
    <phoneticPr fontId="6"/>
  </si>
  <si>
    <t>京島1-44-21</t>
    <rPh eb="2" sb="0">
      <t>キョウジマ</t>
    </rPh>
    <phoneticPr fontId="6"/>
  </si>
  <si>
    <t>東向島児童館分館</t>
    <rPh eb="3" sb="0">
      <t>ヒガシムコウジマ</t>
    </rPh>
    <rPh eb="6" sb="3">
      <t>ジドウカン</t>
    </rPh>
    <rPh eb="8" sb="6">
      <t>ブンカン</t>
    </rPh>
    <phoneticPr fontId="6"/>
  </si>
  <si>
    <t>指定管理者　東駒形TRC賀川記念館グループ</t>
    <rPh eb="2" sb="0">
      <t>シテイ</t>
    </rPh>
    <rPh eb="5" sb="2">
      <t>カンリシャ</t>
    </rPh>
    <rPh eb="9" sb="6">
      <t>ヒガシコマガタ</t>
    </rPh>
    <rPh eb="14" sb="12">
      <t>カガワ</t>
    </rPh>
    <rPh eb="16" sb="14">
      <t>キネン</t>
    </rPh>
    <rPh eb="17" sb="16">
      <t>カン</t>
    </rPh>
    <phoneticPr fontId="6"/>
  </si>
  <si>
    <t>墨田児童会館学童クラブ墨四分室</t>
    <rPh eb="2" sb="0">
      <t>スミダ</t>
    </rPh>
    <rPh eb="4" sb="2">
      <t>ジドウ</t>
    </rPh>
    <rPh eb="6" sb="4">
      <t>カイカン</t>
    </rPh>
    <rPh eb="8" sb="6">
      <t>ガクドウ</t>
    </rPh>
    <rPh eb="12" sb="11">
      <t>スミ</t>
    </rPh>
    <rPh eb="13" sb="12">
      <t>ヨン</t>
    </rPh>
    <rPh eb="15" sb="13">
      <t>ブンシツ</t>
    </rPh>
    <phoneticPr fontId="6"/>
  </si>
  <si>
    <t>墨田4-32-10</t>
    <rPh eb="2" sb="0">
      <t>スミダ</t>
    </rPh>
    <phoneticPr fontId="6"/>
  </si>
  <si>
    <t>東向島児童館学童クラブ曳舟分室</t>
    <rPh eb="8" sb="6">
      <t>ガクドウ</t>
    </rPh>
    <rPh eb="13" sb="11">
      <t>ヒキフネ</t>
    </rPh>
    <rPh eb="15" sb="13">
      <t>ブンシツ</t>
    </rPh>
    <phoneticPr fontId="6"/>
  </si>
  <si>
    <t>京島1-28-2</t>
    <rPh eb="2" sb="0">
      <t>キョウジマ</t>
    </rPh>
    <phoneticPr fontId="6"/>
  </si>
  <si>
    <t>立川児童館学童クラブ両小分室</t>
    <rPh eb="2" sb="0">
      <t>タテカワ</t>
    </rPh>
    <rPh eb="5" sb="2">
      <t>ジドウカン</t>
    </rPh>
    <rPh eb="7" sb="5">
      <t>ガクドウ</t>
    </rPh>
    <rPh eb="11" sb="10">
      <t>リョウ</t>
    </rPh>
    <rPh eb="12" sb="11">
      <t>ショウ</t>
    </rPh>
    <rPh eb="14" sb="12">
      <t>ブンシツ</t>
    </rPh>
    <phoneticPr fontId="6"/>
  </si>
  <si>
    <t>両国4-26-6</t>
    <rPh eb="2" sb="0">
      <t>リョウゴク</t>
    </rPh>
    <phoneticPr fontId="6"/>
  </si>
  <si>
    <t>中川児童館学童クラブ東吾嬬分室</t>
    <rPh eb="2" sb="0">
      <t>ナカガワ</t>
    </rPh>
    <rPh eb="5" sb="2">
      <t>ジドウカン</t>
    </rPh>
    <rPh eb="7" sb="5">
      <t>ガクドウ</t>
    </rPh>
    <rPh eb="11" sb="10">
      <t>ヒガシ</t>
    </rPh>
    <rPh eb="13" sb="11">
      <t>アズマ</t>
    </rPh>
    <rPh eb="15" sb="13">
      <t>ブンシツ</t>
    </rPh>
    <phoneticPr fontId="6"/>
  </si>
  <si>
    <t>立花4-22-11</t>
    <rPh eb="2" sb="0">
      <t>タチバナ</t>
    </rPh>
    <phoneticPr fontId="6"/>
  </si>
  <si>
    <t>亀沢学童クラブ</t>
    <rPh eb="2" sb="0">
      <t>カメザワ</t>
    </rPh>
    <rPh eb="4" sb="2">
      <t>ガクドウ</t>
    </rPh>
    <phoneticPr fontId="6"/>
  </si>
  <si>
    <t>亀沢1-27-5</t>
    <rPh eb="2" sb="0">
      <t>カメザワ</t>
    </rPh>
    <phoneticPr fontId="6"/>
  </si>
  <si>
    <t>梅若、二寺、隅田</t>
    <rPh eb="8" sb="6">
      <t>スミダ</t>
    </rPh>
    <phoneticPr fontId="6"/>
  </si>
  <si>
    <t>一寺、三寺、曳舟　外</t>
    <rPh eb="1" sb="0">
      <t>イチ</t>
    </rPh>
    <rPh eb="2" sb="1">
      <t>テラ</t>
    </rPh>
    <rPh eb="10" sb="9">
      <t>ホカ</t>
    </rPh>
    <phoneticPr fontId="6"/>
  </si>
  <si>
    <t>曳舟</t>
    <rPh eb="2" sb="0">
      <t>ヒキフネ</t>
    </rPh>
    <phoneticPr fontId="6"/>
  </si>
  <si>
    <t>両国、緑、中和</t>
    <rPh eb="4" sb="3">
      <t>ミドリ</t>
    </rPh>
    <rPh eb="7" sb="5">
      <t>チュウワ</t>
    </rPh>
    <phoneticPr fontId="6"/>
  </si>
  <si>
    <t>両国</t>
    <rPh eb="2" sb="0">
      <t>リョウゴク</t>
    </rPh>
    <phoneticPr fontId="6"/>
  </si>
  <si>
    <t>中川、東吾嬬　外</t>
    <rPh eb="8" sb="7">
      <t>ホカ</t>
    </rPh>
    <phoneticPr fontId="6"/>
  </si>
  <si>
    <t>東吾嬬</t>
    <rPh eb="1" sb="0">
      <t>ヒガシ</t>
    </rPh>
    <rPh eb="3" sb="1">
      <t>アヅマ</t>
    </rPh>
    <phoneticPr fontId="6"/>
  </si>
  <si>
    <t>コミュニティセンター(図書室､集会室を併設)　</t>
    <phoneticPr fontId="6"/>
  </si>
  <si>
    <t>都営住宅に併設　　指定管理者　社会福祉法人わかば会</t>
    <rPh eb="2" sb="0">
      <t>トエイ</t>
    </rPh>
    <rPh eb="4" sb="2">
      <t>ジュウタク</t>
    </rPh>
    <rPh eb="7" sb="5">
      <t>ヘイセツ</t>
    </rPh>
    <rPh eb="14" sb="13">
      <t>モノ</t>
    </rPh>
    <rPh eb="17" sb="15">
      <t>シャカイ</t>
    </rPh>
    <rPh eb="19" sb="17">
      <t>フクシ</t>
    </rPh>
    <rPh eb="21" sb="19">
      <t>ホウジン</t>
    </rPh>
    <rPh eb="25" sb="24">
      <t>カイ</t>
    </rPh>
    <phoneticPr fontId="6"/>
  </si>
  <si>
    <t>令和元年</t>
    <rPh eb="2" sb="0">
      <t>レイワ</t>
    </rPh>
    <rPh eb="4" sb="2">
      <t>ガンネン</t>
    </rPh>
    <phoneticPr fontId="6"/>
  </si>
  <si>
    <t>平成30年度</t>
  </si>
  <si>
    <t>都営住宅に併設　　指定管理者　社会福祉法人宝樹会</t>
    <rPh eb="22" sb="21">
      <t>タカラ</t>
    </rPh>
    <rPh eb="23" sb="22">
      <t>イツキ</t>
    </rPh>
    <rPh eb="24" sb="23">
      <t>カイ</t>
    </rPh>
    <phoneticPr fontId="6"/>
  </si>
  <si>
    <t>H10.4.1改築</t>
    <phoneticPr fontId="6"/>
  </si>
  <si>
    <t>柳島　業平　外</t>
    <rPh eb="5" sb="3">
      <t>ナリヒラ</t>
    </rPh>
    <rPh eb="7" sb="6">
      <t>ホカ</t>
    </rPh>
    <phoneticPr fontId="6"/>
  </si>
  <si>
    <t>柳島、業平　外</t>
    <rPh eb="5" sb="3">
      <t>ナリヒラ</t>
    </rPh>
    <phoneticPr fontId="6"/>
  </si>
  <si>
    <t>石原4-37-4</t>
  </si>
  <si>
    <t>本所2-13-9</t>
    <rPh eb="2" sb="0">
      <t>ホンジョ</t>
    </rPh>
    <phoneticPr fontId="6"/>
  </si>
  <si>
    <t>菊川3-19-2</t>
    <rPh eb="2" sb="0">
      <t>キクカワ</t>
    </rPh>
    <phoneticPr fontId="6"/>
  </si>
  <si>
    <t>立川3-18-13</t>
    <rPh eb="2" sb="0">
      <t>タチカワ</t>
    </rPh>
    <phoneticPr fontId="6"/>
  </si>
  <si>
    <t>京島3-62-5</t>
    <rPh eb="2" sb="0">
      <t>キョウジマ</t>
    </rPh>
    <phoneticPr fontId="6"/>
  </si>
  <si>
    <t>キッズパートナー菊川</t>
    <rPh eb="10" sb="8">
      <t>キクカワ</t>
    </rPh>
    <phoneticPr fontId="6"/>
  </si>
  <si>
    <t>にじいろ保育園菊川</t>
    <rPh eb="7" sb="4">
      <t>ホイクエン</t>
    </rPh>
    <rPh eb="9" sb="7">
      <t>キクカワ</t>
    </rPh>
    <phoneticPr fontId="6"/>
  </si>
  <si>
    <t>グローバルキッズ曳舟保育園</t>
    <rPh eb="10" sb="8">
      <t>ヒキフネ</t>
    </rPh>
    <rPh eb="13" sb="10">
      <t>ホイクエン</t>
    </rPh>
    <phoneticPr fontId="6"/>
  </si>
  <si>
    <t>すこやか本所保育園</t>
    <rPh eb="6" sb="4">
      <t>ホンジョ</t>
    </rPh>
    <rPh eb="9" sb="6">
      <t>ホイクエン</t>
    </rPh>
    <phoneticPr fontId="6"/>
  </si>
  <si>
    <t>都営住宅に併設</t>
    <phoneticPr fontId="6"/>
  </si>
  <si>
    <t>太平4-1-2</t>
    <rPh eb="2" sb="0">
      <t>タイヘイ</t>
    </rPh>
    <phoneticPr fontId="6"/>
  </si>
  <si>
    <t>心夢保育園</t>
    <rPh eb="5" sb="0">
      <t>ココロユメホイクエン</t>
    </rPh>
    <phoneticPr fontId="6"/>
  </si>
  <si>
    <t>（注）区立については、社会福祉法人に運営委託のあおやぎ保育園、横川さくら保育園、</t>
    <rPh eb="2" sb="1">
      <t>チュウ</t>
    </rPh>
    <rPh eb="5" sb="3">
      <t>クリツ</t>
    </rPh>
    <rPh eb="13" sb="11">
      <t>シャカイ</t>
    </rPh>
    <rPh eb="15" sb="13">
      <t>フクシ</t>
    </rPh>
    <rPh eb="17" sb="15">
      <t>ホウジン</t>
    </rPh>
    <rPh eb="20" sb="18">
      <t>ウンエイ</t>
    </rPh>
    <rPh eb="22" sb="20">
      <t>イタク</t>
    </rPh>
    <rPh eb="30" sb="27">
      <t>ホイクエン</t>
    </rPh>
    <rPh eb="33" sb="31">
      <t>ヨコカワ</t>
    </rPh>
    <rPh eb="39" sb="36">
      <t>ホイクエン</t>
    </rPh>
    <phoneticPr fontId="6"/>
  </si>
  <si>
    <t>H30.6.25改築　指定管理者　社会福祉法人清心福祉会、亀沢学童クラブと併設</t>
    <rPh eb="19" sb="17">
      <t>シャカイ</t>
    </rPh>
    <rPh eb="21" sb="19">
      <t>フクシ</t>
    </rPh>
    <rPh eb="23" sb="21">
      <t>ホウジン</t>
    </rPh>
    <rPh eb="24" sb="23">
      <t>キヨ</t>
    </rPh>
    <rPh eb="25" sb="24">
      <t>ココロ</t>
    </rPh>
    <rPh eb="27" sb="25">
      <t>フクシ</t>
    </rPh>
    <rPh eb="28" sb="27">
      <t>カイ</t>
    </rPh>
    <rPh eb="31" sb="29">
      <t>カメザワ</t>
    </rPh>
    <rPh eb="33" sb="31">
      <t>ガクドウ</t>
    </rPh>
    <rPh eb="39" sb="37">
      <t>ヘイセツ</t>
    </rPh>
    <phoneticPr fontId="6"/>
  </si>
  <si>
    <t>認可定員</t>
    <rPh eb="2" sb="0">
      <t>ニンカ</t>
    </rPh>
    <phoneticPr fontId="6"/>
  </si>
  <si>
    <t>令和2年</t>
    <rPh eb="2" sb="0">
      <t>レイワ</t>
    </rPh>
    <rPh eb="4" sb="3">
      <t>ネン</t>
    </rPh>
    <phoneticPr fontId="6"/>
  </si>
  <si>
    <t>令和3年</t>
    <rPh eb="2" sb="0">
      <t>レイワ</t>
    </rPh>
    <rPh eb="4" sb="3">
      <t>ネン</t>
    </rPh>
    <phoneticPr fontId="6"/>
  </si>
  <si>
    <t>ミアヘルサ保育園ひびき曳舟</t>
    <rPh eb="8" sb="5">
      <t>ホイクエン</t>
    </rPh>
    <rPh eb="13" sb="11">
      <t>ヒキフネ</t>
    </rPh>
    <phoneticPr fontId="6"/>
  </si>
  <si>
    <t>わらべ向島保育園分園</t>
    <rPh eb="5" sb="3">
      <t>ムコウジマ</t>
    </rPh>
    <rPh eb="8" sb="5">
      <t>ホイクエン</t>
    </rPh>
    <rPh eb="10" sb="8">
      <t>ブンエン</t>
    </rPh>
    <phoneticPr fontId="6"/>
  </si>
  <si>
    <t>亀沢3-24-1</t>
    <rPh eb="2" sb="0">
      <t>カメザワ</t>
    </rPh>
    <phoneticPr fontId="6"/>
  </si>
  <si>
    <t>東京愛育苑さゆり保育園</t>
    <rPh eb="2" sb="0">
      <t>トウキョウ</t>
    </rPh>
    <rPh eb="3" sb="2">
      <t>アイ</t>
    </rPh>
    <rPh eb="4" sb="3">
      <t>イク</t>
    </rPh>
    <rPh eb="5" sb="4">
      <t>エン</t>
    </rPh>
    <phoneticPr fontId="6"/>
  </si>
  <si>
    <t>墨田4－6－5</t>
  </si>
  <si>
    <t>隅田</t>
  </si>
  <si>
    <t>梅若</t>
  </si>
  <si>
    <t>第三吾嬬</t>
  </si>
  <si>
    <t>錦糸、緑、菊川　外</t>
    <rPh eb="4" sb="3">
      <t>ミドリ</t>
    </rPh>
    <rPh eb="7" sb="5">
      <t>キクカワ</t>
    </rPh>
    <rPh eb="9" sb="8">
      <t>ホカ</t>
    </rPh>
    <phoneticPr fontId="6"/>
  </si>
  <si>
    <t>菊川</t>
  </si>
  <si>
    <t>江東橋児童館学童クラブ緑分室</t>
    <rPh eb="3" sb="0">
      <t>コウトウバシ</t>
    </rPh>
    <rPh eb="6" sb="3">
      <t>ジドウカン</t>
    </rPh>
    <rPh eb="8" sb="6">
      <t>ガクドウ</t>
    </rPh>
    <rPh eb="12" sb="11">
      <t>ミドリ</t>
    </rPh>
    <rPh eb="14" sb="12">
      <t>ブンシツ</t>
    </rPh>
    <phoneticPr fontId="6"/>
  </si>
  <si>
    <t>緑3-8-1</t>
    <rPh eb="1" sb="0">
      <t>ミドリ</t>
    </rPh>
    <phoneticPr fontId="6"/>
  </si>
  <si>
    <t>東向島児童館学童クラブ一寺分室</t>
  </si>
  <si>
    <t>立花児童館学童クラブ</t>
  </si>
  <si>
    <t>立花1－28－3－105</t>
  </si>
  <si>
    <t>立花1－23－2－206</t>
  </si>
  <si>
    <t>立川児童館学童クラブ</t>
  </si>
  <si>
    <t>両国</t>
  </si>
  <si>
    <t>文花児童館学童クラブ</t>
  </si>
  <si>
    <t>四吾、押上</t>
    <rPh eb="2" sb="1">
      <t>ア</t>
    </rPh>
    <phoneticPr fontId="6"/>
  </si>
  <si>
    <t>押上</t>
  </si>
  <si>
    <t>中川児童館学童クラブ</t>
  </si>
  <si>
    <t>中川児童館学童クラブ吾立分室</t>
    <rPh eb="2" sb="0">
      <t>ナカガワ</t>
    </rPh>
    <rPh eb="5" sb="2">
      <t>ジドウカン</t>
    </rPh>
    <rPh eb="7" sb="5">
      <t>ガクドウ</t>
    </rPh>
    <rPh eb="11" sb="10">
      <t>ワレ</t>
    </rPh>
    <rPh eb="12" sb="11">
      <t>タチ</t>
    </rPh>
    <rPh eb="14" sb="12">
      <t>ブンシツ</t>
    </rPh>
    <phoneticPr fontId="6"/>
  </si>
  <si>
    <t>立花5-48-2</t>
    <rPh eb="2" sb="0">
      <t>タチバナ</t>
    </rPh>
    <phoneticPr fontId="6"/>
  </si>
  <si>
    <t>中川、東吾嬬</t>
  </si>
  <si>
    <t>外手児童館学童クラブ</t>
  </si>
  <si>
    <t>外手児童館第二学童クラブ</t>
  </si>
  <si>
    <t>外手、二葉</t>
  </si>
  <si>
    <t>二葉、緑　外</t>
    <rPh eb="2" sb="0">
      <t>フタバ</t>
    </rPh>
    <rPh eb="4" sb="3">
      <t>ミドリ</t>
    </rPh>
    <rPh eb="6" sb="5">
      <t>ソト</t>
    </rPh>
    <phoneticPr fontId="6"/>
  </si>
  <si>
    <t>八広はなみずき児童館学童クラブ</t>
  </si>
  <si>
    <t>小梅</t>
  </si>
  <si>
    <t>向島5-40-14</t>
  </si>
  <si>
    <t>東駒形コミュニティ会館学童クラブ</t>
  </si>
  <si>
    <t>業平、横川</t>
  </si>
  <si>
    <t>業平、横川</t>
    <rPh eb="2" sb="0">
      <t>ナリヒラ</t>
    </rPh>
    <rPh eb="5" sb="3">
      <t>ヨコカワ</t>
    </rPh>
    <phoneticPr fontId="6"/>
  </si>
  <si>
    <t>横川三丁目学童クラブ</t>
    <rPh eb="2" sb="0">
      <t>ヨコカワ</t>
    </rPh>
    <rPh eb="5" sb="2">
      <t>サンチョウメ</t>
    </rPh>
    <rPh eb="7" sb="5">
      <t>ガクドウ</t>
    </rPh>
    <phoneticPr fontId="6"/>
  </si>
  <si>
    <t>横川3-12-12</t>
  </si>
  <si>
    <t>業平</t>
    <rPh eb="2" sb="0">
      <t>ナリヒラ</t>
    </rPh>
    <phoneticPr fontId="6"/>
  </si>
  <si>
    <t>横川コミュニティ会館学童クラブ</t>
  </si>
  <si>
    <t>面積（㎡）</t>
  </si>
  <si>
    <t>スマイルホームすみだ</t>
  </si>
  <si>
    <t>S27.8
(S40.4)</t>
  </si>
  <si>
    <t>S18.10</t>
  </si>
  <si>
    <t>S23.1</t>
  </si>
  <si>
    <t>ちゃのま保育園両国駅前園</t>
  </si>
  <si>
    <t>ル・アンジェ両国保育園</t>
    <rPh eb="8" sb="6">
      <t>リョウゴク</t>
    </rPh>
    <rPh eb="11" sb="8">
      <t>ホイクエン</t>
    </rPh>
    <phoneticPr fontId="6"/>
  </si>
  <si>
    <t>横網1－2－13</t>
    <rPh eb="2" sb="0">
      <t>ヨコアミ</t>
    </rPh>
    <phoneticPr fontId="6"/>
  </si>
  <si>
    <t>文花1－20－7</t>
    <rPh eb="2" sb="0">
      <t>ブンカ</t>
    </rPh>
    <phoneticPr fontId="6"/>
  </si>
  <si>
    <t>定期利用33人</t>
    <rPh eb="2" sb="0">
      <t>テイキ</t>
    </rPh>
    <rPh eb="4" sb="2">
      <t>リヨウ</t>
    </rPh>
    <rPh eb="7" sb="6">
      <t>ニン</t>
    </rPh>
    <phoneticPr fontId="6"/>
  </si>
  <si>
    <t>一時預かり6人</t>
    <rPh eb="2" sb="0">
      <t>イチジ</t>
    </rPh>
    <rPh eb="3" sb="2">
      <t>アズ</t>
    </rPh>
    <rPh eb="7" sb="6">
      <t>ニン</t>
    </rPh>
    <phoneticPr fontId="6"/>
  </si>
  <si>
    <t>都営住宅に併設　　指定管理者　ミアヘルサ株式会社</t>
    <rPh eb="22" sb="20">
      <t>カブシキ</t>
    </rPh>
    <rPh eb="24" sb="22">
      <t>カイシャ</t>
    </rPh>
    <phoneticPr fontId="6"/>
  </si>
  <si>
    <t>※2　文花子育てひろば 令和2年12月1日移転及び新施設での運営開始</t>
    <rPh eb="5" sb="3">
      <t>ブンカ</t>
    </rPh>
    <rPh eb="7" sb="5">
      <t>コソダ</t>
    </rPh>
    <rPh eb="14" sb="12">
      <t>レイワ</t>
    </rPh>
    <rPh eb="16" sb="15">
      <t>ネン</t>
    </rPh>
    <rPh eb="19" sb="18">
      <t>ガツ</t>
    </rPh>
    <rPh eb="21" sb="20">
      <t>ニチ</t>
    </rPh>
    <rPh eb="23" sb="21">
      <t>イテン</t>
    </rPh>
    <rPh eb="24" sb="23">
      <t>オヨ</t>
    </rPh>
    <rPh eb="28" sb="25">
      <t>シンシセツ</t>
    </rPh>
    <rPh eb="32" sb="30">
      <t>ウンエイ</t>
    </rPh>
    <rPh eb="34" sb="32">
      <t>カイシ</t>
    </rPh>
    <phoneticPr fontId="6"/>
  </si>
  <si>
    <t>※1　両国子育てひろば 令和2年9月23日移転及び新施設での運営開始</t>
    <rPh eb="5" sb="3">
      <t>リョウゴク</t>
    </rPh>
    <rPh eb="7" sb="5">
      <t>コソダ</t>
    </rPh>
    <rPh eb="14" sb="12">
      <t>レイワ</t>
    </rPh>
    <rPh eb="16" sb="15">
      <t>ネン</t>
    </rPh>
    <rPh eb="18" sb="17">
      <t>ガツ</t>
    </rPh>
    <rPh eb="21" sb="20">
      <t>ニチ</t>
    </rPh>
    <rPh eb="23" sb="21">
      <t>イテン</t>
    </rPh>
    <rPh eb="24" sb="23">
      <t>オヨ</t>
    </rPh>
    <rPh eb="28" sb="25">
      <t>シンシセツ</t>
    </rPh>
    <rPh eb="32" sb="30">
      <t>ウンエイ</t>
    </rPh>
    <rPh eb="34" sb="32">
      <t>カイシ</t>
    </rPh>
    <phoneticPr fontId="6"/>
  </si>
  <si>
    <t>両国子育てひろば※1</t>
    <rPh eb="2" sb="0">
      <t>リョウゴク</t>
    </rPh>
    <rPh eb="4" sb="2">
      <t>コソダ</t>
    </rPh>
    <phoneticPr fontId="6"/>
  </si>
  <si>
    <t>文花子育てひろば※2</t>
    <rPh eb="2" sb="0">
      <t>ブンカ</t>
    </rPh>
    <rPh eb="4" sb="2">
      <t>コソダ</t>
    </rPh>
    <phoneticPr fontId="6"/>
  </si>
  <si>
    <t>立花5-24-11</t>
    <rPh eb="2" sb="0">
      <t>タチバナ</t>
    </rPh>
    <phoneticPr fontId="6"/>
  </si>
  <si>
    <t>東駒形4-4-8</t>
    <rPh eb="1" sb="0">
      <t>ヒガシ</t>
    </rPh>
    <rPh eb="3" sb="1">
      <t>コマガタ</t>
    </rPh>
    <phoneticPr fontId="6"/>
  </si>
  <si>
    <t>八広6-37-5</t>
    <rPh eb="2" sb="0">
      <t>ヤヒロ</t>
    </rPh>
    <phoneticPr fontId="6"/>
  </si>
  <si>
    <t>横川4-9-8-101</t>
    <rPh eb="2" sb="0">
      <t>ヨコカワ</t>
    </rPh>
    <phoneticPr fontId="6"/>
  </si>
  <si>
    <t>東向島5-36-10</t>
    <rPh eb="3" sb="0">
      <t>ヒガシムコウジマ</t>
    </rPh>
    <phoneticPr fontId="6"/>
  </si>
  <si>
    <t>東向島5-18-1</t>
    <rPh eb="3" sb="0">
      <t>ヒガシムコウジマ</t>
    </rPh>
    <phoneticPr fontId="6"/>
  </si>
  <si>
    <t>緑1-20-12-101</t>
    <phoneticPr fontId="6"/>
  </si>
  <si>
    <t>両国1-17-6</t>
    <phoneticPr fontId="6"/>
  </si>
  <si>
    <t>令和3年</t>
  </si>
  <si>
    <t>令和4年</t>
    <rPh eb="2" sb="0">
      <t>レイワ</t>
    </rPh>
    <rPh eb="4" sb="3">
      <t>ネン</t>
    </rPh>
    <phoneticPr fontId="6"/>
  </si>
  <si>
    <t>令和元年</t>
  </si>
  <si>
    <t>令和2年</t>
  </si>
  <si>
    <t>令和元年度</t>
  </si>
  <si>
    <t>令和2年度</t>
  </si>
  <si>
    <t>令和3年度</t>
    <rPh eb="2" sb="0">
      <t>レイワ</t>
    </rPh>
    <rPh eb="5" sb="3">
      <t>ネンド</t>
    </rPh>
    <rPh eb="5" sb="4">
      <t>ド</t>
    </rPh>
    <phoneticPr fontId="6"/>
  </si>
  <si>
    <t xml:space="preserve">      育園を含む。また、たちばな認定こども園、八広認定こども園を含む。</t>
    <rPh eb="7" sb="6">
      <t>イク</t>
    </rPh>
    <rPh eb="8" sb="7">
      <t>エン</t>
    </rPh>
    <rPh eb="10" sb="9">
      <t>フク</t>
    </rPh>
    <phoneticPr fontId="6"/>
  </si>
  <si>
    <t xml:space="preserve">      押上保育園、きんし保育園、亀沢保育園、長浦保育園、水神保育園及びすみだ保</t>
    <rPh eb="21" sb="19">
      <t>カメザワ</t>
    </rPh>
    <rPh eb="23" sb="21">
      <t>ホイク</t>
    </rPh>
    <rPh eb="24" sb="23">
      <t>エン</t>
    </rPh>
    <rPh eb="27" sb="25">
      <t>ナガウラ</t>
    </rPh>
    <rPh eb="30" sb="27">
      <t>ホイクエン</t>
    </rPh>
    <rPh eb="36" sb="31">
      <t>スイジンホイクエン</t>
    </rPh>
    <rPh eb="37" sb="36">
      <t>オヨ</t>
    </rPh>
    <rPh eb="42" sb="41">
      <t>ホ</t>
    </rPh>
    <phoneticPr fontId="6"/>
  </si>
  <si>
    <t xml:space="preserve">      私立については、幼保連携型認定こども園共愛館保育園、興望館こども園を含む。</t>
    <rPh eb="8" sb="6">
      <t>シリツ</t>
    </rPh>
    <rPh eb="15" sb="14">
      <t>ヨウ</t>
    </rPh>
    <rPh eb="16" sb="15">
      <t>タモツ</t>
    </rPh>
    <rPh eb="19" sb="16">
      <t>レンケイガタ</t>
    </rPh>
    <rPh eb="21" sb="19">
      <t>ニンテイ</t>
    </rPh>
    <rPh eb="25" sb="24">
      <t>エン</t>
    </rPh>
    <rPh eb="26" sb="25">
      <t>トモ</t>
    </rPh>
    <rPh eb="27" sb="26">
      <t>アイ</t>
    </rPh>
    <rPh eb="28" sb="27">
      <t>ヤカタ</t>
    </rPh>
    <rPh eb="31" sb="28">
      <t>ホイクエン</t>
    </rPh>
    <rPh eb="33" sb="32">
      <t>コウ</t>
    </rPh>
    <rPh eb="34" sb="33">
      <t>ボウ</t>
    </rPh>
    <rPh eb="35" sb="34">
      <t>カン</t>
    </rPh>
    <rPh eb="39" sb="38">
      <t>エン</t>
    </rPh>
    <rPh eb="41" sb="40">
      <t>フク</t>
    </rPh>
    <phoneticPr fontId="6"/>
  </si>
  <si>
    <t>クオリスキッズ菊川保育園</t>
    <rPh eb="9" sb="7">
      <t>キクカワ</t>
    </rPh>
    <rPh eb="12" sb="9">
      <t>ホイクエン</t>
    </rPh>
    <phoneticPr fontId="6"/>
  </si>
  <si>
    <t>クローバーこども園</t>
    <rPh eb="9" sb="8">
      <t>エン</t>
    </rPh>
    <phoneticPr fontId="6"/>
  </si>
  <si>
    <t>八広1-16-22</t>
    <rPh eb="2" sb="0">
      <t>ヤヒロ</t>
    </rPh>
    <phoneticPr fontId="6"/>
  </si>
  <si>
    <t>AIAI MINI 小村井</t>
    <rPh eb="13" sb="10">
      <t>オムライ</t>
    </rPh>
    <phoneticPr fontId="6"/>
  </si>
  <si>
    <t>AIAI NURSERY 石原</t>
    <rPh eb="15" sb="13">
      <t>イシワラ</t>
    </rPh>
    <phoneticPr fontId="6"/>
  </si>
  <si>
    <t>AIAI NURSERY 錦糸町</t>
    <rPh eb="16" sb="13">
      <t>キンシチョウ</t>
    </rPh>
    <phoneticPr fontId="6"/>
  </si>
  <si>
    <t>チェリッシュあおぞら保育園曳舟分園</t>
    <rPh eb="13" sb="10">
      <t>ホイクエン</t>
    </rPh>
    <rPh eb="15" sb="13">
      <t>ヒキフネ</t>
    </rPh>
    <rPh eb="17" sb="15">
      <t>ブンエン</t>
    </rPh>
    <phoneticPr fontId="6"/>
  </si>
  <si>
    <t>京島1-36-1</t>
    <rPh eb="2" sb="0">
      <t>キョウジマ</t>
    </rPh>
    <phoneticPr fontId="6"/>
  </si>
  <si>
    <t>興望館こども園</t>
    <rPh eb="1" sb="0">
      <t>コウ</t>
    </rPh>
    <rPh eb="2" sb="1">
      <t>ボウ</t>
    </rPh>
    <rPh eb="3" sb="2">
      <t>カン</t>
    </rPh>
    <rPh eb="7" sb="6">
      <t>エン</t>
    </rPh>
    <phoneticPr fontId="6"/>
  </si>
  <si>
    <t xml:space="preserve">立川保育園 </t>
    <rPh eb="5" sb="2">
      <t>ホ</t>
    </rPh>
    <phoneticPr fontId="6"/>
  </si>
  <si>
    <t>文花子育てひろば</t>
    <rPh eb="8" sb="0">
      <t>ブ</t>
    </rPh>
    <phoneticPr fontId="6"/>
  </si>
  <si>
    <t>文花1－20－7</t>
  </si>
  <si>
    <t>※　文花子育てひろば　令和3年4月1日より、一時預かりを開始した。</t>
    <rPh eb="10" sb="2">
      <t>ブ</t>
    </rPh>
    <rPh eb="13" sb="11">
      <t>レイワ</t>
    </rPh>
    <rPh eb="15" sb="14">
      <t>ネン</t>
    </rPh>
    <rPh eb="17" sb="16">
      <t>ガツ</t>
    </rPh>
    <rPh eb="19" sb="18">
      <t>ニチ</t>
    </rPh>
    <rPh eb="24" sb="22">
      <t>イチジ</t>
    </rPh>
    <rPh eb="25" sb="24">
      <t>アズ</t>
    </rPh>
    <rPh eb="30" sb="28">
      <t>カイシ</t>
    </rPh>
    <phoneticPr fontId="6"/>
  </si>
  <si>
    <t>※　興望館こども園については、R4.4.1付幼保連携型認定こども園に移行。定員は、保育所該当部分のみ。</t>
    <rPh eb="3" sb="2">
      <t>コウ</t>
    </rPh>
    <rPh eb="4" sb="3">
      <t>ボウ</t>
    </rPh>
    <rPh eb="5" sb="4">
      <t>カン</t>
    </rPh>
    <rPh eb="9" sb="8">
      <t>エン</t>
    </rPh>
    <rPh eb="22" sb="21">
      <t>ヅケ</t>
    </rPh>
    <rPh eb="33" sb="22">
      <t>ヨウホ</t>
    </rPh>
    <rPh eb="36" sb="34">
      <t>イコウ</t>
    </rPh>
    <rPh eb="39" sb="37">
      <t>テイイン</t>
    </rPh>
    <rPh eb="43" sb="41">
      <t>ホイク</t>
    </rPh>
    <rPh eb="44" sb="43">
      <t>ショ</t>
    </rPh>
    <rPh eb="46" sb="44">
      <t>ガイトウ</t>
    </rPh>
    <rPh eb="48" sb="46">
      <t>ブブン</t>
    </rPh>
    <phoneticPr fontId="6"/>
  </si>
  <si>
    <t>※　クローバーこども園については、R4.4.1付公私連携型保育所に移行。</t>
    <rPh eb="11" sb="10">
      <t>エン</t>
    </rPh>
    <rPh eb="24" sb="23">
      <t>ツ</t>
    </rPh>
    <rPh eb="28" sb="24">
      <t>コウシレンケイ</t>
    </rPh>
    <rPh eb="29" sb="28">
      <t>ガタ</t>
    </rPh>
    <rPh eb="31" sb="29">
      <t>ホイク</t>
    </rPh>
    <rPh eb="32" sb="31">
      <t>ショ</t>
    </rPh>
    <rPh eb="35" sb="33">
      <t>イコウ</t>
    </rPh>
    <phoneticPr fontId="6"/>
  </si>
  <si>
    <t>錦糸、柳島、業平</t>
    <rPh eb="5" sb="3">
      <t>ヤナギシマ</t>
    </rPh>
    <rPh eb="8" sb="6">
      <t>ナリヒラ</t>
    </rPh>
    <phoneticPr fontId="6"/>
  </si>
  <si>
    <t>緑</t>
    <rPh eb="1" sb="0">
      <t>ミドリ</t>
    </rPh>
    <phoneticPr fontId="6"/>
  </si>
  <si>
    <t>立花吾嬬の森、東吾嬬　</t>
    <rPh eb="3" sb="2">
      <t>ワレ</t>
    </rPh>
    <rPh eb="4" sb="3">
      <t>ツマ</t>
    </rPh>
    <rPh eb="6" sb="5">
      <t>モリ</t>
    </rPh>
    <phoneticPr fontId="6"/>
  </si>
  <si>
    <t>四吾　</t>
    <rPh eb="1" sb="0">
      <t>ヨン</t>
    </rPh>
    <rPh eb="2" sb="1">
      <t>ア</t>
    </rPh>
    <phoneticPr fontId="6"/>
  </si>
  <si>
    <t>外手、二葉</t>
    <rPh eb="5" sb="3">
      <t>フタバ</t>
    </rPh>
    <phoneticPr fontId="6"/>
  </si>
  <si>
    <t>外手児童館学童クラブ外手小分室</t>
    <rPh eb="1" sb="0">
      <t>ソト</t>
    </rPh>
    <rPh eb="2" sb="1">
      <t>テ</t>
    </rPh>
    <rPh eb="5" sb="2">
      <t>ジドウカン</t>
    </rPh>
    <rPh eb="7" sb="5">
      <t>ガクドウ</t>
    </rPh>
    <rPh eb="11" sb="10">
      <t>ソト</t>
    </rPh>
    <rPh eb="12" sb="11">
      <t>テ</t>
    </rPh>
    <rPh eb="13" sb="12">
      <t>ショウ</t>
    </rPh>
    <rPh eb="15" sb="13">
      <t>ブンシツ</t>
    </rPh>
    <phoneticPr fontId="6"/>
  </si>
  <si>
    <t>本所2-1-16　　</t>
    <rPh eb="2" sb="0">
      <t>ホンジョ</t>
    </rPh>
    <phoneticPr fontId="6"/>
  </si>
  <si>
    <t>外手、二葉</t>
    <rPh eb="1" sb="0">
      <t>ソト</t>
    </rPh>
    <rPh eb="2" sb="1">
      <t>テ</t>
    </rPh>
    <rPh eb="5" sb="3">
      <t>フタバ</t>
    </rPh>
    <phoneticPr fontId="6"/>
  </si>
  <si>
    <t>外手児童館学童クラブ両中分室</t>
    <rPh eb="11" sb="10">
      <t>リョウ</t>
    </rPh>
    <rPh eb="12" sb="11">
      <t>チュウ</t>
    </rPh>
    <phoneticPr fontId="6"/>
  </si>
  <si>
    <t>二葉、緑　外</t>
    <rPh eb="2" sb="0">
      <t>フタバ</t>
    </rPh>
    <rPh eb="4" sb="3">
      <t>ミドリ</t>
    </rPh>
    <rPh eb="6" sb="5">
      <t>ホカ</t>
    </rPh>
    <phoneticPr fontId="6"/>
  </si>
  <si>
    <t>八広はなみずき児童館学童クラブ分室</t>
    <rPh eb="17" sb="15">
      <t>ブンシツ</t>
    </rPh>
    <phoneticPr fontId="6"/>
  </si>
  <si>
    <t>小梅、言問</t>
    <rPh eb="5" sb="3">
      <t>コトト</t>
    </rPh>
    <phoneticPr fontId="6"/>
  </si>
  <si>
    <t>さくら橋コミュニティセンター学童クラブ小梅分室</t>
    <rPh eb="21" sb="19">
      <t>コウメ</t>
    </rPh>
    <rPh eb="23" sb="21">
      <t>ブンシツ</t>
    </rPh>
    <phoneticPr fontId="6"/>
  </si>
  <si>
    <t>小梅</t>
    <rPh eb="2" sb="0">
      <t>コウメ</t>
    </rPh>
    <phoneticPr fontId="6"/>
  </si>
  <si>
    <t>業平学童クラブ</t>
    <rPh eb="2" sb="0">
      <t>ナリヒラ</t>
    </rPh>
    <rPh eb="4" sb="2">
      <t>ガクドウ</t>
    </rPh>
    <phoneticPr fontId="6"/>
  </si>
  <si>
    <t>二葉　外</t>
    <rPh eb="2" sb="0">
      <t>フタバ</t>
    </rPh>
    <rPh eb="4" sb="3">
      <t>ホカ</t>
    </rPh>
    <phoneticPr fontId="6"/>
  </si>
  <si>
    <t>26箇所</t>
    <phoneticPr fontId="6"/>
  </si>
  <si>
    <t>梅若、隅田</t>
    <rPh eb="2" sb="0">
      <t>ウメワカ</t>
    </rPh>
    <rPh eb="5" sb="3">
      <t>スミダ</t>
    </rPh>
    <phoneticPr fontId="6"/>
  </si>
  <si>
    <t>第三吾嬬、中川</t>
    <rPh eb="7" sb="5">
      <t>ナカガワ</t>
    </rPh>
    <phoneticPr fontId="6"/>
  </si>
  <si>
    <t>一寺、三寺　外</t>
    <rPh eb="1" sb="0">
      <t>イチ</t>
    </rPh>
    <rPh eb="2" sb="1">
      <t>テラ</t>
    </rPh>
    <rPh eb="5" sb="3">
      <t>ミデラ</t>
    </rPh>
    <rPh eb="7" sb="6">
      <t>ガイ</t>
    </rPh>
    <phoneticPr fontId="6"/>
  </si>
  <si>
    <t>立花吾嬬の森、東吾嬬　外</t>
    <rPh eb="2" sb="0">
      <t>タチバナ</t>
    </rPh>
    <rPh eb="6" sb="5">
      <t>モリ</t>
    </rPh>
    <rPh eb="8" sb="7">
      <t>ヒガシ</t>
    </rPh>
    <rPh eb="9" sb="8">
      <t>ワガ</t>
    </rPh>
    <rPh eb="10" sb="9">
      <t>ツマ</t>
    </rPh>
    <rPh eb="12" sb="11">
      <t>ホカ</t>
    </rPh>
    <phoneticPr fontId="6"/>
  </si>
  <si>
    <t>定期利用保育・一時預かり</t>
    <rPh eb="2" sb="0">
      <t>テイキ</t>
    </rPh>
    <rPh eb="4" sb="2">
      <t>リヨウ</t>
    </rPh>
    <rPh eb="6" sb="4">
      <t>ホイク</t>
    </rPh>
    <rPh eb="9" sb="7">
      <t>イチジ</t>
    </rPh>
    <rPh eb="10" sb="9">
      <t>アズ</t>
    </rPh>
    <phoneticPr fontId="6"/>
  </si>
  <si>
    <t>※　両国子育てひろば　令和3年4月1日より、定期利用保育の定員を2人増員した（31人→33人）。また、一時預かりに定員枠6人を設けた。</t>
    <rPh eb="10" sb="2">
      <t>リョ</t>
    </rPh>
    <rPh eb="13" sb="11">
      <t>レイワ</t>
    </rPh>
    <rPh eb="15" sb="14">
      <t>ネン</t>
    </rPh>
    <rPh eb="17" sb="16">
      <t>ガツ</t>
    </rPh>
    <rPh eb="19" sb="18">
      <t>ニチ</t>
    </rPh>
    <rPh eb="24" sb="22">
      <t>テイキ</t>
    </rPh>
    <rPh eb="26" sb="24">
      <t>リヨウ</t>
    </rPh>
    <rPh eb="28" sb="26">
      <t>ホイク</t>
    </rPh>
    <rPh eb="31" sb="29">
      <t>テイイン</t>
    </rPh>
    <rPh eb="34" sb="33">
      <t>ニン</t>
    </rPh>
    <rPh eb="36" sb="34">
      <t>ゾウイン</t>
    </rPh>
    <rPh eb="53" sb="51">
      <t>イチジ</t>
    </rPh>
    <rPh eb="54" sb="53">
      <t>アズ</t>
    </rPh>
    <rPh eb="59" sb="57">
      <t>テイイン</t>
    </rPh>
    <rPh eb="60" sb="59">
      <t>ワク</t>
    </rPh>
    <rPh eb="62" sb="61">
      <t>ニン</t>
    </rPh>
    <rPh eb="64" sb="63">
      <t>モウ</t>
    </rPh>
    <phoneticPr fontId="6"/>
  </si>
  <si>
    <t>二寺</t>
  </si>
  <si>
    <t>横網1-8-1</t>
  </si>
  <si>
    <t>八広5-12-15</t>
  </si>
  <si>
    <t>さくら橋コミュニティセンター学童クラブ</t>
  </si>
  <si>
    <t>言問</t>
  </si>
  <si>
    <t>向島2-4-10</t>
  </si>
  <si>
    <t>業平2-4-8</t>
  </si>
  <si>
    <t>業平</t>
  </si>
  <si>
    <t>さくら橋コミュニティセンター</t>
  </si>
  <si>
    <t>うち広域連携4世帯8名</t>
    <rPh eb="4" sb="2">
      <t>コウイキ</t>
    </rPh>
    <rPh eb="6" sb="4">
      <t>レンケイ</t>
    </rPh>
    <rPh eb="9" sb="7">
      <t>セタイ</t>
    </rPh>
    <rPh eb="11" sb="10">
      <t>メイ</t>
    </rPh>
    <phoneticPr fontId="6"/>
  </si>
  <si>
    <t xml:space="preserve">     </t>
    <phoneticPr fontId="6"/>
  </si>
  <si>
    <t>（注）区立については、社会福祉法人に運営委託のあおやぎ保育園、 横川さくら保育園、押上保育園、きんし保育園、亀沢保育園、</t>
    <rPh eb="2" sb="1">
      <t>チュウ</t>
    </rPh>
    <rPh eb="5" sb="3">
      <t>クリツ</t>
    </rPh>
    <rPh eb="13" sb="11">
      <t>シャカイ</t>
    </rPh>
    <rPh eb="15" sb="13">
      <t>フクシ</t>
    </rPh>
    <rPh eb="17" sb="15">
      <t>ホウジン</t>
    </rPh>
    <rPh eb="20" sb="18">
      <t>ウンエイ</t>
    </rPh>
    <rPh eb="22" sb="20">
      <t>イタク</t>
    </rPh>
    <rPh eb="30" sb="27">
      <t>ホイクエン</t>
    </rPh>
    <phoneticPr fontId="6"/>
  </si>
  <si>
    <t>　　　長浦保育園、水神保育園及びすみだ保育園を含む。 また、たちばな認定こども園、八広認定こども園を含む。</t>
    <rPh eb="8" sb="3">
      <t>ナガウラホイクエン</t>
    </rPh>
    <rPh eb="14" sb="9">
      <t>スイジンホイクエン</t>
    </rPh>
    <rPh eb="15" sb="14">
      <t>オヨ</t>
    </rPh>
    <rPh eb="22" sb="19">
      <t>ホイクエン</t>
    </rPh>
    <rPh eb="24" sb="23">
      <t>フク</t>
    </rPh>
    <phoneticPr fontId="6"/>
  </si>
  <si>
    <t>　　　</t>
    <phoneticPr fontId="6"/>
  </si>
  <si>
    <t>　　　私立については、幼保連携型認定こども園共愛館保育園、興望館こども園を含む。受託は含み、委託は除く。</t>
    <rPh eb="5" sb="3">
      <t>シリツ</t>
    </rPh>
    <rPh eb="22" sb="11">
      <t>ヨウホ</t>
    </rPh>
    <rPh eb="28" sb="22">
      <t>エン５</t>
    </rPh>
    <rPh eb="30" sb="29">
      <t>コウ</t>
    </rPh>
    <rPh eb="31" sb="30">
      <t>ボウ</t>
    </rPh>
    <rPh eb="32" sb="31">
      <t>カン</t>
    </rPh>
    <rPh eb="36" sb="35">
      <t>エン</t>
    </rPh>
    <rPh eb="38" sb="37">
      <t>フク</t>
    </rPh>
    <phoneticPr fontId="6"/>
  </si>
  <si>
    <t>面積(㎡)</t>
  </si>
  <si>
    <t>0歳</t>
  </si>
  <si>
    <t>光の園保育学校</t>
  </si>
  <si>
    <t>菊川保育園</t>
  </si>
  <si>
    <t>江東橋5－3－3</t>
  </si>
  <si>
    <t>墨田みどり保育園</t>
  </si>
  <si>
    <t>亀沢3－7－11</t>
  </si>
  <si>
    <t>京島 1-6-6-107.108</t>
  </si>
  <si>
    <t>ひらがなのツリーほいくえん</t>
  </si>
  <si>
    <t>木ノ下保育園</t>
  </si>
  <si>
    <t>杉の子学園保育所</t>
  </si>
  <si>
    <t>東向島2－13－6</t>
  </si>
  <si>
    <t>ナースリー保育園</t>
  </si>
  <si>
    <t>東向島6－16－10</t>
  </si>
  <si>
    <t>東駒形1－3－15</t>
  </si>
  <si>
    <t xml:space="preserve">   157.13
   138.08</t>
  </si>
  <si>
    <t>亀沢4-5-4</t>
  </si>
  <si>
    <t>東駒形2-9-9</t>
  </si>
  <si>
    <t>立川4-10-9</t>
  </si>
  <si>
    <t>立川4-13-29</t>
  </si>
  <si>
    <t>令和5年</t>
    <rPh eb="2" sb="0">
      <t>レイワ</t>
    </rPh>
    <rPh eb="4" sb="3">
      <t>ネン</t>
    </rPh>
    <phoneticPr fontId="6"/>
  </si>
  <si>
    <t>利用状況(令和4年度中) （人）</t>
    <rPh eb="7" sb="5">
      <t>レイワ</t>
    </rPh>
    <rPh eb="15" sb="14">
      <t>ヒト</t>
    </rPh>
    <phoneticPr fontId="6"/>
  </si>
  <si>
    <t>令和4年度</t>
    <rPh eb="2" sb="0">
      <t>レイワ</t>
    </rPh>
    <rPh eb="5" sb="3">
      <t>ネンド</t>
    </rPh>
    <rPh eb="5" sb="4">
      <t>ド</t>
    </rPh>
    <phoneticPr fontId="6"/>
  </si>
  <si>
    <t>令和4年度</t>
    <rPh eb="2" sb="0">
      <t>レイワ</t>
    </rPh>
    <phoneticPr fontId="6"/>
  </si>
  <si>
    <t>令和5年4月1日現在</t>
    <rPh eb="2" sb="0">
      <t>レイワ</t>
    </rPh>
    <phoneticPr fontId="6"/>
  </si>
  <si>
    <t>墨田児童会館学童クラブ旧向島中分室</t>
    <rPh eb="2" sb="0">
      <t>スミダジ</t>
    </rPh>
    <rPh eb="14" sb="2">
      <t>ドウカイカンガクドウクラブキュウムコウジマ</t>
    </rPh>
    <rPh eb="15" sb="14">
      <t>チュウ</t>
    </rPh>
    <rPh eb="17" sb="15">
      <t>ブンシツ</t>
    </rPh>
    <phoneticPr fontId="6"/>
  </si>
  <si>
    <t>東向島4-18-9</t>
    <rPh eb="3" sb="0">
      <t>ヒガシムコウジマ</t>
    </rPh>
    <phoneticPr fontId="6"/>
  </si>
  <si>
    <t>江東橋児童館学童クラブ錦糸小分室</t>
    <rPh eb="3" sb="0">
      <t>コウトウバシ</t>
    </rPh>
    <rPh eb="6" sb="3">
      <t>ジドウカン</t>
    </rPh>
    <rPh eb="8" sb="6">
      <t>ガクドウ</t>
    </rPh>
    <rPh eb="13" sb="11">
      <t>キンシ</t>
    </rPh>
    <rPh eb="14" sb="13">
      <t>ショウ</t>
    </rPh>
    <rPh eb="16" sb="14">
      <t>ブンシツ</t>
    </rPh>
    <phoneticPr fontId="6"/>
  </si>
  <si>
    <t>江東橋児童館学童クラブ菊川駅前分室</t>
    <rPh eb="6" sb="0">
      <t>コウトウバシジドウカン</t>
    </rPh>
    <rPh eb="8" sb="6">
      <t>ガクドウ</t>
    </rPh>
    <rPh eb="13" sb="11">
      <t>キクカワ</t>
    </rPh>
    <rPh eb="15" sb="13">
      <t>エキマエ</t>
    </rPh>
    <rPh eb="17" sb="15">
      <t>ブンシツ</t>
    </rPh>
    <phoneticPr fontId="6"/>
  </si>
  <si>
    <t>錦糸1-9-2</t>
    <rPh eb="2" sb="0">
      <t>キンシ</t>
    </rPh>
    <phoneticPr fontId="6"/>
  </si>
  <si>
    <t>菊川2-3-6-201</t>
    <rPh eb="2" sb="0">
      <t>キクカワ</t>
    </rPh>
    <phoneticPr fontId="6"/>
  </si>
  <si>
    <t>東向島児童館学童クラブ曳舟第二分室</t>
    <rPh eb="6" sb="0">
      <t>ヒ</t>
    </rPh>
    <rPh eb="11" sb="6">
      <t>ガ</t>
    </rPh>
    <rPh eb="13" sb="11">
      <t>ヒキフネ</t>
    </rPh>
    <rPh eb="15" sb="13">
      <t>ダイニ</t>
    </rPh>
    <rPh eb="17" sb="15">
      <t>ブンシツ</t>
    </rPh>
    <phoneticPr fontId="6"/>
  </si>
  <si>
    <t>東向島児童館学童クラブ一寺言問分室</t>
    <rPh eb="3" sb="0">
      <t>ヒガシムコウジマジド</t>
    </rPh>
    <rPh eb="8" sb="3">
      <t>ウカンガクドウ</t>
    </rPh>
    <rPh eb="12" sb="11">
      <t>イチ</t>
    </rPh>
    <rPh eb="13" sb="12">
      <t>テラ</t>
    </rPh>
    <rPh eb="15" sb="13">
      <t>コトト</t>
    </rPh>
    <rPh eb="17" sb="15">
      <t>ブンシツ</t>
    </rPh>
    <phoneticPr fontId="6"/>
  </si>
  <si>
    <t>京島1-28-2</t>
    <rPh eb="2" sb="0">
      <t>キョウジマ</t>
    </rPh>
    <phoneticPr fontId="6"/>
  </si>
  <si>
    <t>東向島1-20-6</t>
    <rPh eb="3" sb="0">
      <t>ヒガシムコウジマ</t>
    </rPh>
    <phoneticPr fontId="6"/>
  </si>
  <si>
    <t>立花児童館学童クラブ立吾小分室</t>
    <rPh eb="11" sb="10">
      <t>タ</t>
    </rPh>
    <rPh eb="12" sb="11">
      <t>ワレ</t>
    </rPh>
    <rPh eb="13" sb="12">
      <t>ショウ</t>
    </rPh>
    <rPh eb="15" sb="13">
      <t>ブンシツ</t>
    </rPh>
    <phoneticPr fontId="6"/>
  </si>
  <si>
    <t>立花1-18-6</t>
    <rPh eb="2" sb="0">
      <t>タチバナ</t>
    </rPh>
    <phoneticPr fontId="6"/>
  </si>
  <si>
    <t>立川児童館学童クラブ千歳分室</t>
    <rPh eb="2" sb="0">
      <t>タテカワ</t>
    </rPh>
    <rPh eb="5" sb="2">
      <t>ジドウカン</t>
    </rPh>
    <rPh eb="7" sb="5">
      <t>ガクドウ</t>
    </rPh>
    <rPh eb="12" sb="10">
      <t>チトセ</t>
    </rPh>
    <rPh eb="14" sb="12">
      <t>ブンシツ</t>
    </rPh>
    <phoneticPr fontId="6"/>
  </si>
  <si>
    <t>千歳2-2-5</t>
    <rPh eb="2" sb="0">
      <t>チトセ</t>
    </rPh>
    <phoneticPr fontId="6"/>
  </si>
  <si>
    <t>外手児童館学童クラブ錦中分室</t>
    <rPh eb="7" sb="0">
      <t>ソトテジドウカンガクドウ</t>
    </rPh>
    <rPh eb="11" sb="10">
      <t>ニシキ</t>
    </rPh>
    <rPh eb="12" sb="11">
      <t>チュウ</t>
    </rPh>
    <rPh eb="14" sb="12">
      <t>ブンシツ</t>
    </rPh>
    <phoneticPr fontId="6"/>
  </si>
  <si>
    <t>石原4-33-14</t>
    <rPh eb="2" sb="0">
      <t>イシハラ</t>
    </rPh>
    <phoneticPr fontId="6"/>
  </si>
  <si>
    <t>八広はなみずき児童館学童クラブ八広中央分室</t>
    <rPh eb="2" sb="0">
      <t>ヤヒロ</t>
    </rPh>
    <rPh eb="12" sb="10">
      <t>ガクドウ</t>
    </rPh>
    <rPh eb="17" sb="15">
      <t>ヤヒロ</t>
    </rPh>
    <rPh eb="19" sb="17">
      <t>チュウオウ</t>
    </rPh>
    <rPh eb="21" sb="19">
      <t>ブンシツ</t>
    </rPh>
    <phoneticPr fontId="6"/>
  </si>
  <si>
    <t>八広3-14-5</t>
    <rPh eb="2" sb="0">
      <t>ヤヒロ</t>
    </rPh>
    <phoneticPr fontId="6"/>
  </si>
  <si>
    <t>さくら橋コミュニティセンター学童クラブ言問第二分室</t>
    <rPh eb="4" sb="3">
      <t>ハシ</t>
    </rPh>
    <rPh eb="16" sb="14">
      <t>ガクドウ</t>
    </rPh>
    <rPh eb="21" sb="19">
      <t>コトト</t>
    </rPh>
    <rPh eb="23" sb="21">
      <t>ダイニ</t>
    </rPh>
    <rPh eb="25" sb="23">
      <t>ブンシツ</t>
    </rPh>
    <phoneticPr fontId="6"/>
  </si>
  <si>
    <t>さくら橋コミュニティセンター学童クラブ小梅第二分室</t>
    <rPh eb="25" sb="23">
      <t>ブンシツ</t>
    </rPh>
    <phoneticPr fontId="6"/>
  </si>
  <si>
    <t>横川小学童クラブ</t>
    <rPh eb="2" sb="0">
      <t>ヨコカワ</t>
    </rPh>
    <rPh eb="3" sb="2">
      <t>ショウ</t>
    </rPh>
    <rPh eb="5" sb="3">
      <t>ガクドウ</t>
    </rPh>
    <phoneticPr fontId="6"/>
  </si>
  <si>
    <t>東駒形4－18-4</t>
    <phoneticPr fontId="6"/>
  </si>
  <si>
    <t>柳島学童クラブ</t>
    <rPh eb="4" sb="0">
      <t>ヤナギシマガクドウ</t>
    </rPh>
    <phoneticPr fontId="6"/>
  </si>
  <si>
    <t>東駒形4－14－1</t>
    <phoneticPr fontId="6"/>
  </si>
  <si>
    <t>横川5-2-30</t>
    <rPh eb="2" sb="0">
      <t>ヨコカワ</t>
    </rPh>
    <phoneticPr fontId="6"/>
  </si>
  <si>
    <t>65箇所</t>
    <rPh eb="4" sb="2">
      <t>カショ</t>
    </rPh>
    <phoneticPr fontId="6"/>
  </si>
  <si>
    <t>二寺、梅若、三寺</t>
    <rPh eb="1" sb="0">
      <t>ニ</t>
    </rPh>
    <rPh eb="2" sb="1">
      <t>テラ</t>
    </rPh>
    <rPh eb="5" sb="3">
      <t>ウメワカ</t>
    </rPh>
    <rPh eb="7" sb="6">
      <t>３</t>
    </rPh>
    <rPh eb="8" sb="7">
      <t>テラ</t>
    </rPh>
    <phoneticPr fontId="6"/>
  </si>
  <si>
    <t>錦糸</t>
    <rPh eb="2" sb="0">
      <t>キンシ</t>
    </rPh>
    <phoneticPr fontId="6"/>
  </si>
  <si>
    <t>中和、菊川、緑　外</t>
    <rPh eb="2" sb="0">
      <t>チュウワ</t>
    </rPh>
    <rPh eb="5" sb="3">
      <t>キクカワ</t>
    </rPh>
    <rPh eb="7" sb="6">
      <t>ミドリ</t>
    </rPh>
    <rPh eb="9" sb="8">
      <t>ソト</t>
    </rPh>
    <phoneticPr fontId="6"/>
  </si>
  <si>
    <t>一寺</t>
    <rPh eb="1" sb="0">
      <t>イチ</t>
    </rPh>
    <rPh eb="2" sb="1">
      <t>テラ</t>
    </rPh>
    <phoneticPr fontId="6"/>
  </si>
  <si>
    <t>立花吾嬬の森</t>
    <rPh eb="2" sb="0">
      <t>タチバナ</t>
    </rPh>
    <rPh eb="6" sb="5">
      <t>モリ</t>
    </rPh>
    <phoneticPr fontId="6"/>
  </si>
  <si>
    <t>三吾</t>
    <rPh eb="1" sb="0">
      <t>３</t>
    </rPh>
    <rPh eb="2" sb="1">
      <t>ワレ</t>
    </rPh>
    <phoneticPr fontId="6"/>
  </si>
  <si>
    <t>言問</t>
    <rPh eb="2" sb="0">
      <t>コトト</t>
    </rPh>
    <phoneticPr fontId="6"/>
  </si>
  <si>
    <t>小梅</t>
    <rPh eb="2" sb="0">
      <t>コウメ</t>
    </rPh>
    <phoneticPr fontId="6"/>
  </si>
  <si>
    <t>横川</t>
    <rPh eb="2" sb="0">
      <t>ヨコカワ</t>
    </rPh>
    <phoneticPr fontId="6"/>
  </si>
  <si>
    <t>柳島</t>
    <rPh eb="2" sb="0">
      <t>ヤナギシマ</t>
    </rPh>
    <phoneticPr fontId="6"/>
  </si>
  <si>
    <t>ベネッセ菊川保育園</t>
    <rPh eb="6" sb="4">
      <t>キクカワ</t>
    </rPh>
    <rPh eb="9" sb="6">
      <t>ホイクエン</t>
    </rPh>
    <phoneticPr fontId="6"/>
  </si>
  <si>
    <t>立川4-6-6</t>
    <phoneticPr fontId="6"/>
  </si>
  <si>
    <t>５８箇所</t>
    <phoneticPr fontId="6"/>
  </si>
  <si>
    <t>タムスわんぱく保育園墨田</t>
    <rPh eb="10" sb="7">
      <t>ホイクエン</t>
    </rPh>
    <rPh eb="12" sb="10">
      <t>スミダ</t>
    </rPh>
    <phoneticPr fontId="6"/>
  </si>
  <si>
    <t>-</t>
    <phoneticPr fontId="6"/>
  </si>
  <si>
    <t>東あずま保育園 ※1</t>
    <rPh eb="7" sb="4">
      <t>ホ</t>
    </rPh>
    <phoneticPr fontId="6"/>
  </si>
  <si>
    <t>※1　所在地は、本園舎。東あずま保育園仮園舎（立花2-32-12）</t>
    <phoneticPr fontId="6"/>
  </si>
  <si>
    <t>横川橋保育園</t>
    <rPh eb="6" sb="3">
      <t>ホ</t>
    </rPh>
    <phoneticPr fontId="6"/>
  </si>
  <si>
    <t>　　※職員数については、再任用職員フルタイムを含み短時間勤務を除く。</t>
    <rPh eb="6" sb="3">
      <t>ショクインスウ</t>
    </rPh>
    <rPh eb="13" sb="12">
      <t>サイ</t>
    </rPh>
    <rPh eb="15" sb="13">
      <t>ニンヨウ</t>
    </rPh>
    <rPh eb="17" sb="15">
      <t>ショクイン</t>
    </rPh>
    <rPh eb="24" sb="23">
      <t>フク</t>
    </rPh>
    <rPh eb="28" sb="25">
      <t>タンジカン</t>
    </rPh>
    <rPh eb="30" sb="28">
      <t>キンム</t>
    </rPh>
    <rPh eb="32" sb="31">
      <t>ノゾ</t>
    </rPh>
    <phoneticPr fontId="6"/>
  </si>
  <si>
    <t>（6）  私立保育園・認定こども園</t>
    <rPh eb="7" sb="5">
      <t>シリツ</t>
    </rPh>
    <rPh eb="10" sb="7">
      <t>ホイクエン</t>
    </rPh>
    <rPh eb="13" sb="11">
      <t>ニンテイ</t>
    </rPh>
    <rPh eb="17" sb="16">
      <t>エン</t>
    </rPh>
    <phoneticPr fontId="6"/>
  </si>
  <si>
    <t>指定管理者　労働者協同組合ワーカーズコープ・センター事業団</t>
    <rPh eb="2" sb="0">
      <t>シテイ</t>
    </rPh>
    <rPh eb="5" sb="2">
      <t>カンリシャ</t>
    </rPh>
    <rPh eb="11" sb="6">
      <t>ロウドウシャキョウドウ</t>
    </rPh>
    <rPh eb="13" sb="11">
      <t>クミアイ</t>
    </rPh>
    <rPh eb="29" sb="26">
      <t>ジギョウダン</t>
    </rPh>
    <phoneticPr fontId="6"/>
  </si>
  <si>
    <t>立川保育園と併設　
指定管理者　労働者協同組合ワーカーズコープ・センター事業団</t>
    <rPh eb="12" sb="10">
      <t>シテイ</t>
    </rPh>
    <rPh eb="15" sb="12">
      <t>カンリシャ</t>
    </rPh>
    <rPh eb="19" sb="16">
      <t>ロウドウシャ</t>
    </rPh>
    <rPh eb="21" sb="19">
      <t>キョウドウ</t>
    </rPh>
    <rPh eb="23" sb="21">
      <t>クミアイ</t>
    </rPh>
    <rPh eb="39" sb="36">
      <t>ジギョウダン</t>
    </rPh>
    <phoneticPr fontId="6"/>
  </si>
  <si>
    <t>指定管理者　労働者協同組合ワーカーズコープ・センター事業団</t>
    <rPh eb="2" sb="0">
      <t>シテイ</t>
    </rPh>
    <rPh eb="5" sb="2">
      <t>カンリシャ</t>
    </rPh>
    <phoneticPr fontId="6"/>
  </si>
  <si>
    <r>
      <t xml:space="preserve">H1.8 改築
</t>
    </r>
    <r>
      <rPr>
        <sz val="10"/>
        <rFont val="ＭＳ Ｐゴシック"/>
        <family val="3"/>
        <charset val="128"/>
      </rPr>
      <t>指定管理者　社会福祉法人
墨田区社会福祉事業団</t>
    </r>
    <rPh eb="7" sb="5">
      <t>カイチク</t>
    </rPh>
    <rPh eb="10" sb="8">
      <t>シテイ</t>
    </rPh>
    <rPh eb="13" sb="10">
      <t>カンリシャ</t>
    </rPh>
    <rPh eb="16" sb="14">
      <t>シャカイ</t>
    </rPh>
    <rPh eb="18" sb="16">
      <t>フクシ</t>
    </rPh>
    <rPh eb="20" sb="18">
      <t>ホウジン</t>
    </rPh>
    <rPh eb="24" sb="21">
      <t>スミダク</t>
    </rPh>
    <rPh eb="26" sb="24">
      <t>シャカイ</t>
    </rPh>
    <rPh eb="28" sb="26">
      <t>フクシ</t>
    </rPh>
    <rPh eb="31" sb="28">
      <t>ジギョウダン</t>
    </rPh>
    <phoneticPr fontId="6"/>
  </si>
  <si>
    <t>うち広域連携1世帯2名</t>
    <rPh eb="4" sb="2">
      <t>コウイキ</t>
    </rPh>
    <rPh eb="6" sb="4">
      <t>レンケイ</t>
    </rPh>
    <rPh eb="9" sb="7">
      <t>セタイ</t>
    </rPh>
    <rPh eb="11" sb="10">
      <t>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</si>
</sst>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);[Red]\(#,##0\)"/>
    <numFmt numFmtId="177" formatCode="#,##0_ "/>
    <numFmt numFmtId="178" formatCode="#,##0.00_);[Red]\(#,##0.00\)"/>
    <numFmt numFmtId="179" formatCode="0_ "/>
    <numFmt numFmtId="180" formatCode="#,##0.00_);\(#,##0.00\)"/>
    <numFmt numFmtId="181" formatCode="0_);\(0\)"/>
    <numFmt numFmtId="182" formatCode="#,##0_);\(#,##0\)"/>
    <numFmt numFmtId="183" formatCode="0_);[Red]\(0\)"/>
    <numFmt numFmtId="184" formatCode="#,##0_ ;[Red]\-#,##0\ "/>
    <numFmt numFmtId="185" formatCode="&quot;－&quot;@&quot;－&quot;"/>
  </numFmts>
  <fonts count="4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trike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9" tint="0.59993285927915285"/>
        <bgColor indexed="64"/>
      </patternFill>
    </fill>
  </fills>
  <borders count="19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thick">
        <color theme="4" tint="0.499923703726310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0">
    <xf borderId="0" fillId="0" fontId="0" numFmtId="0">
      <alignment vertical="center"/>
    </xf>
    <xf applyAlignment="0" applyBorder="0" applyNumberFormat="0" applyProtection="0" borderId="0" fillId="2" fontId="8" numFmtId="0">
      <alignment vertical="center"/>
    </xf>
    <xf applyAlignment="0" applyBorder="0" applyNumberFormat="0" applyProtection="0" borderId="0" fillId="3" fontId="8" numFmtId="0">
      <alignment vertical="center"/>
    </xf>
    <xf applyAlignment="0" applyBorder="0" applyNumberFormat="0" applyProtection="0" borderId="0" fillId="4" fontId="8" numFmtId="0">
      <alignment vertical="center"/>
    </xf>
    <xf applyAlignment="0" applyBorder="0" applyNumberFormat="0" applyProtection="0" borderId="0" fillId="5" fontId="8" numFmtId="0">
      <alignment vertical="center"/>
    </xf>
    <xf applyAlignment="0" applyBorder="0" applyNumberFormat="0" applyProtection="0" borderId="0" fillId="6" fontId="8" numFmtId="0">
      <alignment vertical="center"/>
    </xf>
    <xf applyAlignment="0" applyBorder="0" applyNumberFormat="0" applyProtection="0" borderId="0" fillId="7" fontId="8" numFmtId="0">
      <alignment vertical="center"/>
    </xf>
    <xf applyAlignment="0" applyBorder="0" applyNumberFormat="0" applyProtection="0" borderId="0" fillId="8" fontId="8" numFmtId="0">
      <alignment vertical="center"/>
    </xf>
    <xf applyAlignment="0" applyBorder="0" applyNumberFormat="0" applyProtection="0" borderId="0" fillId="9" fontId="8" numFmtId="0">
      <alignment vertical="center"/>
    </xf>
    <xf applyAlignment="0" applyBorder="0" applyNumberFormat="0" applyProtection="0" borderId="0" fillId="10" fontId="8" numFmtId="0">
      <alignment vertical="center"/>
    </xf>
    <xf applyAlignment="0" applyBorder="0" applyNumberFormat="0" applyProtection="0" borderId="0" fillId="5" fontId="8" numFmtId="0">
      <alignment vertical="center"/>
    </xf>
    <xf applyAlignment="0" applyBorder="0" applyNumberFormat="0" applyProtection="0" borderId="0" fillId="8" fontId="8" numFmtId="0">
      <alignment vertical="center"/>
    </xf>
    <xf applyAlignment="0" applyBorder="0" applyNumberFormat="0" applyProtection="0" borderId="0" fillId="11" fontId="8" numFmtId="0">
      <alignment vertical="center"/>
    </xf>
    <xf applyAlignment="0" applyBorder="0" applyNumberFormat="0" applyProtection="0" borderId="0" fillId="12" fontId="10" numFmtId="0">
      <alignment vertical="center"/>
    </xf>
    <xf applyAlignment="0" applyBorder="0" applyNumberFormat="0" applyProtection="0" borderId="0" fillId="9" fontId="10" numFmtId="0">
      <alignment vertical="center"/>
    </xf>
    <xf applyAlignment="0" applyBorder="0" applyNumberFormat="0" applyProtection="0" borderId="0" fillId="10" fontId="10" numFmtId="0">
      <alignment vertical="center"/>
    </xf>
    <xf applyAlignment="0" applyBorder="0" applyNumberFormat="0" applyProtection="0" borderId="0" fillId="13" fontId="10" numFmtId="0">
      <alignment vertical="center"/>
    </xf>
    <xf applyAlignment="0" applyBorder="0" applyNumberFormat="0" applyProtection="0" borderId="0" fillId="14" fontId="10" numFmtId="0">
      <alignment vertical="center"/>
    </xf>
    <xf applyAlignment="0" applyBorder="0" applyNumberFormat="0" applyProtection="0" borderId="0" fillId="15" fontId="10" numFmtId="0">
      <alignment vertical="center"/>
    </xf>
    <xf applyAlignment="0" applyBorder="0" applyNumberFormat="0" applyProtection="0" borderId="0" fillId="16" fontId="10" numFmtId="0">
      <alignment vertical="center"/>
    </xf>
    <xf applyAlignment="0" applyBorder="0" applyNumberFormat="0" applyProtection="0" borderId="0" fillId="17" fontId="10" numFmtId="0">
      <alignment vertical="center"/>
    </xf>
    <xf applyAlignment="0" applyBorder="0" applyNumberFormat="0" applyProtection="0" borderId="0" fillId="18" fontId="10" numFmtId="0">
      <alignment vertical="center"/>
    </xf>
    <xf applyAlignment="0" applyBorder="0" applyNumberFormat="0" applyProtection="0" borderId="0" fillId="13" fontId="10" numFmtId="0">
      <alignment vertical="center"/>
    </xf>
    <xf applyAlignment="0" applyBorder="0" applyNumberFormat="0" applyProtection="0" borderId="0" fillId="14" fontId="10" numFmtId="0">
      <alignment vertical="center"/>
    </xf>
    <xf applyAlignment="0" applyBorder="0" applyNumberFormat="0" applyProtection="0" borderId="0" fillId="19" fontId="10" numFmtId="0">
      <alignment vertical="center"/>
    </xf>
    <xf applyAlignment="0" applyBorder="0" applyFill="0" applyNumberFormat="0" applyProtection="0" borderId="0" fillId="0" fontId="11" numFmtId="0">
      <alignment vertical="center"/>
    </xf>
    <xf applyAlignment="0" applyNumberFormat="0" applyProtection="0" borderId="1" fillId="20" fontId="12" numFmtId="0">
      <alignment vertical="center"/>
    </xf>
    <xf applyAlignment="0" applyBorder="0" applyNumberFormat="0" applyProtection="0" borderId="0" fillId="21" fontId="13" numFmtId="0">
      <alignment vertical="center"/>
    </xf>
    <xf applyAlignment="0" applyFont="0" applyNumberFormat="0" applyProtection="0" borderId="2" fillId="22" fontId="5" numFmtId="0">
      <alignment vertical="center"/>
    </xf>
    <xf applyAlignment="0" applyFill="0" applyNumberFormat="0" applyProtection="0" borderId="3" fillId="0" fontId="14" numFmtId="0">
      <alignment vertical="center"/>
    </xf>
    <xf applyAlignment="0" applyBorder="0" applyNumberFormat="0" applyProtection="0" borderId="0" fillId="3" fontId="15" numFmtId="0">
      <alignment vertical="center"/>
    </xf>
    <xf applyAlignment="0" applyNumberFormat="0" applyProtection="0" borderId="4" fillId="23" fontId="16" numFmtId="0">
      <alignment vertical="center"/>
    </xf>
    <xf applyAlignment="0" applyBorder="0" applyFill="0" applyNumberFormat="0" applyProtection="0" borderId="0" fillId="0" fontId="17" numFmtId="0">
      <alignment vertical="center"/>
    </xf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5" numFmtId="38">
      <alignment vertical="center"/>
    </xf>
    <xf applyAlignment="0" applyFill="0" applyNumberFormat="0" applyProtection="0" borderId="5" fillId="0" fontId="18" numFmtId="0">
      <alignment vertical="center"/>
    </xf>
    <xf applyAlignment="0" applyFill="0" applyNumberFormat="0" applyProtection="0" borderId="6" fillId="0" fontId="19" numFmtId="0">
      <alignment vertical="center"/>
    </xf>
    <xf applyAlignment="0" applyFill="0" applyNumberFormat="0" applyProtection="0" borderId="7" fillId="0" fontId="20" numFmtId="0">
      <alignment vertical="center"/>
    </xf>
    <xf applyAlignment="0" applyBorder="0" applyFill="0" applyNumberFormat="0" applyProtection="0" borderId="0" fillId="0" fontId="20" numFmtId="0">
      <alignment vertical="center"/>
    </xf>
    <xf applyAlignment="0" applyFill="0" applyNumberFormat="0" applyProtection="0" borderId="8" fillId="0" fontId="21" numFmtId="0">
      <alignment vertical="center"/>
    </xf>
    <xf applyAlignment="0" applyNumberFormat="0" applyProtection="0" borderId="9" fillId="23" fontId="22" numFmtId="0">
      <alignment vertical="center"/>
    </xf>
    <xf applyAlignment="0" applyBorder="0" applyFill="0" applyNumberFormat="0" applyProtection="0" borderId="0" fillId="0" fontId="23" numFmtId="0">
      <alignment vertical="center"/>
    </xf>
    <xf applyAlignment="0" applyNumberFormat="0" applyProtection="0" borderId="4" fillId="7" fontId="24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4" numFmtId="0"/>
    <xf borderId="0" fillId="0" fontId="4" numFmtId="0"/>
    <xf borderId="0" fillId="0" fontId="5" numFmtId="0"/>
    <xf borderId="0" fillId="0" fontId="5" numFmtId="0"/>
    <xf borderId="0" fillId="0" fontId="5" numFmtId="0"/>
    <xf borderId="0" fillId="0" fontId="4" numFmtId="0"/>
    <xf borderId="0" fillId="0" fontId="4" numFmtId="0"/>
    <xf borderId="0" fillId="0" fontId="5" numFmtId="0"/>
    <xf borderId="0" fillId="0" fontId="5" numFmtId="0"/>
    <xf borderId="0" fillId="0" fontId="4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4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4" numFmtId="0"/>
    <xf borderId="0" fillId="0" fontId="5" numFmtId="0"/>
    <xf borderId="0" fillId="0" fontId="4" numFmtId="0"/>
    <xf borderId="0" fillId="0" fontId="5" numFmtId="0"/>
    <xf borderId="0" fillId="0" fontId="5" numFmtId="0">
      <alignment vertical="center"/>
    </xf>
    <xf applyAlignment="0" applyBorder="0" applyNumberFormat="0" applyProtection="0" borderId="0" fillId="4" fontId="25" numFmtId="0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/>
    <xf applyAlignment="0" applyFont="0" applyNumberFormat="0" applyProtection="0" borderId="2" fillId="22" fontId="4" numFmtId="0">
      <alignment vertical="center"/>
    </xf>
    <xf applyAlignment="0" applyBorder="0" applyFill="0" applyFont="0" applyProtection="0" borderId="0" fillId="0" fontId="4" numFmtId="38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3" numFmtId="0">
      <alignment vertical="center"/>
    </xf>
    <xf applyAlignment="0" applyBorder="0" applyFill="0" applyFont="0" applyProtection="0" borderId="0" fillId="0" fontId="4" numFmtId="38">
      <alignment vertical="center"/>
    </xf>
    <xf applyAlignment="0" applyFont="0" applyNumberFormat="0" applyProtection="0" borderId="176" fillId="22" fontId="4" numFmtId="0">
      <alignment vertical="center"/>
    </xf>
    <xf applyAlignment="0" applyNumberFormat="0" applyProtection="0" borderId="177" fillId="23" fontId="16" numFmtId="0">
      <alignment vertical="center"/>
    </xf>
    <xf applyAlignment="0" applyFill="0" applyNumberFormat="0" applyProtection="0" borderId="178" fillId="0" fontId="21" numFmtId="0">
      <alignment vertical="center"/>
    </xf>
    <xf applyAlignment="0" applyNumberFormat="0" applyProtection="0" borderId="179" fillId="23" fontId="22" numFmtId="0">
      <alignment vertical="center"/>
    </xf>
    <xf applyAlignment="0" applyNumberFormat="0" applyProtection="0" borderId="177" fillId="7" fontId="24" numFmtId="0">
      <alignment vertical="center"/>
    </xf>
    <xf applyAlignment="0" applyBorder="0" applyFill="0" applyFont="0" applyProtection="0" borderId="0" fillId="0" fontId="4" numFmtId="38">
      <alignment vertical="center"/>
    </xf>
    <xf applyAlignment="0" applyFont="0" applyNumberFormat="0" applyProtection="0" borderId="176" fillId="22" fontId="4" numFmtId="0">
      <alignment vertical="center"/>
    </xf>
    <xf borderId="0" fillId="0" fontId="4" numFmtId="0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40"/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40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>
      <alignment vertical="center"/>
    </xf>
    <xf borderId="0" fillId="0" fontId="4" numFmtId="0"/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applyAlignment="0" applyBorder="0" applyNumberFormat="0" applyProtection="0" borderId="0" fillId="27" fontId="27" numFmtId="0">
      <alignment vertical="center"/>
    </xf>
    <xf applyAlignment="0" applyBorder="0" applyNumberFormat="0" applyProtection="0" borderId="0" fillId="28" fontId="27" numFmtId="0">
      <alignment vertical="center"/>
    </xf>
    <xf applyAlignment="0" applyBorder="0" applyNumberFormat="0" applyProtection="0" borderId="0" fillId="29" fontId="27" numFmtId="0">
      <alignment vertical="center"/>
    </xf>
    <xf applyAlignment="0" applyBorder="0" applyNumberFormat="0" applyProtection="0" borderId="0" fillId="30" fontId="27" numFmtId="0">
      <alignment vertical="center"/>
    </xf>
    <xf applyAlignment="0" applyBorder="0" applyNumberFormat="0" applyProtection="0" borderId="0" fillId="31" fontId="27" numFmtId="0">
      <alignment vertical="center"/>
    </xf>
    <xf applyAlignment="0" applyBorder="0" applyNumberFormat="0" applyProtection="0" borderId="0" fillId="32" fontId="27" numFmtId="0">
      <alignment vertical="center"/>
    </xf>
    <xf applyAlignment="0" applyBorder="0" applyNumberFormat="0" applyProtection="0" borderId="0" fillId="33" fontId="27" numFmtId="0">
      <alignment vertical="center"/>
    </xf>
    <xf applyAlignment="0" applyBorder="0" applyNumberFormat="0" applyProtection="0" borderId="0" fillId="34" fontId="27" numFmtId="0">
      <alignment vertical="center"/>
    </xf>
    <xf applyAlignment="0" applyBorder="0" applyNumberFormat="0" applyProtection="0" borderId="0" fillId="35" fontId="27" numFmtId="0">
      <alignment vertical="center"/>
    </xf>
    <xf applyAlignment="0" applyBorder="0" applyNumberFormat="0" applyProtection="0" borderId="0" fillId="36" fontId="27" numFmtId="0">
      <alignment vertical="center"/>
    </xf>
    <xf applyAlignment="0" applyBorder="0" applyNumberFormat="0" applyProtection="0" borderId="0" fillId="37" fontId="27" numFmtId="0">
      <alignment vertical="center"/>
    </xf>
    <xf applyAlignment="0" applyBorder="0" applyNumberFormat="0" applyProtection="0" borderId="0" fillId="38" fontId="27" numFmtId="0">
      <alignment vertical="center"/>
    </xf>
    <xf applyAlignment="0" applyBorder="0" applyNumberFormat="0" applyProtection="0" borderId="0" fillId="39" fontId="28" numFmtId="0">
      <alignment vertical="center"/>
    </xf>
    <xf applyAlignment="0" applyBorder="0" applyNumberFormat="0" applyProtection="0" borderId="0" fillId="40" fontId="28" numFmtId="0">
      <alignment vertical="center"/>
    </xf>
    <xf applyAlignment="0" applyBorder="0" applyNumberFormat="0" applyProtection="0" borderId="0" fillId="41" fontId="28" numFmtId="0">
      <alignment vertical="center"/>
    </xf>
    <xf applyAlignment="0" applyBorder="0" applyNumberFormat="0" applyProtection="0" borderId="0" fillId="42" fontId="28" numFmtId="0">
      <alignment vertical="center"/>
    </xf>
    <xf applyAlignment="0" applyBorder="0" applyNumberFormat="0" applyProtection="0" borderId="0" fillId="43" fontId="28" numFmtId="0">
      <alignment vertical="center"/>
    </xf>
    <xf applyAlignment="0" applyBorder="0" applyNumberFormat="0" applyProtection="0" borderId="0" fillId="44" fontId="28" numFmtId="0">
      <alignment vertical="center"/>
    </xf>
    <xf applyAlignment="0" applyBorder="0" applyNumberFormat="0" applyProtection="0" borderId="0" fillId="45" fontId="28" numFmtId="0">
      <alignment vertical="center"/>
    </xf>
    <xf applyAlignment="0" applyBorder="0" applyNumberFormat="0" applyProtection="0" borderId="0" fillId="46" fontId="28" numFmtId="0">
      <alignment vertical="center"/>
    </xf>
    <xf applyAlignment="0" applyBorder="0" applyNumberFormat="0" applyProtection="0" borderId="0" fillId="47" fontId="28" numFmtId="0">
      <alignment vertical="center"/>
    </xf>
    <xf applyAlignment="0" applyBorder="0" applyNumberFormat="0" applyProtection="0" borderId="0" fillId="48" fontId="28" numFmtId="0">
      <alignment vertical="center"/>
    </xf>
    <xf applyAlignment="0" applyBorder="0" applyNumberFormat="0" applyProtection="0" borderId="0" fillId="49" fontId="28" numFmtId="0">
      <alignment vertical="center"/>
    </xf>
    <xf applyAlignment="0" applyBorder="0" applyNumberFormat="0" applyProtection="0" borderId="0" fillId="50" fontId="28" numFmtId="0">
      <alignment vertical="center"/>
    </xf>
    <xf applyAlignment="0" applyBorder="0" applyFill="0" applyNumberFormat="0" applyProtection="0" borderId="0" fillId="0" fontId="29" numFmtId="0">
      <alignment vertical="center"/>
    </xf>
    <xf applyAlignment="0" applyNumberFormat="0" applyProtection="0" borderId="186" fillId="51" fontId="30" numFmtId="0">
      <alignment vertical="center"/>
    </xf>
    <xf applyAlignment="0" applyBorder="0" applyNumberFormat="0" applyProtection="0" borderId="0" fillId="52" fontId="31" numFmtId="0">
      <alignment vertical="center"/>
    </xf>
    <xf applyAlignment="0" applyFont="0" applyNumberFormat="0" applyProtection="0" borderId="187" fillId="26" fontId="4" numFmtId="0">
      <alignment vertical="center"/>
    </xf>
    <xf applyAlignment="0" applyFill="0" applyNumberFormat="0" applyProtection="0" borderId="188" fillId="0" fontId="32" numFmtId="0">
      <alignment vertical="center"/>
    </xf>
    <xf applyAlignment="0" applyBorder="0" applyNumberFormat="0" applyProtection="0" borderId="0" fillId="53" fontId="33" numFmtId="0">
      <alignment vertical="center"/>
    </xf>
    <xf applyAlignment="0" applyNumberFormat="0" applyProtection="0" borderId="189" fillId="54" fontId="34" numFmtId="0">
      <alignment vertical="center"/>
    </xf>
    <xf applyAlignment="0" applyBorder="0" applyFill="0" applyNumberFormat="0" applyProtection="0" borderId="0" fillId="0" fontId="35" numFmtId="0">
      <alignment vertical="center"/>
    </xf>
    <xf applyAlignment="0" applyFill="0" applyNumberFormat="0" applyProtection="0" borderId="190" fillId="0" fontId="36" numFmtId="0">
      <alignment vertical="center"/>
    </xf>
    <xf applyAlignment="0" applyFill="0" applyNumberFormat="0" applyProtection="0" borderId="191" fillId="0" fontId="37" numFmtId="0">
      <alignment vertical="center"/>
    </xf>
    <xf applyAlignment="0" applyFill="0" applyNumberFormat="0" applyProtection="0" borderId="192" fillId="0" fontId="38" numFmtId="0">
      <alignment vertical="center"/>
    </xf>
    <xf applyAlignment="0" applyBorder="0" applyFill="0" applyNumberFormat="0" applyProtection="0" borderId="0" fillId="0" fontId="38" numFmtId="0">
      <alignment vertical="center"/>
    </xf>
    <xf applyAlignment="0" applyFill="0" applyNumberFormat="0" applyProtection="0" borderId="193" fillId="0" fontId="39" numFmtId="0">
      <alignment vertical="center"/>
    </xf>
    <xf applyAlignment="0" applyNumberFormat="0" applyProtection="0" borderId="194" fillId="54" fontId="40" numFmtId="0">
      <alignment vertical="center"/>
    </xf>
    <xf applyAlignment="0" applyBorder="0" applyFill="0" applyNumberFormat="0" applyProtection="0" borderId="0" fillId="0" fontId="41" numFmtId="0">
      <alignment vertical="center"/>
    </xf>
    <xf applyAlignment="0" applyNumberFormat="0" applyProtection="0" borderId="189" fillId="25" fontId="42" numFmtId="0">
      <alignment vertical="center"/>
    </xf>
    <xf applyAlignment="0" applyBorder="0" applyNumberFormat="0" applyProtection="0" borderId="0" fillId="55" fontId="43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applyAlignment="0" applyBorder="0" applyFill="0" applyFont="0" applyProtection="0" borderId="0" fillId="0" fontId="4" numFmtId="38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applyAlignment="0" applyBorder="0" applyNumberFormat="0" applyProtection="0" borderId="0" fillId="56" fontId="27" numFmtId="0">
      <alignment vertical="center"/>
    </xf>
    <xf applyAlignment="0" applyBorder="0" applyNumberFormat="0" applyProtection="0" borderId="0" fillId="57" fontId="27" numFmtId="0">
      <alignment vertical="center"/>
    </xf>
    <xf applyAlignment="0" applyBorder="0" applyNumberFormat="0" applyProtection="0" borderId="0" fillId="58" fontId="27" numFmtId="0">
      <alignment vertical="center"/>
    </xf>
    <xf applyAlignment="0" applyBorder="0" applyNumberFormat="0" applyProtection="0" borderId="0" fillId="59" fontId="27" numFmtId="0">
      <alignment vertical="center"/>
    </xf>
    <xf applyAlignment="0" applyBorder="0" applyNumberFormat="0" applyProtection="0" borderId="0" fillId="60" fontId="27" numFmtId="0">
      <alignment vertical="center"/>
    </xf>
    <xf applyAlignment="0" applyBorder="0" applyNumberFormat="0" applyProtection="0" borderId="0" fillId="61" fontId="27" numFmtId="0">
      <alignment vertical="center"/>
    </xf>
    <xf applyAlignment="0" applyBorder="0" applyNumberFormat="0" applyProtection="0" borderId="0" fillId="62" fontId="27" numFmtId="0">
      <alignment vertical="center"/>
    </xf>
    <xf applyAlignment="0" applyBorder="0" applyNumberFormat="0" applyProtection="0" borderId="0" fillId="63" fontId="27" numFmtId="0">
      <alignment vertical="center"/>
    </xf>
    <xf applyAlignment="0" applyBorder="0" applyNumberFormat="0" applyProtection="0" borderId="0" fillId="64" fontId="27" numFmtId="0">
      <alignment vertical="center"/>
    </xf>
    <xf applyAlignment="0" applyBorder="0" applyNumberFormat="0" applyProtection="0" borderId="0" fillId="65" fontId="27" numFmtId="0">
      <alignment vertical="center"/>
    </xf>
    <xf applyAlignment="0" applyBorder="0" applyNumberFormat="0" applyProtection="0" borderId="0" fillId="66" fontId="27" numFmtId="0">
      <alignment vertical="center"/>
    </xf>
    <xf applyAlignment="0" applyBorder="0" applyNumberFormat="0" applyProtection="0" borderId="0" fillId="67" fontId="27" numFmtId="0">
      <alignment vertical="center"/>
    </xf>
    <xf applyAlignment="0" applyBorder="0" applyNumberFormat="0" applyProtection="0" borderId="0" fillId="68" fontId="27" numFmtId="0">
      <alignment vertical="center"/>
    </xf>
    <xf applyAlignment="0" applyBorder="0" applyNumberFormat="0" applyProtection="0" borderId="0" fillId="69" fontId="27" numFmtId="0">
      <alignment vertical="center"/>
    </xf>
    <xf applyAlignment="0" applyBorder="0" applyNumberFormat="0" applyProtection="0" borderId="0" fillId="70" fontId="27" numFmtId="0">
      <alignment vertical="center"/>
    </xf>
    <xf applyAlignment="0" applyBorder="0" applyNumberFormat="0" applyProtection="0" borderId="0" fillId="71" fontId="27" numFmtId="0">
      <alignment vertical="center"/>
    </xf>
    <xf applyAlignment="0" applyBorder="0" applyNumberFormat="0" applyProtection="0" borderId="0" fillId="72" fontId="27" numFmtId="0">
      <alignment vertical="center"/>
    </xf>
    <xf applyAlignment="0" applyBorder="0" applyNumberFormat="0" applyProtection="0" borderId="0" fillId="73" fontId="27" numFmtId="0">
      <alignment vertical="center"/>
    </xf>
    <xf applyAlignment="0" applyFill="0" applyNumberFormat="0" applyProtection="0" borderId="195" fillId="0" fontId="37" numFmtId="0">
      <alignment vertical="center"/>
    </xf>
    <xf applyAlignment="0" applyFill="0" applyNumberFormat="0" applyProtection="0" borderId="196" fillId="0" fontId="37" numFmtId="0">
      <alignment vertical="center"/>
    </xf>
    <xf borderId="0" fillId="0" fontId="44" numFmtId="0"/>
    <xf borderId="0" fillId="0" fontId="44" numFmtId="0"/>
    <xf borderId="0" fillId="0" fontId="2" numFmtId="0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</cellStyleXfs>
  <cellXfs count="998">
    <xf borderId="0" fillId="0" fontId="0" numFmtId="0" xfId="0">
      <alignment vertical="center"/>
    </xf>
    <xf applyFont="1" borderId="0" fillId="0" fontId="7" numFmtId="0" xfId="0">
      <alignment vertical="center"/>
    </xf>
    <xf applyAlignment="1" applyBorder="1" applyFill="1" applyFont="1" borderId="108" fillId="24" fontId="4" numFmtId="0" xfId="68">
      <alignment vertical="center"/>
    </xf>
    <xf applyBorder="1" applyFill="1" applyFont="1" borderId="25" fillId="24" fontId="4" numFmtId="0" xfId="68"/>
    <xf applyAlignment="1" applyBorder="1" applyFill="1" applyFont="1" applyNumberFormat="1" borderId="25" fillId="24" fontId="4" numFmtId="57" xfId="68">
      <alignment horizontal="left" vertical="center"/>
    </xf>
    <xf applyAlignment="1" applyBorder="1" applyFill="1" applyFont="1" borderId="115" fillId="24" fontId="26" numFmtId="0" xfId="69">
      <alignment vertical="top" wrapText="1"/>
    </xf>
    <xf applyAlignment="1" applyBorder="1" applyFill="1" applyFont="1" borderId="50" fillId="24" fontId="4" numFmtId="0" xfId="68">
      <alignment vertical="center"/>
    </xf>
    <xf applyBorder="1" applyFill="1" applyFont="1" borderId="59" fillId="24" fontId="4" numFmtId="0" xfId="68"/>
    <xf applyAlignment="1" applyBorder="1" applyFill="1" applyFont="1" borderId="59" fillId="24" fontId="4" numFmtId="0" xfId="68">
      <alignment horizontal="right" vertical="center"/>
    </xf>
    <xf applyAlignment="1" applyBorder="1" applyFill="1" applyFont="1" borderId="117" fillId="24" fontId="26" numFmtId="0" xfId="69">
      <alignment vertical="top"/>
    </xf>
    <xf applyFont="1" borderId="0" fillId="0" fontId="4" numFmtId="0" xfId="46"/>
    <xf applyFont="1" applyNumberFormat="1" borderId="0" fillId="0" fontId="7" numFmtId="185" xfId="46"/>
    <xf applyFill="1" applyFont="1" borderId="0" fillId="0" fontId="4" numFmtId="0" xfId="46"/>
    <xf applyFont="1" borderId="0" fillId="0" fontId="7" numFmtId="0" xfId="43">
      <alignment vertical="center"/>
    </xf>
    <xf applyFont="1" borderId="0" fillId="0" fontId="4" numFmtId="0" xfId="47"/>
    <xf applyFill="1" applyFont="1" borderId="0" fillId="0" fontId="4" numFmtId="0" xfId="47"/>
    <xf applyAlignment="1" applyFill="1" applyFont="1" borderId="0" fillId="0" fontId="4" numFmtId="0" xfId="47">
      <alignment horizontal="right"/>
    </xf>
    <xf applyAlignment="1" applyBorder="1" applyFill="1" applyFont="1" borderId="62" fillId="0" fontId="4" numFmtId="0" xfId="47">
      <alignment horizontal="center"/>
    </xf>
    <xf applyAlignment="1" applyBorder="1" applyFill="1" applyFont="1" borderId="54" fillId="0" fontId="4" numFmtId="0" xfId="47">
      <alignment horizontal="center"/>
    </xf>
    <xf applyAlignment="1" applyBorder="1" applyFill="1" applyFont="1" borderId="118" fillId="0" fontId="4" numFmtId="0" xfId="47">
      <alignment horizontal="center"/>
    </xf>
    <xf applyBorder="1" applyFont="1" borderId="21" fillId="0" fontId="4" numFmtId="0" xfId="47"/>
    <xf applyBorder="1" applyFill="1" applyFont="1" applyNumberFormat="1" borderId="92" fillId="0" fontId="4" numFmtId="3" xfId="47"/>
    <xf applyBorder="1" applyFill="1" applyFont="1" applyNumberFormat="1" borderId="55" fillId="0" fontId="4" numFmtId="3" xfId="47"/>
    <xf applyBorder="1" applyFill="1" applyFont="1" applyNumberFormat="1" borderId="102" fillId="0" fontId="4" numFmtId="3" xfId="47"/>
    <xf applyBorder="1" applyFont="1" borderId="56" fillId="0" fontId="4" numFmtId="0" xfId="47"/>
    <xf applyBorder="1" applyFill="1" applyFont="1" applyNumberFormat="1" borderId="93" fillId="0" fontId="4" numFmtId="3" xfId="47"/>
    <xf applyBorder="1" applyFill="1" applyFont="1" applyNumberFormat="1" borderId="29" fillId="0" fontId="4" numFmtId="3" xfId="47"/>
    <xf applyBorder="1" applyFill="1" applyFont="1" applyNumberFormat="1" borderId="104" fillId="0" fontId="4" numFmtId="3" xfId="47"/>
    <xf applyBorder="1" applyFont="1" borderId="58" fillId="0" fontId="4" numFmtId="0" xfId="46"/>
    <xf applyBorder="1" applyFill="1" applyFont="1" applyNumberFormat="1" borderId="0" fillId="0" fontId="4" numFmtId="3" xfId="47"/>
    <xf applyBorder="1" applyFill="1" applyFont="1" applyNumberFormat="1" borderId="59" fillId="0" fontId="4" numFmtId="3" xfId="47"/>
    <xf applyBorder="1" applyFill="1" applyFont="1" applyNumberFormat="1" borderId="111" fillId="0" fontId="4" numFmtId="3" xfId="47"/>
    <xf applyBorder="1" applyFill="1" applyFont="1" borderId="94" fillId="0" fontId="4" numFmtId="0" xfId="47"/>
    <xf applyBorder="1" applyFill="1" applyFont="1" borderId="25" fillId="0" fontId="4" numFmtId="0" xfId="47"/>
    <xf applyBorder="1" applyFill="1" applyFont="1" borderId="103" fillId="0" fontId="4" numFmtId="0" xfId="47"/>
    <xf applyBorder="1" applyFill="1" applyFont="1" borderId="93" fillId="0" fontId="4" numFmtId="0" xfId="47"/>
    <xf applyBorder="1" applyFill="1" applyFont="1" borderId="29" fillId="0" fontId="4" numFmtId="0" xfId="47"/>
    <xf applyBorder="1" applyFill="1" applyFont="1" borderId="104" fillId="0" fontId="4" numFmtId="0" xfId="47"/>
    <xf applyBorder="1" applyFill="1" applyFont="1" borderId="0" fillId="0" fontId="4" numFmtId="0" xfId="47"/>
    <xf applyBorder="1" applyFill="1" applyFont="1" borderId="59" fillId="0" fontId="4" numFmtId="0" xfId="47"/>
    <xf applyBorder="1" applyFill="1" applyFont="1" borderId="111" fillId="0" fontId="4" numFmtId="0" xfId="47"/>
    <xf applyBorder="1" applyFont="1" borderId="48" fillId="0" fontId="4" numFmtId="0" xfId="47"/>
    <xf applyBorder="1" applyFill="1" applyFont="1" borderId="95" fillId="0" fontId="4" numFmtId="0" xfId="47"/>
    <xf applyBorder="1" applyFill="1" applyFont="1" borderId="15" fillId="0" fontId="4" numFmtId="0" xfId="47"/>
    <xf applyBorder="1" applyFill="1" applyFont="1" borderId="73" fillId="0" fontId="4" numFmtId="0" xfId="47"/>
    <xf applyAlignment="1" applyBorder="1" applyFont="1" borderId="0" fillId="0" fontId="4" numFmtId="0" xfId="47">
      <alignment horizontal="justify" vertical="center" wrapText="1"/>
    </xf>
    <xf applyBorder="1" applyFont="1" borderId="0" fillId="0" fontId="4" numFmtId="0" xfId="47"/>
    <xf applyBorder="1" applyFont="1" applyNumberFormat="1" borderId="0" fillId="0" fontId="4" numFmtId="176" xfId="47"/>
    <xf applyBorder="1" applyFont="1" applyNumberFormat="1" borderId="44" fillId="0" fontId="4" numFmtId="176" xfId="47"/>
    <xf applyAlignment="1" applyFont="1" borderId="0" fillId="0" fontId="4" numFmtId="0" xfId="47">
      <alignment horizontal="left"/>
    </xf>
    <xf applyFont="1" borderId="0" fillId="0" fontId="4" numFmtId="0" xfId="0">
      <alignment vertical="center"/>
    </xf>
    <xf applyAlignment="1" applyFill="1" applyFont="1" borderId="0" fillId="0" fontId="4" numFmtId="0" quotePrefix="1" xfId="52">
      <alignment horizontal="right"/>
    </xf>
    <xf applyFont="1" borderId="0" fillId="0" fontId="4" numFmtId="0" xfId="53"/>
    <xf applyFont="1" borderId="0" fillId="0" fontId="4" numFmtId="0" xfId="51"/>
    <xf applyAlignment="1" applyFont="1" borderId="0" fillId="0" fontId="4" numFmtId="0" xfId="53">
      <alignment horizontal="right"/>
    </xf>
    <xf applyAlignment="1" applyBorder="1" applyFont="1" borderId="31" fillId="0" fontId="4" numFmtId="0" xfId="53">
      <alignment horizontal="center"/>
    </xf>
    <xf applyAlignment="1" applyBorder="1" applyFont="1" borderId="60" fillId="0" fontId="4" numFmtId="0" xfId="53">
      <alignment horizontal="center"/>
    </xf>
    <xf applyAlignment="1" applyBorder="1" applyFont="1" borderId="61" fillId="0" fontId="4" numFmtId="0" xfId="53">
      <alignment horizontal="center"/>
    </xf>
    <xf applyBorder="1" applyFont="1" applyNumberFormat="1" borderId="36" fillId="0" fontId="4" numFmtId="176" xfId="54"/>
    <xf applyBorder="1" applyFont="1" applyNumberFormat="1" borderId="136" fillId="0" fontId="4" numFmtId="176" xfId="54"/>
    <xf applyBorder="1" applyFont="1" applyNumberFormat="1" borderId="123" fillId="0" fontId="4" numFmtId="176" xfId="54"/>
    <xf applyBorder="1" applyFont="1" borderId="56" fillId="0" fontId="4" numFmtId="0" xfId="53"/>
    <xf applyBorder="1" applyFill="1" applyFont="1" applyNumberFormat="1" borderId="39" fillId="24" fontId="4" numFmtId="176" xfId="54"/>
    <xf applyBorder="1" applyFont="1" applyNumberFormat="1" borderId="56" fillId="0" fontId="4" numFmtId="176" xfId="54"/>
    <xf applyBorder="1" applyFont="1" applyNumberFormat="1" borderId="114" fillId="0" fontId="4" numFmtId="176" xfId="54"/>
    <xf applyBorder="1" applyFill="1" applyFont="1" applyNumberFormat="1" borderId="56" fillId="0" fontId="4" numFmtId="176" xfId="54"/>
    <xf applyBorder="1" applyFont="1" applyNumberFormat="1" borderId="113" fillId="0" fontId="4" numFmtId="176" xfId="54"/>
    <xf applyBorder="1" applyFont="1" applyNumberFormat="1" borderId="39" fillId="0" fontId="4" numFmtId="176" xfId="54"/>
    <xf applyBorder="1" applyFont="1" applyNumberFormat="1" borderId="138" fillId="0" fontId="4" numFmtId="176" xfId="54"/>
    <xf applyBorder="1" applyFill="1" applyFont="1" applyNumberFormat="1" borderId="39" fillId="0" fontId="4" numFmtId="176" xfId="54"/>
    <xf applyBorder="1" applyFill="1" applyFont="1" applyNumberFormat="1" borderId="114" fillId="0" fontId="4" numFmtId="176" xfId="54"/>
    <xf applyBorder="1" applyFill="1" applyFont="1" applyNumberFormat="1" borderId="93" fillId="0" fontId="4" numFmtId="176" xfId="54"/>
    <xf applyBorder="1" applyFill="1" applyFont="1" applyNumberFormat="1" borderId="131" fillId="0" fontId="4" numFmtId="176" xfId="54"/>
    <xf applyBorder="1" applyFill="1" applyFont="1" applyNumberFormat="1" borderId="113" fillId="0" fontId="4" numFmtId="176" xfId="54"/>
    <xf applyBorder="1" applyFont="1" borderId="48" fillId="0" fontId="4" numFmtId="0" xfId="53"/>
    <xf applyBorder="1" applyFont="1" applyNumberFormat="1" borderId="53" fillId="0" fontId="4" numFmtId="176" xfId="54"/>
    <xf applyBorder="1" applyFont="1" applyNumberFormat="1" borderId="48" fillId="0" fontId="4" numFmtId="176" xfId="54"/>
    <xf applyBorder="1" applyFont="1" applyNumberFormat="1" borderId="152" fillId="0" fontId="4" numFmtId="176" xfId="54"/>
    <xf applyAlignment="1" applyBorder="1" applyFont="1" borderId="0" fillId="0" fontId="26" numFmtId="0" xfId="53">
      <alignment vertical="center"/>
    </xf>
    <xf applyAlignment="1" applyBorder="1" applyFont="1" borderId="0" fillId="0" fontId="26" numFmtId="0" xfId="53">
      <alignment shrinkToFit="1" vertical="center"/>
    </xf>
    <xf applyAlignment="1" applyBorder="1" applyFont="1" borderId="0" fillId="0" fontId="4" numFmtId="0" xfId="53">
      <alignment shrinkToFit="1" vertical="center"/>
    </xf>
    <xf applyAlignment="1" applyBorder="1" applyFont="1" borderId="0" fillId="0" fontId="4" numFmtId="0" xfId="51">
      <alignment shrinkToFit="1" vertical="center"/>
    </xf>
    <xf applyFont="1" borderId="0" fillId="0" fontId="26" numFmtId="0" xfId="53"/>
    <xf applyFont="1" borderId="0" fillId="0" fontId="26" numFmtId="0" xfId="0">
      <alignment vertical="center"/>
    </xf>
    <xf applyFont="1" borderId="0" fillId="0" fontId="4" numFmtId="0" xfId="168"/>
    <xf applyFont="1" applyNumberFormat="1" borderId="0" fillId="0" fontId="4" numFmtId="38" xfId="168"/>
    <xf applyFill="1" applyFont="1" applyNumberFormat="1" borderId="0" fillId="0" fontId="4" numFmtId="38" xfId="168"/>
    <xf applyFill="1" applyFont="1" borderId="0" fillId="0" fontId="4" numFmtId="0" xfId="56"/>
    <xf applyFont="1" borderId="0" fillId="0" fontId="4" numFmtId="0" xfId="55"/>
    <xf applyFont="1" borderId="0" fillId="0" fontId="4" numFmtId="0" xfId="56"/>
    <xf applyAlignment="1" applyFill="1" applyFont="1" borderId="0" fillId="0" fontId="4" numFmtId="0" xfId="56">
      <alignment horizontal="right"/>
    </xf>
    <xf applyAlignment="1" applyBorder="1" applyFill="1" applyFont="1" borderId="62" fillId="0" fontId="4" numFmtId="0" xfId="56">
      <alignment horizontal="center"/>
    </xf>
    <xf applyAlignment="1" applyBorder="1" applyFill="1" applyFont="1" borderId="54" fillId="0" fontId="4" numFmtId="0" xfId="56">
      <alignment horizontal="center"/>
    </xf>
    <xf applyAlignment="1" applyBorder="1" applyFill="1" applyFont="1" borderId="118" fillId="0" fontId="4" numFmtId="0" xfId="56">
      <alignment horizontal="center"/>
    </xf>
    <xf applyBorder="1" applyFont="1" applyNumberFormat="1" borderId="21" fillId="0" fontId="4" numFmtId="176" xfId="56"/>
    <xf applyBorder="1" applyFill="1" applyFont="1" applyNumberFormat="1" borderId="165" fillId="0" fontId="4" numFmtId="176" xfId="57"/>
    <xf applyBorder="1" applyFill="1" applyFont="1" applyNumberFormat="1" borderId="33" fillId="0" fontId="4" numFmtId="176" xfId="57"/>
    <xf applyBorder="1" applyFill="1" applyFont="1" applyNumberFormat="1" borderId="173" fillId="0" fontId="4" numFmtId="176" xfId="57"/>
    <xf applyBorder="1" applyFont="1" applyNumberFormat="1" borderId="24" fillId="0" fontId="4" numFmtId="176" xfId="56"/>
    <xf applyBorder="1" applyFill="1" applyFont="1" applyNumberFormat="1" borderId="166" fillId="0" fontId="4" numFmtId="176" xfId="57"/>
    <xf applyBorder="1" applyFill="1" applyFont="1" applyNumberFormat="1" borderId="85" fillId="0" fontId="4" numFmtId="176" xfId="57"/>
    <xf applyBorder="1" applyFill="1" applyFont="1" applyNumberFormat="1" borderId="109" fillId="0" fontId="4" numFmtId="176" xfId="57"/>
    <xf applyBorder="1" applyFont="1" applyNumberFormat="1" borderId="63" fillId="0" fontId="4" numFmtId="176" xfId="56"/>
    <xf applyBorder="1" applyFont="1" applyNumberFormat="1" borderId="64" fillId="0" fontId="4" numFmtId="176" xfId="56"/>
    <xf applyBorder="1" applyFill="1" applyFont="1" applyNumberFormat="1" borderId="65" fillId="0" fontId="4" numFmtId="176" xfId="57"/>
    <xf applyBorder="1" applyFill="1" applyFont="1" applyNumberFormat="1" borderId="120" fillId="0" fontId="4" numFmtId="176" xfId="57"/>
    <xf applyBorder="1" applyFill="1" applyFont="1" applyNumberFormat="1" borderId="127" fillId="0" fontId="4" numFmtId="176" xfId="57"/>
    <xf applyBorder="1" applyFont="1" applyNumberFormat="1" borderId="66" fillId="0" fontId="4" numFmtId="176" xfId="56"/>
    <xf applyBorder="1" applyFont="1" applyNumberFormat="1" borderId="67" fillId="0" fontId="4" numFmtId="176" xfId="56"/>
    <xf applyBorder="1" applyFont="1" applyNumberFormat="1" borderId="68" fillId="0" fontId="4" numFmtId="176" xfId="56"/>
    <xf applyBorder="1" applyFill="1" applyFont="1" applyNumberFormat="1" borderId="0" fillId="0" fontId="4" numFmtId="176" xfId="57"/>
    <xf applyBorder="1" applyFill="1" applyFont="1" applyNumberFormat="1" borderId="59" fillId="0" fontId="4" numFmtId="176" xfId="57"/>
    <xf applyBorder="1" applyFill="1" applyFont="1" applyNumberFormat="1" borderId="111" fillId="0" fontId="4" numFmtId="176" xfId="57"/>
    <xf applyBorder="1" applyFill="1" applyFont="1" applyNumberFormat="1" borderId="98" fillId="0" fontId="4" numFmtId="176" xfId="57"/>
    <xf applyBorder="1" applyFill="1" applyFont="1" applyNumberFormat="1" borderId="19" fillId="0" fontId="4" numFmtId="176" xfId="57"/>
    <xf applyBorder="1" applyFill="1" applyFont="1" applyNumberFormat="1" borderId="69" fillId="0" fontId="4" numFmtId="176" xfId="57"/>
    <xf applyBorder="1" applyFill="1" applyFont="1" applyNumberFormat="1" borderId="20" fillId="0" fontId="4" numFmtId="176" xfId="57"/>
    <xf applyBorder="1" applyFont="1" applyNumberFormat="1" borderId="71" fillId="0" fontId="4" numFmtId="176" xfId="56"/>
    <xf applyBorder="1" applyFill="1" applyFont="1" applyNumberFormat="1" borderId="32" fillId="0" fontId="4" numFmtId="176" xfId="57"/>
    <xf applyAlignment="1" applyBorder="1" applyFill="1" applyFont="1" applyNumberFormat="1" borderId="79" fillId="0" fontId="4" numFmtId="176" xfId="33"/>
    <xf applyAlignment="1" applyBorder="1" applyFill="1" applyFont="1" applyNumberFormat="1" borderId="19" fillId="0" fontId="4" numFmtId="176" xfId="33"/>
    <xf applyAlignment="1" applyBorder="1" applyFill="1" applyFont="1" applyNumberFormat="1" borderId="69" fillId="0" fontId="4" numFmtId="176" xfId="33"/>
    <xf applyAlignment="1" applyBorder="1" applyFill="1" applyFont="1" applyNumberFormat="1" borderId="20" fillId="0" fontId="4" numFmtId="176" xfId="33"/>
    <xf applyAlignment="1" applyBorder="1" applyFont="1" borderId="0" fillId="0" fontId="4" numFmtId="0" xfId="56">
      <alignment horizontal="center"/>
    </xf>
    <xf applyBorder="1" applyFont="1" applyNumberFormat="1" borderId="0" fillId="0" fontId="4" numFmtId="176" xfId="56"/>
    <xf applyBorder="1" applyFont="1" applyNumberFormat="1" borderId="44" fillId="0" fontId="4" numFmtId="176" xfId="56"/>
    <xf applyAlignment="1" applyFill="1" applyFont="1" borderId="0" fillId="0" fontId="4" numFmtId="0" quotePrefix="1" xfId="56">
      <alignment horizontal="right"/>
    </xf>
    <xf applyAlignment="1" applyBorder="1" applyFont="1" borderId="0" fillId="0" fontId="4" numFmtId="0" xfId="53">
      <alignment vertical="center"/>
    </xf>
    <xf applyFill="1" applyFont="1" borderId="0" fillId="0" fontId="4" numFmtId="0" xfId="55"/>
    <xf applyFont="1" borderId="0" fillId="0" fontId="7" numFmtId="0" xfId="70">
      <alignment vertical="center"/>
    </xf>
    <xf applyFont="1" borderId="0" fillId="0" fontId="4" numFmtId="0" xfId="59"/>
    <xf applyFill="1" applyFont="1" borderId="0" fillId="0" fontId="4" numFmtId="0" xfId="59"/>
    <xf applyFont="1" borderId="0" fillId="0" fontId="4" numFmtId="0" xfId="58"/>
    <xf applyAlignment="1" applyFont="1" borderId="0" fillId="0" fontId="4" numFmtId="0" xfId="59">
      <alignment horizontal="right"/>
    </xf>
    <xf applyAlignment="1" applyBorder="1" applyFill="1" applyFont="1" borderId="44" fillId="0" fontId="4" numFmtId="0" xfId="59">
      <alignment horizontal="center"/>
    </xf>
    <xf applyAlignment="1" applyBorder="1" applyFill="1" applyFont="1" borderId="13" fillId="0" fontId="4" numFmtId="0" xfId="59">
      <alignment horizontal="center"/>
    </xf>
    <xf applyAlignment="1" applyBorder="1" applyFill="1" applyFont="1" borderId="18" fillId="0" fontId="4" numFmtId="0" xfId="59">
      <alignment horizontal="center"/>
    </xf>
    <xf applyBorder="1" applyFill="1" applyFont="1" borderId="92" fillId="0" fontId="4" numFmtId="0" xfId="59"/>
    <xf applyBorder="1" applyFill="1" applyFont="1" borderId="55" fillId="0" fontId="4" numFmtId="0" xfId="59"/>
    <xf applyBorder="1" applyFill="1" applyFont="1" borderId="102" fillId="0" fontId="4" numFmtId="0" xfId="59"/>
    <xf applyBorder="1" applyFont="1" borderId="56" fillId="0" fontId="4" numFmtId="0" xfId="59"/>
    <xf applyBorder="1" applyFill="1" applyFont="1" borderId="94" fillId="0" fontId="4" numFmtId="0" xfId="59"/>
    <xf applyBorder="1" applyFill="1" applyFont="1" borderId="25" fillId="0" fontId="4" numFmtId="0" xfId="59"/>
    <xf applyBorder="1" applyFill="1" applyFont="1" borderId="103" fillId="0" fontId="4" numFmtId="0" xfId="59"/>
    <xf applyBorder="1" applyFont="1" borderId="72" fillId="0" fontId="4" numFmtId="0" xfId="59"/>
    <xf applyBorder="1" applyFill="1" applyFont="1" borderId="166" fillId="0" fontId="4" numFmtId="0" xfId="59"/>
    <xf applyBorder="1" applyFill="1" applyFont="1" borderId="85" fillId="0" fontId="4" numFmtId="0" xfId="59"/>
    <xf applyBorder="1" applyFill="1" applyFont="1" borderId="109" fillId="0" fontId="4" numFmtId="0" xfId="59"/>
    <xf applyBorder="1" applyFill="1" applyFont="1" borderId="98" fillId="0" fontId="4" numFmtId="0" xfId="59"/>
    <xf applyBorder="1" applyFill="1" applyFont="1" borderId="19" fillId="0" fontId="4" numFmtId="0" xfId="59"/>
    <xf applyBorder="1" applyFill="1" applyFont="1" borderId="69" fillId="0" fontId="4" numFmtId="0" xfId="59"/>
    <xf applyBorder="1" applyFill="1" applyFont="1" borderId="20" fillId="0" fontId="4" numFmtId="0" xfId="59"/>
    <xf applyAlignment="1" applyBorder="1" applyFont="1" borderId="0" fillId="0" fontId="4" numFmtId="0" xfId="59">
      <alignment horizontal="center"/>
    </xf>
    <xf applyBorder="1" applyFont="1" borderId="0" fillId="0" fontId="4" numFmtId="0" xfId="59"/>
    <xf applyAlignment="1" applyFill="1" applyFont="1" borderId="0" fillId="0" fontId="4" numFmtId="0" quotePrefix="1" xfId="59">
      <alignment horizontal="right"/>
    </xf>
    <xf applyFill="1" applyFont="1" borderId="0" fillId="0" fontId="4" numFmtId="0" xfId="58"/>
    <xf applyFont="1" borderId="0" fillId="0" fontId="4" numFmtId="0" xfId="61"/>
    <xf applyFont="1" borderId="0" fillId="0" fontId="4" numFmtId="0" xfId="60"/>
    <xf applyAlignment="1" applyFont="1" borderId="0" fillId="0" fontId="4" numFmtId="0" xfId="61">
      <alignment horizontal="right"/>
    </xf>
    <xf applyAlignment="1" applyBorder="1" applyFont="1" borderId="12" fillId="0" fontId="4" numFmtId="0" xfId="61">
      <alignment horizontal="center"/>
    </xf>
    <xf applyAlignment="1" applyBorder="1" applyFont="1" borderId="15" fillId="0" fontId="4" numFmtId="0" xfId="61">
      <alignment horizontal="center"/>
    </xf>
    <xf applyAlignment="1" applyBorder="1" applyFont="1" borderId="73" fillId="0" fontId="4" numFmtId="0" xfId="61">
      <alignment horizontal="center"/>
    </xf>
    <xf applyAlignment="1" applyBorder="1" applyFont="1" borderId="53" fillId="0" fontId="4" numFmtId="0" xfId="61">
      <alignment horizontal="center"/>
    </xf>
    <xf applyAlignment="1" applyBorder="1" applyFont="1" borderId="48" fillId="0" fontId="4" numFmtId="0" xfId="61">
      <alignment horizontal="center"/>
    </xf>
    <xf applyBorder="1" applyFont="1" borderId="140" fillId="0" fontId="4" numFmtId="0" xfId="61"/>
    <xf applyBorder="1" applyFont="1" borderId="65" fillId="0" fontId="4" numFmtId="0" xfId="61"/>
    <xf applyBorder="1" applyFont="1" borderId="141" fillId="0" fontId="4" numFmtId="0" xfId="61"/>
    <xf applyAlignment="1" applyBorder="1" applyFont="1" applyNumberFormat="1" borderId="65" fillId="0" fontId="4" numFmtId="57" xfId="61">
      <alignment horizontal="left"/>
    </xf>
    <xf applyBorder="1" applyFont="1" applyNumberFormat="1" borderId="46" fillId="0" fontId="4" numFmtId="178" xfId="61"/>
    <xf applyBorder="1" applyFont="1" applyNumberFormat="1" borderId="120" fillId="0" fontId="4" numFmtId="178" xfId="61"/>
    <xf applyBorder="1" applyFont="1" applyNumberFormat="1" borderId="127" fillId="0" fontId="4" numFmtId="178" xfId="61"/>
    <xf applyBorder="1" applyFont="1" applyNumberFormat="1" borderId="142" fillId="0" fontId="4" numFmtId="177" xfId="62"/>
    <xf applyBorder="1" applyFont="1" applyNumberFormat="1" borderId="120" fillId="0" fontId="4" numFmtId="177" xfId="62"/>
    <xf applyBorder="1" applyFont="1" applyNumberFormat="1" borderId="64" fillId="0" fontId="4" numFmtId="177" xfId="62"/>
    <xf applyBorder="1" applyFont="1" applyNumberFormat="1" borderId="143" fillId="0" fontId="4" numFmtId="177" xfId="62"/>
    <xf applyBorder="1" applyFont="1" borderId="137" fillId="0" fontId="4" numFmtId="0" xfId="62"/>
    <xf applyAlignment="1" applyBorder="1" applyFont="1" applyNumberFormat="1" borderId="89" fillId="0" fontId="4" numFmtId="0" xfId="61"/>
    <xf applyAlignment="1" applyBorder="1" applyFont="1" borderId="70" fillId="0" fontId="4" numFmtId="0" xfId="61">
      <alignment shrinkToFit="1"/>
    </xf>
    <xf applyBorder="1" applyFont="1" borderId="144" fillId="0" fontId="4" numFmtId="0" xfId="61"/>
    <xf applyAlignment="1" applyBorder="1" applyFont="1" applyNumberFormat="1" borderId="70" fillId="0" fontId="4" numFmtId="57" xfId="61">
      <alignment horizontal="left"/>
    </xf>
    <xf applyBorder="1" applyFont="1" applyNumberFormat="1" borderId="74" fillId="0" fontId="4" numFmtId="178" xfId="61"/>
    <xf applyBorder="1" applyFont="1" applyNumberFormat="1" borderId="22" fillId="0" fontId="4" numFmtId="178" xfId="61"/>
    <xf applyBorder="1" applyFont="1" applyNumberFormat="1" borderId="23" fillId="0" fontId="4" numFmtId="178" xfId="61"/>
    <xf applyAlignment="1" applyBorder="1" applyFont="1" applyNumberFormat="1" borderId="129" fillId="0" fontId="4" numFmtId="177" xfId="62">
      <alignment horizontal="right"/>
    </xf>
    <xf applyBorder="1" applyFont="1" applyNumberFormat="1" borderId="22" fillId="0" fontId="4" numFmtId="177" xfId="62"/>
    <xf applyAlignment="1" applyBorder="1" applyFont="1" applyNumberFormat="1" borderId="130" fillId="0" fontId="4" numFmtId="177" xfId="62">
      <alignment horizontal="right"/>
    </xf>
    <xf applyBorder="1" applyFont="1" applyNumberFormat="1" borderId="145" fillId="0" fontId="4" numFmtId="177" xfId="62"/>
    <xf applyBorder="1" applyFill="1" applyFont="1" borderId="113" fillId="24" fontId="45" numFmtId="0" xfId="62"/>
    <xf applyBorder="1" applyFont="1" borderId="82" fillId="0" fontId="4" numFmtId="0" xfId="61"/>
    <xf applyBorder="1" applyFont="1" borderId="93" fillId="0" fontId="4" numFmtId="0" xfId="61"/>
    <xf applyBorder="1" applyFont="1" borderId="146" fillId="0" fontId="4" numFmtId="0" xfId="61"/>
    <xf applyAlignment="1" applyBorder="1" applyFont="1" applyNumberFormat="1" borderId="93" fillId="0" fontId="4" numFmtId="57" xfId="61">
      <alignment horizontal="left"/>
    </xf>
    <xf applyBorder="1" applyFont="1" applyNumberFormat="1" borderId="11" fillId="0" fontId="4" numFmtId="178" xfId="61"/>
    <xf applyBorder="1" applyFont="1" applyNumberFormat="1" borderId="29" fillId="0" fontId="4" numFmtId="178" xfId="61"/>
    <xf applyBorder="1" applyFont="1" applyNumberFormat="1" borderId="104" fillId="0" fontId="4" numFmtId="178" xfId="61"/>
    <xf applyBorder="1" applyFont="1" applyNumberFormat="1" borderId="39" fillId="0" fontId="4" numFmtId="177" xfId="62"/>
    <xf applyBorder="1" applyFont="1" applyNumberFormat="1" borderId="29" fillId="0" fontId="4" numFmtId="177" xfId="62"/>
    <xf applyBorder="1" applyFont="1" applyNumberFormat="1" borderId="56" fillId="0" fontId="4" numFmtId="177" xfId="62"/>
    <xf applyBorder="1" applyFont="1" applyNumberFormat="1" borderId="131" fillId="0" fontId="4" numFmtId="177" xfId="62"/>
    <xf applyBorder="1" applyFont="1" borderId="114" fillId="0" fontId="4" numFmtId="0" xfId="62"/>
    <xf applyAlignment="1" applyBorder="1" applyFont="1" borderId="114" fillId="0" fontId="4" numFmtId="0" xfId="62">
      <alignment shrinkToFit="1"/>
    </xf>
    <xf applyBorder="1" applyFont="1" applyNumberFormat="1" borderId="129" fillId="0" fontId="4" numFmtId="177" xfId="62"/>
    <xf applyBorder="1" applyFont="1" borderId="146" fillId="0" fontId="26" numFmtId="0" xfId="62"/>
    <xf applyBorder="1" applyFont="1" borderId="58" fillId="0" fontId="4" numFmtId="0" xfId="60"/>
    <xf applyAlignment="1" applyBorder="1" applyFont="1" applyNumberFormat="1" borderId="39" fillId="0" fontId="4" numFmtId="177" xfId="62">
      <alignment horizontal="right"/>
    </xf>
    <xf applyAlignment="1" applyBorder="1" applyFill="1" applyFont="1" borderId="114" fillId="24" fontId="4" numFmtId="0" xfId="62">
      <alignment shrinkToFit="1"/>
    </xf>
    <xf applyAlignment="1" applyBorder="1" applyFont="1" applyNumberFormat="1" borderId="57" fillId="0" fontId="4" numFmtId="177" xfId="62">
      <alignment horizontal="right"/>
    </xf>
    <xf applyBorder="1" applyFont="1" borderId="146" fillId="0" fontId="4" numFmtId="0" xfId="62"/>
    <xf applyBorder="1" applyFont="1" borderId="58" fillId="0" fontId="4" numFmtId="0" xfId="61"/>
    <xf applyAlignment="1" applyBorder="1" applyFont="1" borderId="0" fillId="0" fontId="4" numFmtId="0" xfId="61">
      <alignment shrinkToFit="1"/>
    </xf>
    <xf applyBorder="1" applyFont="1" borderId="147" fillId="0" fontId="4" numFmtId="0" xfId="61"/>
    <xf applyAlignment="1" applyBorder="1" applyFont="1" applyNumberFormat="1" borderId="0" fillId="0" fontId="4" numFmtId="57" xfId="61">
      <alignment horizontal="left"/>
    </xf>
    <xf applyBorder="1" applyFont="1" applyNumberFormat="1" borderId="132" fillId="0" fontId="4" numFmtId="178" xfId="61"/>
    <xf applyBorder="1" applyFont="1" applyNumberFormat="1" borderId="59" fillId="0" fontId="4" numFmtId="178" xfId="61"/>
    <xf applyBorder="1" applyFont="1" applyNumberFormat="1" borderId="111" fillId="0" fontId="4" numFmtId="178" xfId="61"/>
    <xf applyBorder="1" applyFont="1" applyNumberFormat="1" borderId="148" fillId="0" fontId="4" numFmtId="177" xfId="62"/>
    <xf applyBorder="1" applyFont="1" applyNumberFormat="1" borderId="50" fillId="0" fontId="4" numFmtId="177" xfId="62"/>
    <xf applyAlignment="1" applyBorder="1" applyFont="1" applyNumberFormat="1" borderId="148" fillId="0" fontId="4" numFmtId="177" xfId="62">
      <alignment horizontal="right"/>
    </xf>
    <xf applyAlignment="1" applyBorder="1" applyFont="1" applyNumberFormat="1" borderId="149" fillId="0" fontId="4" numFmtId="177" xfId="62">
      <alignment horizontal="right"/>
    </xf>
    <xf applyBorder="1" applyFont="1" applyNumberFormat="1" borderId="134" fillId="0" fontId="4" numFmtId="177" xfId="62"/>
    <xf applyAlignment="1" applyBorder="1" applyFont="1" borderId="147" fillId="0" fontId="4" numFmtId="0" xfId="62">
      <alignment shrinkToFit="1"/>
    </xf>
    <xf applyBorder="1" applyFont="1" borderId="150" fillId="0" fontId="4" numFmtId="0" xfId="61"/>
    <xf applyBorder="1" applyFont="1" borderId="69" fillId="0" fontId="4" numFmtId="0" xfId="61"/>
    <xf applyBorder="1" applyFont="1" applyNumberFormat="1" borderId="135" fillId="0" fontId="4" numFmtId="178" xfId="61"/>
    <xf applyBorder="1" applyFont="1" applyNumberFormat="1" borderId="19" fillId="0" fontId="4" numFmtId="178" xfId="61"/>
    <xf applyBorder="1" applyFont="1" applyNumberFormat="1" borderId="20" fillId="0" fontId="4" numFmtId="178" xfId="61"/>
    <xf applyBorder="1" applyFont="1" applyNumberFormat="1" borderId="79" fillId="0" fontId="4" numFmtId="177" xfId="62"/>
    <xf applyBorder="1" applyFont="1" applyNumberFormat="1" borderId="151" fillId="0" fontId="4" numFmtId="177" xfId="62"/>
    <xf applyBorder="1" applyFont="1" borderId="150" fillId="0" fontId="4" numFmtId="0" xfId="62"/>
    <xf applyAlignment="1" applyBorder="1" applyFont="1" borderId="0" fillId="0" fontId="4" numFmtId="0" xfId="61">
      <alignment horizontal="center"/>
    </xf>
    <xf applyBorder="1" applyFont="1" borderId="0" fillId="0" fontId="4" numFmtId="0" xfId="61"/>
    <xf applyBorder="1" applyFont="1" applyNumberFormat="1" borderId="0" fillId="0" fontId="4" numFmtId="178" xfId="61"/>
    <xf applyBorder="1" applyFont="1" applyNumberFormat="1" borderId="0" fillId="0" fontId="4" numFmtId="177" xfId="61"/>
    <xf applyAlignment="1" applyFont="1" borderId="0" fillId="0" fontId="4" numFmtId="0" quotePrefix="1" xfId="61">
      <alignment horizontal="right"/>
    </xf>
    <xf applyAlignment="1" applyBorder="1" applyFill="1" applyFont="1" applyNumberFormat="1" borderId="46" fillId="0" fontId="4" numFmtId="40" xfId="85"/>
    <xf applyAlignment="1" applyBorder="1" applyFill="1" applyFont="1" applyNumberFormat="1" borderId="103" fillId="0" fontId="4" numFmtId="40" xfId="85"/>
    <xf applyAlignment="1" applyBorder="1" applyFill="1" applyFont="1" applyNumberFormat="1" borderId="11" fillId="0" fontId="4" numFmtId="40" xfId="85">
      <alignment horizontal="center"/>
    </xf>
    <xf applyAlignment="1" applyBorder="1" applyFill="1" applyFont="1" applyNumberFormat="1" borderId="104" fillId="0" fontId="4" numFmtId="40" xfId="85"/>
    <xf applyAlignment="1" applyBorder="1" applyFill="1" applyFont="1" applyNumberFormat="1" borderId="0" fillId="0" fontId="4" numFmtId="178" xfId="64">
      <alignment horizontal="center"/>
    </xf>
    <xf applyAlignment="1" applyBorder="1" applyFill="1" applyFont="1" applyNumberFormat="1" borderId="0" fillId="0" fontId="4" numFmtId="178" xfId="64"/>
    <xf applyFill="1" applyFont="1" borderId="0" fillId="0" fontId="7" numFmtId="0" xfId="70">
      <alignment vertical="center"/>
    </xf>
    <xf applyFill="1" applyFont="1" borderId="0" fillId="0" fontId="4" numFmtId="0" xfId="64"/>
    <xf applyFill="1" applyFont="1" applyNumberFormat="1" borderId="0" fillId="0" fontId="7" numFmtId="185" xfId="46"/>
    <xf applyFill="1" applyFont="1" borderId="0" fillId="0" fontId="4" numFmtId="0" xfId="63"/>
    <xf applyAlignment="1" applyBorder="1" applyFill="1" applyFont="1" borderId="0" fillId="0" fontId="4" numFmtId="0" xfId="85">
      <alignment horizontal="center" vertical="center"/>
    </xf>
    <xf applyAlignment="1" applyBorder="1" applyFill="1" applyFont="1" borderId="12" fillId="0" fontId="4" numFmtId="0" xfId="85">
      <alignment horizontal="center"/>
    </xf>
    <xf applyAlignment="1" applyBorder="1" applyFill="1" applyFont="1" borderId="73" fillId="0" fontId="4" numFmtId="0" xfId="85">
      <alignment horizontal="center"/>
    </xf>
    <xf applyAlignment="1" applyBorder="1" applyFill="1" applyFont="1" borderId="53" fillId="0" fontId="4" numFmtId="0" xfId="85">
      <alignment horizontal="center"/>
    </xf>
    <xf applyAlignment="1" applyBorder="1" applyFill="1" applyFont="1" borderId="15" fillId="0" fontId="4" numFmtId="0" xfId="85">
      <alignment horizontal="center"/>
    </xf>
    <xf applyAlignment="1" applyBorder="1" applyFill="1" applyFont="1" borderId="43" fillId="0" fontId="4" numFmtId="0" xfId="85">
      <alignment horizontal="center" shrinkToFit="1"/>
    </xf>
    <xf applyAlignment="1" applyBorder="1" applyFill="1" applyFont="1" borderId="0" fillId="0" fontId="4" numFmtId="0" xfId="85">
      <alignment vertical="center"/>
    </xf>
    <xf applyBorder="1" applyFill="1" applyFont="1" borderId="126" fillId="0" fontId="4" numFmtId="0" xfId="85"/>
    <xf applyBorder="1" applyFill="1" applyFont="1" borderId="108" fillId="0" fontId="4" numFmtId="0" xfId="85"/>
    <xf applyBorder="1" applyFill="1" applyFont="1" borderId="120" fillId="0" fontId="4" numFmtId="0" xfId="85"/>
    <xf applyAlignment="1" applyBorder="1" applyFill="1" applyFont="1" applyNumberFormat="1" borderId="97" fillId="0" fontId="4" numFmtId="57" xfId="85">
      <alignment horizontal="left"/>
    </xf>
    <xf applyBorder="1" applyFill="1" applyFont="1" applyNumberFormat="1" borderId="142" fillId="0" fontId="4" numFmtId="38" xfId="85"/>
    <xf applyBorder="1" applyFill="1" applyFont="1" applyNumberFormat="1" borderId="13" fillId="0" fontId="4" numFmtId="38" xfId="85"/>
    <xf applyBorder="1" applyFill="1" applyFont="1" applyNumberFormat="1" borderId="120" fillId="0" fontId="4" numFmtId="38" xfId="85"/>
    <xf applyBorder="1" applyFill="1" applyFont="1" applyNumberFormat="1" borderId="25" fillId="0" fontId="4" numFmtId="38" xfId="85"/>
    <xf applyBorder="1" applyFill="1" applyFont="1" applyNumberFormat="1" borderId="97" fillId="0" fontId="4" numFmtId="38" xfId="85"/>
    <xf applyBorder="1" applyFill="1" applyFont="1" applyNumberFormat="1" borderId="128" fillId="0" fontId="4" numFmtId="38" xfId="85"/>
    <xf applyBorder="1" applyFill="1" applyFont="1" applyNumberFormat="1" borderId="0" fillId="0" fontId="4" numFmtId="38" xfId="85"/>
    <xf applyAlignment="1" applyBorder="1" applyFill="1" applyFont="1" borderId="25" fillId="0" fontId="4" numFmtId="0" xfId="85">
      <alignment shrinkToFit="1"/>
    </xf>
    <xf applyAlignment="1" applyBorder="1" applyFill="1" applyFont="1" borderId="25" fillId="0" fontId="4" numFmtId="0" xfId="85">
      <alignment shrinkToFit="1" vertical="center"/>
    </xf>
    <xf applyAlignment="1" applyBorder="1" applyFill="1" applyFont="1" applyNumberFormat="1" borderId="41" fillId="0" fontId="4" numFmtId="57" xfId="85">
      <alignment horizontal="left" vertical="center"/>
    </xf>
    <xf applyAlignment="1" applyBorder="1" applyFill="1" applyFont="1" applyNumberFormat="1" borderId="126" fillId="0" fontId="4" numFmtId="40" xfId="85">
      <alignment horizontal="center" vertical="center"/>
    </xf>
    <xf applyBorder="1" applyFill="1" applyFont="1" applyNumberFormat="1" borderId="39" fillId="0" fontId="4" numFmtId="38" xfId="85"/>
    <xf applyAlignment="1" applyBorder="1" applyFill="1" applyFont="1" applyNumberFormat="1" borderId="25" fillId="0" fontId="4" numFmtId="38" xfId="85">
      <alignment vertical="center"/>
    </xf>
    <xf applyAlignment="1" applyBorder="1" applyFill="1" applyFont="1" applyNumberFormat="1" borderId="41" fillId="0" fontId="4" numFmtId="38" xfId="85">
      <alignment vertical="center"/>
    </xf>
    <xf applyAlignment="1" applyBorder="1" applyFill="1" applyFont="1" applyNumberFormat="1" borderId="128" fillId="0" fontId="4" numFmtId="38" xfId="85">
      <alignment vertical="center"/>
    </xf>
    <xf applyBorder="1" applyFill="1" applyFont="1" borderId="29" fillId="0" fontId="4" numFmtId="0" xfId="85"/>
    <xf applyBorder="1" applyFill="1" applyFont="1" borderId="22" fillId="0" fontId="4" numFmtId="0" xfId="85"/>
    <xf applyAlignment="1" applyBorder="1" applyFill="1" applyFont="1" applyNumberFormat="1" borderId="99" fillId="0" fontId="4" numFmtId="57" xfId="85">
      <alignment horizontal="left"/>
    </xf>
    <xf applyAlignment="1" applyBorder="1" applyFill="1" applyFont="1" applyNumberFormat="1" borderId="74" fillId="0" fontId="4" numFmtId="40" xfId="85"/>
    <xf applyAlignment="1" applyBorder="1" applyFill="1" applyFont="1" applyNumberFormat="1" borderId="129" fillId="0" fontId="4" numFmtId="38" xfId="85">
      <alignment horizontal="right"/>
    </xf>
    <xf applyBorder="1" applyFill="1" applyFont="1" applyNumberFormat="1" borderId="29" fillId="0" fontId="4" numFmtId="38" xfId="85"/>
    <xf applyBorder="1" applyFill="1" applyFont="1" applyNumberFormat="1" borderId="22" fillId="0" fontId="4" numFmtId="38" xfId="85"/>
    <xf applyBorder="1" applyFill="1" applyFont="1" applyNumberFormat="1" borderId="99" fillId="0" fontId="4" numFmtId="38" xfId="85"/>
    <xf applyAlignment="1" applyBorder="1" applyFill="1" applyFont="1" applyNumberFormat="1" borderId="0" fillId="0" fontId="4" numFmtId="38" xfId="85">
      <alignment horizontal="right" vertical="center"/>
    </xf>
    <xf applyAlignment="1" applyBorder="1" applyFill="1" applyFont="1" borderId="25" fillId="0" fontId="9" numFmtId="0" xfId="85">
      <alignment shrinkToFit="1"/>
    </xf>
    <xf applyBorder="1" applyFill="1" applyFont="1" applyNumberFormat="1" borderId="172" fillId="0" fontId="4" numFmtId="38" xfId="85"/>
    <xf applyAlignment="1" applyBorder="1" applyFill="1" applyFont="1" applyNumberFormat="1" borderId="130" fillId="0" fontId="4" numFmtId="38" xfId="85">
      <alignment vertical="center"/>
    </xf>
    <xf applyBorder="1" applyFill="1" applyFont="1" borderId="36" fillId="0" fontId="4" numFmtId="0" xfId="85"/>
    <xf applyAlignment="1" applyBorder="1" applyFill="1" applyFont="1" applyNumberFormat="1" borderId="74" fillId="0" fontId="4" numFmtId="40" xfId="85">
      <alignment horizontal="center"/>
    </xf>
    <xf applyAlignment="1" applyBorder="1" applyFill="1" applyFont="1" applyNumberFormat="1" borderId="23" fillId="0" fontId="4" numFmtId="40" xfId="85"/>
    <xf applyBorder="1" applyFill="1" applyFont="1" applyNumberFormat="1" borderId="36" fillId="0" fontId="4" numFmtId="38" xfId="85"/>
    <xf applyAlignment="1" applyBorder="1" applyFill="1" applyFont="1" applyNumberFormat="1" borderId="57" fillId="0" fontId="4" numFmtId="38" xfId="85">
      <alignment horizontal="right"/>
    </xf>
    <xf applyAlignment="1" applyBorder="1" applyFill="1" applyFont="1" applyNumberFormat="1" borderId="167" fillId="0" fontId="4" numFmtId="38" xfId="85">
      <alignment horizontal="right"/>
    </xf>
    <xf applyAlignment="1" applyBorder="1" applyFill="1" applyFont="1" borderId="11" fillId="0" fontId="4" numFmtId="0" xfId="85">
      <alignment horizontal="right" vertical="center"/>
    </xf>
    <xf applyAlignment="1" applyBorder="1" applyFill="1" applyFont="1" borderId="126" fillId="0" fontId="4" numFmtId="0" xfId="85">
      <alignment horizontal="right" vertical="center"/>
    </xf>
    <xf applyBorder="1" applyFill="1" applyFont="1" borderId="39" fillId="0" fontId="4" numFmtId="0" xfId="85"/>
    <xf applyAlignment="1" applyBorder="1" applyFill="1" applyFont="1" applyNumberFormat="1" borderId="41" fillId="0" fontId="4" numFmtId="57" xfId="85">
      <alignment horizontal="left"/>
    </xf>
    <xf applyAlignment="1" applyBorder="1" applyFill="1" applyFont="1" applyNumberFormat="1" borderId="11" fillId="0" fontId="4" numFmtId="40" xfId="85"/>
    <xf applyBorder="1" applyFill="1" applyFont="1" applyNumberFormat="1" borderId="40" fillId="0" fontId="4" numFmtId="38" xfId="85"/>
    <xf applyAlignment="1" applyBorder="1" applyFill="1" applyFont="1" applyNumberFormat="1" borderId="0" fillId="0" fontId="4" numFmtId="38" xfId="85">
      <alignment vertical="center"/>
    </xf>
    <xf applyAlignment="1" applyBorder="1" applyFill="1" applyFont="1" applyNumberFormat="1" borderId="40" fillId="0" fontId="4" numFmtId="57" xfId="85">
      <alignment horizontal="left"/>
    </xf>
    <xf applyBorder="1" applyFill="1" applyFont="1" applyNumberFormat="1" borderId="131" fillId="0" fontId="4" numFmtId="38" xfId="85"/>
    <xf applyAlignment="1" applyBorder="1" applyFill="1" applyFont="1" borderId="29" fillId="0" fontId="4" numFmtId="0" xfId="85">
      <alignment shrinkToFit="1"/>
    </xf>
    <xf applyBorder="1" applyFill="1" applyFont="1" applyNumberFormat="1" borderId="129" fillId="0" fontId="4" numFmtId="38" xfId="85"/>
    <xf applyBorder="1" applyFill="1" applyFont="1" applyNumberFormat="1" borderId="57" fillId="0" fontId="4" numFmtId="38" xfId="85"/>
    <xf applyAlignment="1" applyBorder="1" applyFill="1" applyFont="1" borderId="59" fillId="0" fontId="4" numFmtId="0" xfId="85">
      <alignment shrinkToFit="1"/>
    </xf>
    <xf applyAlignment="1" applyBorder="1" applyFill="1" applyFont="1" borderId="59" fillId="0" fontId="4" numFmtId="0" xfId="85">
      <alignment shrinkToFit="1" vertical="center"/>
    </xf>
    <xf applyAlignment="1" applyBorder="1" applyFill="1" applyFont="1" applyNumberFormat="1" borderId="38" fillId="0" fontId="4" numFmtId="57" xfId="85">
      <alignment horizontal="left" vertical="center"/>
    </xf>
    <xf applyAlignment="1" applyBorder="1" applyFill="1" applyFont="1" applyNumberFormat="1" borderId="132" fillId="0" fontId="4" numFmtId="40" xfId="85">
      <alignment horizontal="center" vertical="center"/>
    </xf>
    <xf applyAlignment="1" applyBorder="1" applyFill="1" applyFont="1" applyNumberFormat="1" borderId="111" fillId="0" fontId="4" numFmtId="40" xfId="85"/>
    <xf applyAlignment="1" applyBorder="1" applyFill="1" applyFont="1" applyNumberFormat="1" borderId="59" fillId="0" fontId="4" numFmtId="38" xfId="85">
      <alignment vertical="center"/>
    </xf>
    <xf applyAlignment="1" applyBorder="1" applyFill="1" applyFont="1" applyNumberFormat="1" borderId="38" fillId="0" fontId="4" numFmtId="38" xfId="85">
      <alignment vertical="center"/>
    </xf>
    <xf applyAlignment="1" applyBorder="1" applyFill="1" applyFont="1" applyNumberFormat="1" borderId="145" fillId="0" fontId="4" numFmtId="38" xfId="85">
      <alignment vertical="center"/>
    </xf>
    <xf applyBorder="1" applyFill="1" applyFont="1" borderId="11" fillId="0" fontId="4" numFmtId="0" xfId="85"/>
    <xf applyAlignment="1" applyBorder="1" applyFill="1" applyFont="1" applyNumberFormat="1" borderId="50" fillId="0" fontId="4" numFmtId="38" xfId="85">
      <alignment vertical="center"/>
    </xf>
    <xf applyAlignment="1" applyBorder="1" applyFill="1" applyFont="1" applyNumberFormat="1" borderId="108" fillId="0" fontId="4" numFmtId="38" xfId="85">
      <alignment vertical="center"/>
    </xf>
    <xf applyBorder="1" applyFill="1" applyFont="1" borderId="39" fillId="0" fontId="46" numFmtId="0" xfId="85"/>
    <xf applyAlignment="1" applyBorder="1" applyFill="1" applyFont="1" applyNumberFormat="1" borderId="115" fillId="0" fontId="4" numFmtId="40" xfId="85"/>
    <xf applyBorder="1" applyFill="1" applyFont="1" borderId="25" fillId="0" fontId="4" numFmtId="0" xfId="85"/>
    <xf applyAlignment="1" applyBorder="1" applyFill="1" applyFont="1" applyNumberFormat="1" borderId="11" fillId="0" fontId="4" numFmtId="40" xfId="85">
      <alignment horizontal="right"/>
    </xf>
    <xf applyAlignment="1" applyBorder="1" applyFill="1" applyFont="1" applyNumberFormat="1" borderId="40" fillId="0" fontId="4" numFmtId="38" xfId="85">
      <alignment horizontal="right"/>
    </xf>
    <xf applyAlignment="1" applyBorder="1" applyFill="1" applyFont="1" applyNumberFormat="1" borderId="29" fillId="0" fontId="4" numFmtId="38" xfId="85">
      <alignment horizontal="right"/>
    </xf>
    <xf applyBorder="1" applyFill="1" applyFont="1" applyNumberFormat="1" borderId="167" fillId="0" fontId="4" numFmtId="38" xfId="85"/>
    <xf applyAlignment="1" applyBorder="1" applyFill="1" applyFont="1" borderId="39" fillId="0" fontId="4" numFmtId="0" xfId="85">
      <alignment shrinkToFit="1"/>
    </xf>
    <xf applyAlignment="1" applyBorder="1" applyFill="1" applyFont="1" borderId="126" fillId="0" fontId="4" numFmtId="0" xfId="85">
      <alignment vertical="center"/>
    </xf>
    <xf applyAlignment="1" applyBorder="1" applyFill="1" applyFont="1" applyNumberFormat="1" borderId="126" fillId="0" fontId="4" numFmtId="40" xfId="85">
      <alignment horizontal="center"/>
    </xf>
    <xf applyBorder="1" applyFill="1" applyFont="1" applyNumberFormat="1" borderId="108" fillId="0" fontId="4" numFmtId="38" xfId="85"/>
    <xf applyBorder="1" applyFill="1" applyFont="1" applyNumberFormat="1" borderId="24" fillId="0" fontId="4" numFmtId="38" xfId="85"/>
    <xf applyBorder="1" applyFill="1" applyFont="1" borderId="132" fillId="0" fontId="4" numFmtId="0" xfId="85"/>
    <xf applyBorder="1" applyFill="1" applyFont="1" borderId="50" fillId="0" fontId="4" numFmtId="0" xfId="85"/>
    <xf applyBorder="1" applyFill="1" applyFont="1" borderId="59" fillId="0" fontId="4" numFmtId="0" xfId="85"/>
    <xf applyAlignment="1" applyBorder="1" applyFill="1" applyFont="1" applyNumberFormat="1" borderId="38" fillId="0" fontId="4" numFmtId="57" xfId="85">
      <alignment horizontal="left"/>
    </xf>
    <xf applyAlignment="1" applyBorder="1" applyFill="1" applyFont="1" applyNumberFormat="1" borderId="132" fillId="0" fontId="4" numFmtId="40" xfId="85">
      <alignment horizontal="center"/>
    </xf>
    <xf applyAlignment="1" applyBorder="1" applyFill="1" applyFont="1" applyNumberFormat="1" borderId="40" fillId="0" fontId="4" numFmtId="57" xfId="85">
      <alignment horizontal="left" vertical="center"/>
    </xf>
    <xf applyAlignment="1" applyBorder="1" applyFill="1" applyFont="1" borderId="11" fillId="0" fontId="4" numFmtId="0" xfId="85">
      <alignment vertical="center"/>
    </xf>
    <xf applyAlignment="1" applyBorder="1" applyFill="1" applyFont="1" applyNumberFormat="1" borderId="126" fillId="0" fontId="4" numFmtId="40" xfId="85">
      <alignment horizontal="right"/>
    </xf>
    <xf applyBorder="1" applyFill="1" applyFont="1" applyNumberFormat="1" borderId="133" fillId="0" fontId="4" numFmtId="38" xfId="85"/>
    <xf applyBorder="1" applyFill="1" applyFont="1" applyNumberFormat="1" borderId="59" fillId="0" fontId="4" numFmtId="38" xfId="85"/>
    <xf applyBorder="1" applyFill="1" applyFont="1" applyNumberFormat="1" borderId="38" fillId="0" fontId="4" numFmtId="38" xfId="85"/>
    <xf applyBorder="1" applyFill="1" applyFont="1" applyNumberFormat="1" borderId="134" fillId="0" fontId="4" numFmtId="38" xfId="85"/>
    <xf applyAlignment="1" applyBorder="1" applyFill="1" applyFont="1" borderId="108" fillId="0" fontId="4" numFmtId="0" xfId="85">
      <alignment shrinkToFit="1"/>
    </xf>
    <xf applyBorder="1" applyFill="1" applyFont="1" applyNumberFormat="1" borderId="41" fillId="0" fontId="4" numFmtId="38" xfId="85"/>
    <xf applyAlignment="1" applyBorder="1" applyFill="1" applyFont="1" borderId="29" fillId="0" fontId="4" numFmtId="0" xfId="85">
      <alignment vertical="center"/>
    </xf>
    <xf applyAlignment="1" applyBorder="1" applyFill="1" applyFont="1" borderId="29" fillId="0" fontId="4" numFmtId="0" xfId="85">
      <alignment vertical="center" wrapText="1"/>
    </xf>
    <xf applyAlignment="1" applyBorder="1" applyFill="1" applyFont="1" applyNumberFormat="1" borderId="11" fillId="0" fontId="4" numFmtId="40" xfId="85">
      <alignment horizontal="center" vertical="center"/>
    </xf>
    <xf applyAlignment="1" applyBorder="1" applyFill="1" applyFont="1" applyNumberFormat="1" borderId="104" fillId="0" fontId="4" numFmtId="40" xfId="85">
      <alignment horizontal="center" vertical="center" wrapText="1"/>
    </xf>
    <xf applyAlignment="1" applyBorder="1" applyFill="1" applyFont="1" applyNumberFormat="1" borderId="39" fillId="0" fontId="4" numFmtId="38" xfId="85">
      <alignment vertical="center"/>
    </xf>
    <xf applyAlignment="1" applyBorder="1" applyFill="1" applyFont="1" applyNumberFormat="1" borderId="29" fillId="0" fontId="4" numFmtId="38" xfId="85">
      <alignment vertical="center"/>
    </xf>
    <xf applyAlignment="1" applyBorder="1" applyFill="1" applyFont="1" applyNumberFormat="1" borderId="40" fillId="0" fontId="4" numFmtId="38" xfId="85">
      <alignment vertical="center"/>
    </xf>
    <xf applyAlignment="1" applyBorder="1" applyFill="1" applyFont="1" applyNumberFormat="1" borderId="131" fillId="0" fontId="4" numFmtId="38" xfId="85">
      <alignment vertical="center"/>
    </xf>
    <xf applyAlignment="1" applyBorder="1" applyFill="1" applyFont="1" borderId="108" fillId="0" fontId="4" numFmtId="0" xfId="85">
      <alignment shrinkToFit="1" vertical="center"/>
    </xf>
    <xf applyAlignment="1" applyBorder="1" applyFill="1" applyFont="1" applyNumberFormat="1" borderId="103" fillId="0" fontId="4" numFmtId="40" xfId="85">
      <alignment vertical="center"/>
    </xf>
    <xf applyAlignment="1" applyFill="1" applyFont="1" borderId="0" fillId="0" fontId="4" numFmtId="0" xfId="46">
      <alignment vertical="center"/>
    </xf>
    <xf applyAlignment="1" applyBorder="1" applyFill="1" applyFont="1" borderId="25" fillId="0" fontId="4" numFmtId="0" xfId="85"/>
    <xf applyAlignment="1" applyBorder="1" applyFill="1" applyFont="1" borderId="25" fillId="0" fontId="4" numFmtId="0" xfId="85">
      <alignment vertical="center" wrapText="1"/>
    </xf>
    <xf applyAlignment="1" applyFill="1" applyFont="1" borderId="0" fillId="0" fontId="4" numFmtId="0" xfId="63">
      <alignment vertical="center"/>
    </xf>
    <xf applyAlignment="1" applyBorder="1" applyFill="1" applyFont="1" applyNumberFormat="1" borderId="104" fillId="0" fontId="4" numFmtId="38" xfId="85">
      <alignment vertical="center"/>
    </xf>
    <xf applyAlignment="1" applyBorder="1" applyFill="1" applyFont="1" borderId="12" fillId="0" fontId="4" numFmtId="0" xfId="85">
      <alignment vertical="center"/>
    </xf>
    <xf applyAlignment="1" applyBorder="1" applyFill="1" applyFont="1" borderId="15" fillId="0" fontId="46" numFmtId="0" xfId="85"/>
    <xf applyAlignment="1" applyBorder="1" applyFill="1" applyFont="1" borderId="15" fillId="0" fontId="4" numFmtId="0" xfId="85">
      <alignment vertical="center" wrapText="1"/>
    </xf>
    <xf applyAlignment="1" applyBorder="1" applyFill="1" applyFont="1" applyNumberFormat="1" borderId="43" fillId="0" fontId="4" numFmtId="57" xfId="85">
      <alignment horizontal="left" vertical="center"/>
    </xf>
    <xf applyAlignment="1" applyBorder="1" applyFill="1" applyFont="1" applyNumberFormat="1" borderId="12" fillId="0" fontId="4" numFmtId="40" xfId="85">
      <alignment horizontal="center" vertical="center"/>
    </xf>
    <xf applyAlignment="1" applyBorder="1" applyFill="1" applyFont="1" applyNumberFormat="1" borderId="73" fillId="0" fontId="4" numFmtId="40" xfId="85"/>
    <xf applyBorder="1" applyFill="1" applyFont="1" applyNumberFormat="1" borderId="53" fillId="0" fontId="4" numFmtId="38" xfId="85"/>
    <xf applyAlignment="1" applyBorder="1" applyFill="1" applyFont="1" applyNumberFormat="1" borderId="15" fillId="0" fontId="4" numFmtId="38" xfId="85">
      <alignment vertical="center"/>
    </xf>
    <xf applyAlignment="1" applyBorder="1" applyFill="1" applyFont="1" applyNumberFormat="1" borderId="43" fillId="0" fontId="4" numFmtId="38" xfId="85">
      <alignment vertical="center"/>
    </xf>
    <xf applyAlignment="1" applyBorder="1" applyFill="1" applyFont="1" applyNumberFormat="1" borderId="152" fillId="0" fontId="4" numFmtId="38" xfId="85">
      <alignment vertical="center"/>
    </xf>
    <xf applyBorder="1" applyFill="1" applyFont="1" applyNumberFormat="1" borderId="11" fillId="0" fontId="4" numFmtId="38" xfId="85"/>
    <xf applyAlignment="1" applyFill="1" applyFont="1" borderId="0" fillId="0" fontId="4" numFmtId="0" xfId="84">
      <alignment vertical="center"/>
    </xf>
    <xf applyAlignment="1" applyBorder="1" applyFill="1" applyFont="1" borderId="132" fillId="0" fontId="4" numFmtId="0" xfId="85">
      <alignment vertical="center"/>
    </xf>
    <xf applyAlignment="1" applyBorder="1" applyFill="1" applyFont="1" borderId="162" fillId="0" fontId="4" numFmtId="0" xfId="85">
      <alignment shrinkToFit="1"/>
    </xf>
    <xf applyAlignment="1" applyBorder="1" applyFill="1" applyFont="1" borderId="106" fillId="0" fontId="4" numFmtId="0" xfId="85">
      <alignment shrinkToFit="1"/>
    </xf>
    <xf applyAlignment="1" applyBorder="1" applyFill="1" applyFont="1" applyNumberFormat="1" borderId="77" fillId="0" fontId="4" numFmtId="40" xfId="85">
      <alignment horizontal="center"/>
    </xf>
    <xf applyAlignment="1" applyBorder="1" applyFill="1" applyFont="1" applyNumberFormat="1" borderId="107" fillId="0" fontId="4" numFmtId="40" xfId="85"/>
    <xf applyBorder="1" applyFill="1" applyFont="1" applyNumberFormat="1" borderId="185" fillId="0" fontId="4" numFmtId="38" xfId="85"/>
    <xf applyBorder="1" applyFill="1" applyFont="1" applyNumberFormat="1" borderId="106" fillId="0" fontId="4" numFmtId="38" xfId="85"/>
    <xf applyBorder="1" applyFill="1" applyFont="1" applyNumberFormat="1" borderId="139" fillId="0" fontId="4" numFmtId="38" xfId="85"/>
    <xf applyAlignment="1" applyBorder="1" applyFill="1" applyFont="1" borderId="0" fillId="0" fontId="4" numFmtId="0" xfId="64"/>
    <xf applyAlignment="1" applyBorder="1" applyFill="1" applyFont="1" borderId="0" fillId="0" fontId="4" numFmtId="0" xfId="64">
      <alignment vertical="center" wrapText="1"/>
    </xf>
    <xf applyAlignment="1" applyBorder="1" applyFill="1" applyFont="1" applyNumberFormat="1" borderId="0" fillId="0" fontId="4" numFmtId="57" xfId="64">
      <alignment horizontal="left" vertical="center"/>
    </xf>
    <xf applyAlignment="1" applyBorder="1" applyFill="1" applyFont="1" applyNumberFormat="1" borderId="0" fillId="0" fontId="4" numFmtId="178" xfId="64">
      <alignment horizontal="center" vertical="center"/>
    </xf>
    <xf applyBorder="1" applyFill="1" applyFont="1" applyNumberFormat="1" borderId="0" fillId="0" fontId="4" numFmtId="176" xfId="64"/>
    <xf applyAlignment="1" applyBorder="1" applyFill="1" applyFont="1" applyNumberFormat="1" borderId="0" fillId="0" fontId="4" numFmtId="176" xfId="64">
      <alignment vertical="center"/>
    </xf>
    <xf applyBorder="1" applyFill="1" applyFont="1" borderId="19" fillId="0" fontId="4" numFmtId="0" xfId="85"/>
    <xf applyBorder="1" applyFill="1" applyFont="1" borderId="98" fillId="0" fontId="4" numFmtId="0" xfId="85"/>
    <xf applyAlignment="1" applyBorder="1" applyFill="1" applyFont="1" applyNumberFormat="1" borderId="135" fillId="0" fontId="4" numFmtId="40" xfId="85"/>
    <xf applyAlignment="1" applyBorder="1" applyFill="1" applyFont="1" applyNumberFormat="1" borderId="20" fillId="0" fontId="4" numFmtId="40" xfId="85"/>
    <xf applyBorder="1" applyFill="1" applyFont="1" applyNumberFormat="1" borderId="79" fillId="0" fontId="4" numFmtId="38" xfId="85"/>
    <xf applyBorder="1" applyFill="1" applyFont="1" applyNumberFormat="1" borderId="19" fillId="0" fontId="4" numFmtId="38" xfId="85"/>
    <xf applyBorder="1" applyFill="1" applyFont="1" applyNumberFormat="1" borderId="98" fillId="0" fontId="4" numFmtId="38" xfId="85"/>
    <xf applyBorder="1" applyFill="1" applyFont="1" applyNumberFormat="1" borderId="151" fillId="0" fontId="4" numFmtId="38" xfId="85"/>
    <xf applyAlignment="1" applyBorder="1" applyFill="1" applyFont="1" borderId="0" fillId="0" fontId="9" numFmtId="0" xfId="64">
      <alignment shrinkToFit="1"/>
    </xf>
    <xf applyAlignment="1" applyBorder="1" applyFill="1" applyFont="1" borderId="0" fillId="0" fontId="4" numFmtId="0" xfId="64">
      <alignment vertical="center"/>
    </xf>
    <xf applyAlignment="1" applyBorder="1" applyFill="1" applyFont="1" borderId="0" fillId="0" fontId="4" numFmtId="0" xfId="64">
      <alignment shrinkToFit="1"/>
    </xf>
    <xf applyAlignment="1" applyBorder="1" applyFill="1" applyFont="1" applyNumberFormat="1" borderId="0" fillId="0" fontId="4" numFmtId="57" xfId="64">
      <alignment horizontal="left"/>
    </xf>
    <xf applyBorder="1" applyFill="1" applyFont="1" borderId="0" fillId="0" fontId="4" numFmtId="0" xfId="64"/>
    <xf applyAlignment="1" applyBorder="1" applyFill="1" applyFont="1" borderId="0" fillId="0" fontId="4" numFmtId="0" xfId="64">
      <alignment horizontal="center"/>
    </xf>
    <xf applyAlignment="1" applyBorder="1" applyFill="1" applyFont="1" applyNumberFormat="1" borderId="0" fillId="0" fontId="4" numFmtId="176" xfId="33"/>
    <xf applyAlignment="1" applyFill="1" applyFont="1" borderId="0" fillId="0" fontId="4" numFmtId="0" quotePrefix="1" xfId="64">
      <alignment horizontal="right"/>
    </xf>
    <xf applyFont="1" borderId="0" fillId="0" fontId="47" numFmtId="0" xfId="50"/>
    <xf applyFont="1" borderId="0" fillId="0" fontId="4" numFmtId="0" xfId="50"/>
    <xf applyAlignment="1" applyFont="1" applyNumberFormat="1" borderId="0" fillId="0" fontId="4" numFmtId="179" xfId="50"/>
    <xf applyFont="1" borderId="0" fillId="0" fontId="4" numFmtId="0" xfId="49"/>
    <xf applyBorder="1" applyFont="1" borderId="30" fillId="0" fontId="4" numFmtId="0" xfId="50"/>
    <xf applyAlignment="1" applyBorder="1" applyFont="1" borderId="31" fillId="0" fontId="4" numFmtId="0" xfId="50">
      <alignment horizontal="center"/>
    </xf>
    <xf applyAlignment="1" applyBorder="1" applyFont="1" borderId="54" fillId="0" fontId="4" numFmtId="0" xfId="50">
      <alignment horizontal="center"/>
    </xf>
    <xf applyAlignment="1" applyBorder="1" applyFont="1" applyNumberFormat="1" borderId="118" fillId="0" fontId="4" numFmtId="179" xfId="50">
      <alignment horizontal="center"/>
    </xf>
    <xf applyBorder="1" applyFont="1" borderId="82" fillId="0" fontId="4" numFmtId="0" xfId="50"/>
    <xf applyAlignment="1" applyBorder="1" applyFont="1" borderId="39" fillId="0" fontId="4" numFmtId="0" xfId="50"/>
    <xf applyAlignment="1" applyBorder="1" applyFont="1" borderId="22" fillId="0" fontId="4" numFmtId="0" xfId="50"/>
    <xf applyAlignment="1" applyBorder="1" applyFont="1" applyNumberFormat="1" borderId="22" fillId="0" fontId="4" numFmtId="57" xfId="50">
      <alignment horizontal="right"/>
    </xf>
    <xf applyAlignment="1" applyBorder="1" applyFont="1" applyNumberFormat="1" borderId="23" fillId="0" fontId="4" numFmtId="179" xfId="50"/>
    <xf applyAlignment="1" applyBorder="1" applyFont="1" borderId="93" fillId="0" fontId="4" numFmtId="0" xfId="50"/>
    <xf applyAlignment="1" applyBorder="1" applyFont="1" borderId="29" fillId="0" fontId="4" numFmtId="0" xfId="50"/>
    <xf applyAlignment="1" applyBorder="1" applyFont="1" applyNumberFormat="1" borderId="29" fillId="0" fontId="4" numFmtId="57" xfId="50">
      <alignment horizontal="right"/>
    </xf>
    <xf applyAlignment="1" applyBorder="1" applyFont="1" applyNumberFormat="1" borderId="104" fillId="0" fontId="4" numFmtId="179" xfId="50"/>
    <xf applyBorder="1" applyFont="1" borderId="82" fillId="0" fontId="4" numFmtId="0" xfId="70">
      <alignment vertical="center"/>
    </xf>
    <xf applyAlignment="1" applyBorder="1" applyFont="1" borderId="39" fillId="0" fontId="4" numFmtId="0" xfId="50">
      <alignment shrinkToFit="1"/>
    </xf>
    <xf applyBorder="1" applyFont="1" borderId="90" fillId="0" fontId="4" numFmtId="0" xfId="50"/>
    <xf applyAlignment="1" applyBorder="1" applyFont="1" borderId="108" fillId="0" fontId="4" numFmtId="0" xfId="50">
      <alignment shrinkToFit="1"/>
    </xf>
    <xf applyAlignment="1" applyBorder="1" applyFont="1" borderId="25" fillId="0" fontId="4" numFmtId="0" xfId="50"/>
    <xf applyAlignment="1" applyBorder="1" applyFont="1" applyNumberFormat="1" borderId="25" fillId="0" fontId="4" numFmtId="57" xfId="50">
      <alignment horizontal="right"/>
    </xf>
    <xf applyAlignment="1" applyBorder="1" applyFont="1" applyNumberFormat="1" borderId="103" fillId="0" fontId="4" numFmtId="179" xfId="50"/>
    <xf applyBorder="1" applyFont="1" borderId="105" fillId="0" fontId="4" numFmtId="0" xfId="50"/>
    <xf applyAlignment="1" applyBorder="1" applyFont="1" borderId="53" fillId="0" fontId="4" numFmtId="0" xfId="50">
      <alignment shrinkToFit="1"/>
    </xf>
    <xf applyAlignment="1" applyBorder="1" applyFont="1" borderId="15" fillId="0" fontId="4" numFmtId="0" xfId="50"/>
    <xf applyAlignment="1" applyBorder="1" applyFont="1" applyNumberFormat="1" borderId="15" fillId="0" fontId="4" numFmtId="57" xfId="50">
      <alignment horizontal="right"/>
    </xf>
    <xf applyAlignment="1" applyBorder="1" applyFont="1" applyNumberFormat="1" borderId="73" fillId="0" fontId="4" numFmtId="179" xfId="50"/>
    <xf applyFont="1" borderId="0" fillId="0" fontId="4" numFmtId="0" xfId="70">
      <alignment vertical="center"/>
    </xf>
    <xf applyFont="1" borderId="0" fillId="0" fontId="4" numFmtId="0" quotePrefix="1" xfId="50"/>
    <xf applyAlignment="1" applyFont="1" applyNumberFormat="1" borderId="0" fillId="0" fontId="4" numFmtId="179" xfId="49"/>
    <xf applyAlignment="1" applyBorder="1" applyFont="1" borderId="13" fillId="0" fontId="4" numFmtId="0" xfId="50">
      <alignment horizontal="center"/>
    </xf>
    <xf applyAlignment="1" applyBorder="1" applyFont="1" applyNumberFormat="1" borderId="18" fillId="0" fontId="4" numFmtId="179" xfId="50">
      <alignment horizontal="center"/>
    </xf>
    <xf applyAlignment="1" applyBorder="1" applyFont="1" borderId="36" fillId="0" fontId="4" numFmtId="0" xfId="50"/>
    <xf applyAlignment="1" applyBorder="1" applyFont="1" borderId="108" fillId="0" fontId="4" numFmtId="0" xfId="50"/>
    <xf applyAlignment="1" applyBorder="1" applyFont="1" borderId="53" fillId="0" fontId="4" numFmtId="0" xfId="50"/>
    <xf applyFill="1" applyFont="1" borderId="0" fillId="0" fontId="4" numFmtId="0" xfId="70">
      <alignment vertical="center"/>
    </xf>
    <xf applyBorder="1" applyFill="1" applyFont="1" borderId="45" fillId="0" fontId="4" numFmtId="0" xfId="70">
      <alignment vertical="center"/>
    </xf>
    <xf applyAlignment="1" applyBorder="1" applyFont="1" borderId="10" fillId="0" fontId="26" numFmtId="0" xfId="70">
      <alignment horizontal="center" vertical="center"/>
    </xf>
    <xf applyAlignment="1" applyBorder="1" applyFill="1" applyFont="1" borderId="62" fillId="0" fontId="4" numFmtId="0" xfId="70">
      <alignment horizontal="center" vertical="center"/>
    </xf>
    <xf applyAlignment="1" applyBorder="1" applyFill="1" applyFont="1" borderId="54" fillId="0" fontId="4" numFmtId="0" xfId="70">
      <alignment horizontal="center" vertical="center"/>
    </xf>
    <xf applyAlignment="1" applyBorder="1" applyFill="1" applyFont="1" borderId="118" fillId="0" fontId="4" numFmtId="0" xfId="70">
      <alignment horizontal="center" vertical="center"/>
    </xf>
    <xf applyAlignment="1" applyBorder="1" applyFont="1" borderId="74" fillId="0" fontId="26" numFmtId="0" xfId="70">
      <alignment horizontal="center" vertical="center"/>
    </xf>
    <xf applyBorder="1" applyFill="1" applyFont="1" borderId="92" fillId="0" fontId="4" numFmtId="0" xfId="70">
      <alignment vertical="center"/>
    </xf>
    <xf applyBorder="1" applyFill="1" applyFont="1" borderId="55" fillId="0" fontId="4" numFmtId="0" xfId="70">
      <alignment vertical="center"/>
    </xf>
    <xf applyBorder="1" applyFill="1" applyFont="1" borderId="102" fillId="0" fontId="4" numFmtId="0" xfId="70">
      <alignment vertical="center"/>
    </xf>
    <xf applyAlignment="1" applyBorder="1" applyFont="1" borderId="11" fillId="0" fontId="26" numFmtId="0" xfId="70">
      <alignment horizontal="center" vertical="center"/>
    </xf>
    <xf applyBorder="1" applyFill="1" applyFont="1" borderId="93" fillId="0" fontId="4" numFmtId="0" xfId="70">
      <alignment vertical="center"/>
    </xf>
    <xf applyBorder="1" applyFill="1" applyFont="1" borderId="29" fillId="0" fontId="4" numFmtId="0" xfId="70">
      <alignment vertical="center"/>
    </xf>
    <xf applyBorder="1" applyFill="1" applyFont="1" borderId="104" fillId="0" fontId="4" numFmtId="0" xfId="70">
      <alignment vertical="center"/>
    </xf>
    <xf applyAlignment="1" applyBorder="1" applyFont="1" borderId="12" fillId="0" fontId="26" numFmtId="0" xfId="70">
      <alignment horizontal="center" vertical="center"/>
    </xf>
    <xf applyBorder="1" applyFill="1" applyFont="1" borderId="95" fillId="0" fontId="4" numFmtId="0" xfId="70">
      <alignment vertical="center"/>
    </xf>
    <xf applyBorder="1" applyFill="1" applyFont="1" borderId="15" fillId="0" fontId="4" numFmtId="0" xfId="70">
      <alignment vertical="center"/>
    </xf>
    <xf applyBorder="1" applyFill="1" applyFont="1" borderId="73" fillId="0" fontId="4" numFmtId="0" xfId="70">
      <alignment vertical="center"/>
    </xf>
    <xf applyFont="1" borderId="0" fillId="0" fontId="4" numFmtId="0" quotePrefix="1" xfId="70">
      <alignment vertical="center"/>
    </xf>
    <xf applyFill="1" applyFont="1" borderId="0" fillId="0" fontId="4" numFmtId="0" xfId="0">
      <alignment vertical="center"/>
    </xf>
    <xf applyFont="1" borderId="0" fillId="0" fontId="4" numFmtId="0" xfId="82"/>
    <xf applyFont="1" applyNumberFormat="1" borderId="0" fillId="0" fontId="7" numFmtId="185" xfId="82"/>
    <xf applyFill="1" applyFont="1" borderId="0" fillId="0" fontId="4" numFmtId="0" xfId="82"/>
    <xf applyFont="1" borderId="0" fillId="0" fontId="4" numFmtId="0" xfId="48"/>
    <xf applyFill="1" applyFont="1" borderId="0" fillId="0" fontId="4" numFmtId="0" xfId="48"/>
    <xf applyFill="1" applyFont="1" applyNumberFormat="1" borderId="0" fillId="0" fontId="4" numFmtId="176" xfId="48"/>
    <xf applyFill="1" applyFont="1" applyNumberFormat="1" borderId="0" fillId="0" fontId="4" numFmtId="183" xfId="48"/>
    <xf applyFill="1" applyFont="1" applyNumberFormat="1" borderId="0" fillId="0" fontId="4" numFmtId="182" xfId="48"/>
    <xf applyFont="1" borderId="0" fillId="0" fontId="4" numFmtId="0" xfId="77"/>
    <xf applyAlignment="1" applyFill="1" applyFont="1" borderId="0" fillId="0" fontId="4" numFmtId="0" xfId="48">
      <alignment horizontal="right"/>
    </xf>
    <xf applyAlignment="1" applyBorder="1" applyFill="1" applyFont="1" borderId="103" fillId="0" fontId="4" numFmtId="0" xfId="48">
      <alignment horizontal="center"/>
    </xf>
    <xf applyAlignment="1" applyBorder="1" applyFill="1" applyFont="1" applyNumberFormat="1" borderId="106" fillId="0" fontId="4" numFmtId="183" xfId="48">
      <alignment horizontal="center"/>
    </xf>
    <xf applyAlignment="1" applyBorder="1" applyFill="1" applyFont="1" applyNumberFormat="1" borderId="85" fillId="0" fontId="4" numFmtId="183" xfId="48">
      <alignment horizontal="center"/>
    </xf>
    <xf applyAlignment="1" applyBorder="1" applyFill="1" applyFont="1" applyNumberFormat="1" borderId="84" fillId="0" fontId="4" numFmtId="182" xfId="48">
      <alignment horizontal="center"/>
    </xf>
    <xf applyBorder="1" applyFill="1" applyFont="1" borderId="107" fillId="0" fontId="4" numFmtId="0" xfId="48"/>
    <xf applyAlignment="1" applyBorder="1" applyFont="1" borderId="101" fillId="0" fontId="4" numFmtId="0" xfId="78">
      <alignment wrapText="1"/>
    </xf>
    <xf applyBorder="1" applyFont="1" borderId="75" fillId="0" fontId="4" numFmtId="0" xfId="78"/>
    <xf applyBorder="1" applyFont="1" borderId="36" fillId="0" fontId="4" numFmtId="0" xfId="78"/>
    <xf applyAlignment="1" applyBorder="1" applyFont="1" applyNumberFormat="1" borderId="22" fillId="0" fontId="4" numFmtId="57" xfId="78">
      <alignment horizontal="left"/>
    </xf>
    <xf applyAlignment="1" applyBorder="1" applyFill="1" applyFont="1" applyNumberFormat="1" borderId="29" fillId="0" fontId="4" numFmtId="38" xfId="0">
      <alignment horizontal="right" vertical="center"/>
    </xf>
    <xf applyAlignment="1" applyBorder="1" applyFill="1" applyFont="1" applyNumberFormat="1" applyProtection="1" borderId="99" fillId="0" fontId="4" numFmtId="38" xfId="76">
      <alignment horizontal="right" vertical="center"/>
    </xf>
    <xf applyAlignment="1" applyBorder="1" applyFill="1" applyFont="1" applyNumberFormat="1" applyProtection="1" borderId="37" fillId="24" fontId="4" numFmtId="177" xfId="79">
      <alignment vertical="center" wrapText="1"/>
    </xf>
    <xf applyAlignment="1" applyBorder="1" applyFill="1" applyFont="1" applyNumberFormat="1" applyProtection="1" borderId="55" fillId="24" fontId="4" numFmtId="177" xfId="79">
      <alignment vertical="center" wrapText="1"/>
    </xf>
    <xf applyBorder="1" applyFill="1" applyFont="1" applyNumberFormat="1" borderId="29" fillId="0" fontId="4" numFmtId="38" xfId="0">
      <alignment vertical="center"/>
    </xf>
    <xf applyAlignment="1" applyBorder="1" applyFont="1" borderId="174" fillId="0" fontId="48" numFmtId="0" xfId="87">
      <alignment vertical="center"/>
    </xf>
    <xf applyBorder="1" applyFill="1" applyFont="1" applyNumberFormat="1" borderId="40" fillId="0" fontId="4" numFmtId="38" xfId="0">
      <alignment vertical="center"/>
    </xf>
    <xf applyBorder="1" applyFill="1" applyFont="1" borderId="23" fillId="0" fontId="4" numFmtId="0" xfId="78"/>
    <xf applyAlignment="1" applyBorder="1" applyFont="1" borderId="11" fillId="0" fontId="4" numFmtId="0" xfId="78">
      <alignment wrapText="1"/>
    </xf>
    <xf applyBorder="1" applyFont="1" borderId="76" fillId="0" fontId="4" numFmtId="0" xfId="78"/>
    <xf applyAlignment="1" applyBorder="1" applyFont="1" borderId="39" fillId="0" fontId="4" numFmtId="0" xfId="78">
      <alignment horizontal="center"/>
    </xf>
    <xf applyAlignment="1" applyBorder="1" applyFont="1" applyNumberFormat="1" borderId="29" fillId="0" fontId="4" numFmtId="57" xfId="78">
      <alignment horizontal="left"/>
    </xf>
    <xf applyAlignment="1" applyBorder="1" applyFill="1" applyFont="1" applyNumberFormat="1" applyProtection="1" borderId="29" fillId="0" fontId="4" numFmtId="38" xfId="76">
      <alignment horizontal="right" vertical="center"/>
    </xf>
    <xf applyBorder="1" applyFill="1" applyFont="1" applyNumberFormat="1" borderId="39" fillId="0" fontId="4" numFmtId="38" xfId="0">
      <alignment vertical="center"/>
    </xf>
    <xf applyBorder="1" applyFont="1" borderId="39" fillId="0" fontId="4" numFmtId="0" xfId="78"/>
    <xf applyBorder="1" applyFill="1" applyFont="1" borderId="104" fillId="0" fontId="4" numFmtId="0" xfId="78"/>
    <xf applyAlignment="1" applyBorder="1" applyFill="1" applyFont="1" applyNumberFormat="1" borderId="57" fillId="0" fontId="4" numFmtId="38" xfId="0">
      <alignment horizontal="right" vertical="center"/>
    </xf>
    <xf applyBorder="1" applyFill="1" applyFont="1" applyNumberFormat="1" applyProtection="1" borderId="29" fillId="0" fontId="4" numFmtId="38" xfId="76">
      <alignment vertical="center"/>
    </xf>
    <xf applyAlignment="1" applyBorder="1" applyFill="1" applyFont="1" applyNumberFormat="1" borderId="29" fillId="0" fontId="4" numFmtId="38" xfId="0">
      <alignment vertical="center"/>
    </xf>
    <xf applyAlignment="1" applyBorder="1" applyFill="1" applyFont="1" applyNumberFormat="1" borderId="57" fillId="0" fontId="4" numFmtId="38" xfId="0">
      <alignment vertical="center"/>
    </xf>
    <xf applyAlignment="1" applyBorder="1" applyFont="1" borderId="76" fillId="0" fontId="4" numFmtId="0" xfId="78">
      <alignment wrapText="1"/>
    </xf>
    <xf applyAlignment="1" applyBorder="1" applyFill="1" applyFont="1" applyNumberFormat="1" applyProtection="1" borderId="57" fillId="0" fontId="4" numFmtId="38" xfId="76">
      <alignment horizontal="right" vertical="center"/>
    </xf>
    <xf applyBorder="1" applyFill="1" applyFont="1" applyNumberFormat="1" borderId="57" fillId="0" fontId="4" numFmtId="38" xfId="0">
      <alignment vertical="center"/>
    </xf>
    <xf applyBorder="1" applyFill="1" applyFont="1" applyNumberFormat="1" applyProtection="1" borderId="57" fillId="0" fontId="4" numFmtId="38" xfId="76">
      <alignment vertical="center"/>
    </xf>
    <xf applyAlignment="1" applyBorder="1" applyFont="1" applyNumberFormat="1" borderId="40" fillId="0" fontId="4" numFmtId="57" xfId="78">
      <alignment horizontal="left"/>
    </xf>
    <xf applyAlignment="1" applyBorder="1" applyFill="1" applyFont="1" applyNumberFormat="1" applyProtection="1" borderId="29" fillId="0" fontId="4" numFmtId="38" xfId="76">
      <alignment vertical="center"/>
    </xf>
    <xf applyAlignment="1" applyBorder="1" applyFill="1" applyFont="1" applyNumberFormat="1" applyProtection="1" borderId="29" fillId="24" fontId="4" numFmtId="177" xfId="79">
      <alignment vertical="center" wrapText="1"/>
    </xf>
    <xf applyBorder="1" applyFill="1" applyFont="1" applyNumberFormat="1" borderId="25" fillId="0" fontId="4" numFmtId="38" xfId="0">
      <alignment vertical="center"/>
    </xf>
    <xf applyBorder="1" applyFill="1" applyFont="1" applyNumberFormat="1" borderId="22" fillId="0" fontId="4" numFmtId="38" xfId="0">
      <alignment vertical="center"/>
    </xf>
    <xf applyAlignment="1" applyBorder="1" applyFill="1" applyFont="1" applyNumberFormat="1" borderId="22" fillId="0" fontId="4" numFmtId="38" xfId="0">
      <alignment horizontal="right" vertical="center"/>
    </xf>
    <xf applyAlignment="1" applyBorder="1" applyFill="1" applyFont="1" borderId="76" fillId="0" fontId="4" numFmtId="0" xfId="78">
      <alignment shrinkToFit="1"/>
    </xf>
    <xf applyAlignment="1" applyBorder="1" applyFont="1" borderId="39" fillId="0" fontId="4" numFmtId="0" xfId="78">
      <alignment horizontal="left"/>
    </xf>
    <xf applyAlignment="1" applyBorder="1" applyFont="1" borderId="76" fillId="0" fontId="4" numFmtId="0" xfId="78">
      <alignment shrinkToFit="1"/>
    </xf>
    <xf applyBorder="1" applyFont="1" borderId="108" fillId="0" fontId="4" numFmtId="0" xfId="78"/>
    <xf applyBorder="1" applyFill="1" applyFont="1" applyNumberFormat="1" borderId="29" fillId="0" fontId="4" numFmtId="38" xfId="77"/>
    <xf applyBorder="1" applyFont="1" borderId="29" fillId="0" fontId="48" numFmtId="0" xfId="87">
      <alignment vertical="center"/>
    </xf>
    <xf applyAlignment="1" applyBorder="1" applyFont="1" borderId="34" fillId="0" fontId="4" numFmtId="0" xfId="78">
      <alignment horizontal="center"/>
    </xf>
    <xf applyBorder="1" applyFill="1" applyFont="1" applyNumberFormat="1" borderId="57" fillId="0" fontId="4" numFmtId="38" xfId="77"/>
    <xf applyBorder="1" applyFont="1" borderId="174" fillId="0" fontId="48" numFmtId="0" xfId="87">
      <alignment vertical="center"/>
    </xf>
    <xf applyAlignment="1" applyBorder="1" applyFill="1" applyFont="1" applyNumberFormat="1" borderId="197" fillId="0" fontId="4" numFmtId="38" xfId="0">
      <alignment horizontal="right" vertical="center"/>
    </xf>
    <xf applyAlignment="1" applyBorder="1" applyFill="1" applyFont="1" applyNumberFormat="1" borderId="182" fillId="0" fontId="4" numFmtId="38" xfId="0">
      <alignment horizontal="right" vertical="center"/>
    </xf>
    <xf applyAlignment="1" applyBorder="1" applyFill="1" applyFont="1" applyNumberFormat="1" borderId="167" fillId="0" fontId="4" numFmtId="38" xfId="0">
      <alignment horizontal="right" vertical="center"/>
    </xf>
    <xf applyBorder="1" applyFill="1" applyFont="1" applyNumberFormat="1" borderId="197" fillId="0" fontId="4" numFmtId="38" xfId="77"/>
    <xf applyBorder="1" applyFill="1" applyFont="1" applyNumberFormat="1" applyProtection="1" borderId="182" fillId="0" fontId="4" numFmtId="38" xfId="76">
      <alignment vertical="center"/>
    </xf>
    <xf applyAlignment="1" applyBorder="1" applyFill="1" applyFont="1" applyNumberFormat="1" borderId="197" fillId="0" fontId="4" numFmtId="38" xfId="0">
      <alignment vertical="center"/>
    </xf>
    <xf applyAlignment="1" applyBorder="1" applyFill="1" applyFont="1" applyNumberFormat="1" borderId="182" fillId="0" fontId="4" numFmtId="38" xfId="0">
      <alignment vertical="center"/>
    </xf>
    <xf applyBorder="1" applyFill="1" applyFont="1" applyNumberFormat="1" applyProtection="1" borderId="197" fillId="0" fontId="4" numFmtId="38" xfId="76">
      <alignment vertical="center"/>
    </xf>
    <xf applyAlignment="1" applyBorder="1" applyFill="1" applyFont="1" applyNumberFormat="1" borderId="197" fillId="0" fontId="4" numFmtId="38" xfId="77">
      <alignment horizontal="right" vertical="center"/>
    </xf>
    <xf applyAlignment="1" applyBorder="1" applyFill="1" applyFont="1" applyNumberFormat="1" applyProtection="1" borderId="182" fillId="0" fontId="4" numFmtId="38" xfId="79">
      <alignment horizontal="right" vertical="center"/>
    </xf>
    <xf applyAlignment="1" applyBorder="1" applyFont="1" applyNumberFormat="1" borderId="39" fillId="0" fontId="4" numFmtId="57" xfId="78">
      <alignment horizontal="left"/>
    </xf>
    <xf applyBorder="1" applyFont="1" borderId="56" fillId="0" fontId="4" numFmtId="0" xfId="78"/>
    <xf applyAlignment="1" applyBorder="1" applyFont="1" borderId="34" fillId="0" fontId="4" numFmtId="0" xfId="78">
      <alignment horizontal="left"/>
    </xf>
    <xf applyAlignment="1" applyBorder="1" applyFill="1" applyFont="1" applyNumberFormat="1" borderId="167" fillId="0" fontId="4" numFmtId="38" xfId="77">
      <alignment horizontal="right" vertical="center"/>
    </xf>
    <xf applyBorder="1" applyFill="1" applyFont="1" borderId="111" fillId="0" fontId="4" numFmtId="0" xfId="78"/>
    <xf applyBorder="1" applyFont="1" borderId="51" fillId="0" fontId="4" numFmtId="0" xfId="78"/>
    <xf applyAlignment="1" applyBorder="1" applyFont="1" borderId="50" fillId="0" fontId="4" numFmtId="0" xfId="78">
      <alignment horizontal="left"/>
    </xf>
    <xf applyAlignment="1" applyBorder="1" applyFont="1" applyNumberFormat="1" borderId="50" fillId="0" fontId="4" numFmtId="57" xfId="78">
      <alignment horizontal="left"/>
    </xf>
    <xf applyAlignment="1" applyBorder="1" applyFill="1" applyFont="1" applyNumberFormat="1" borderId="59" fillId="0" fontId="4" numFmtId="38" xfId="0">
      <alignment horizontal="right" vertical="center"/>
    </xf>
    <xf applyAlignment="1" applyBorder="1" applyFill="1" applyFont="1" applyNumberFormat="1" borderId="96" fillId="0" fontId="4" numFmtId="38" xfId="77">
      <alignment horizontal="right" vertical="center"/>
    </xf>
    <xf applyAlignment="1" applyBorder="1" applyFill="1" applyFont="1" applyNumberFormat="1" borderId="85" fillId="0" fontId="4" numFmtId="38" xfId="0">
      <alignment horizontal="right" vertical="center"/>
    </xf>
    <xf applyBorder="1" applyFont="1" borderId="175" fillId="0" fontId="48" numFmtId="0" xfId="87">
      <alignment vertical="center"/>
    </xf>
    <xf applyBorder="1" applyFill="1" applyFont="1" applyNumberFormat="1" borderId="85" fillId="0" fontId="4" numFmtId="38" xfId="0">
      <alignment vertical="center"/>
    </xf>
    <xf applyBorder="1" applyFill="1" applyFont="1" borderId="109" fillId="0" fontId="4" numFmtId="0" xfId="78"/>
    <xf applyBorder="1" applyFont="1" borderId="135" fillId="0" fontId="4" numFmtId="0" xfId="78"/>
    <xf applyAlignment="1" applyBorder="1" applyFont="1" borderId="78" fillId="0" fontId="4" numFmtId="0" xfId="78">
      <alignment horizontal="center"/>
    </xf>
    <xf applyBorder="1" applyFont="1" borderId="79" fillId="0" fontId="4" numFmtId="0" xfId="78"/>
    <xf applyAlignment="1" applyBorder="1" applyFill="1" applyFont="1" applyNumberFormat="1" borderId="19" fillId="0" fontId="4" numFmtId="38" xfId="75">
      <alignment horizontal="right"/>
    </xf>
    <xf applyAlignment="1" applyBorder="1" applyFill="1" applyFont="1" applyNumberFormat="1" borderId="100" fillId="0" fontId="4" numFmtId="38" xfId="75">
      <alignment horizontal="right"/>
    </xf>
    <xf applyAlignment="1" applyBorder="1" applyFill="1" applyFont="1" applyNumberFormat="1" borderId="14" fillId="0" fontId="4" numFmtId="38" xfId="75">
      <alignment horizontal="right"/>
    </xf>
    <xf applyBorder="1" applyFill="1" applyFont="1" borderId="20" fillId="0" fontId="4" numFmtId="0" xfId="78"/>
    <xf applyFill="1" applyFont="1" borderId="0" fillId="0" fontId="4" numFmtId="0" xfId="77"/>
    <xf applyFill="1" applyFont="1" applyNumberFormat="1" borderId="0" fillId="0" fontId="4" numFmtId="176" xfId="77"/>
    <xf applyFill="1" applyFont="1" applyNumberFormat="1" borderId="0" fillId="0" fontId="4" numFmtId="183" xfId="77"/>
    <xf applyFill="1" applyFont="1" applyNumberFormat="1" borderId="0" fillId="0" fontId="4" numFmtId="182" xfId="77"/>
    <xf applyFill="1" applyFont="1" borderId="0" fillId="0" fontId="4" numFmtId="0" xfId="68"/>
    <xf applyFont="1" borderId="0" fillId="0" fontId="4" numFmtId="0" xfId="67"/>
    <xf applyFont="1" borderId="0" fillId="0" fontId="4" numFmtId="0" xfId="68"/>
    <xf applyAlignment="1" applyFill="1" applyFont="1" borderId="0" fillId="0" fontId="4" numFmtId="0" xfId="68">
      <alignment horizontal="right"/>
    </xf>
    <xf applyAlignment="1" applyBorder="1" applyFill="1" applyFont="1" borderId="25" fillId="0" fontId="4" numFmtId="0" xfId="68">
      <alignment horizontal="center"/>
    </xf>
    <xf applyAlignment="1" applyBorder="1" applyFill="1" applyFont="1" borderId="85" fillId="0" fontId="4" numFmtId="0" xfId="68">
      <alignment horizontal="center"/>
    </xf>
    <xf applyAlignment="1" applyBorder="1" applyFill="1" applyFont="1" borderId="96" fillId="0" fontId="4" numFmtId="0" xfId="68">
      <alignment horizontal="center"/>
    </xf>
    <xf applyAlignment="1" applyBorder="1" applyFill="1" applyFont="1" borderId="108" fillId="0" fontId="4" numFmtId="0" xfId="68">
      <alignment horizontal="center"/>
    </xf>
    <xf applyBorder="1" applyFont="1" borderId="80" fillId="0" fontId="4" numFmtId="0" xfId="68"/>
    <xf applyBorder="1" applyFont="1" borderId="81" fillId="0" fontId="4" numFmtId="0" xfId="68"/>
    <xf applyBorder="1" applyFont="1" borderId="55" fillId="0" fontId="4" numFmtId="0" xfId="68"/>
    <xf applyAlignment="1" applyBorder="1" applyFont="1" applyNumberFormat="1" borderId="55" fillId="0" fontId="4" numFmtId="57" xfId="68">
      <alignment horizontal="left"/>
    </xf>
    <xf applyBorder="1" applyFill="1" applyFont="1" applyNumberFormat="1" borderId="55" fillId="0" fontId="4" numFmtId="38" xfId="83"/>
    <xf applyBorder="1" applyFill="1" applyFont="1" applyNumberFormat="1" borderId="36" fillId="0" fontId="4" numFmtId="38" xfId="111"/>
    <xf applyBorder="1" applyFill="1" applyFont="1" applyNumberFormat="1" borderId="32" fillId="0" fontId="4" numFmtId="38" xfId="83"/>
    <xf applyAlignment="1" applyBorder="1" applyFill="1" applyFont="1" borderId="102" fillId="0" fontId="26" numFmtId="0" xfId="83">
      <alignment vertical="center" wrapText="1"/>
    </xf>
    <xf applyBorder="1" applyFont="1" borderId="82" fillId="0" fontId="4" numFmtId="0" xfId="68"/>
    <xf applyBorder="1" applyFont="1" borderId="39" fillId="0" fontId="4" numFmtId="0" xfId="68"/>
    <xf applyBorder="1" applyFont="1" borderId="29" fillId="0" fontId="4" numFmtId="0" xfId="68"/>
    <xf applyAlignment="1" applyBorder="1" applyFont="1" applyNumberFormat="1" borderId="29" fillId="0" fontId="4" numFmtId="57" xfId="68">
      <alignment horizontal="left"/>
    </xf>
    <xf applyBorder="1" applyFill="1" applyFont="1" applyNumberFormat="1" borderId="29" fillId="0" fontId="4" numFmtId="38" xfId="83"/>
    <xf applyBorder="1" applyFill="1" applyFont="1" applyNumberFormat="1" borderId="180" fillId="0" fontId="4" numFmtId="38" xfId="83"/>
    <xf applyAlignment="1" applyBorder="1" applyFill="1" applyFont="1" borderId="104" fillId="0" fontId="26" numFmtId="0" xfId="83">
      <alignment vertical="center" wrapText="1"/>
    </xf>
    <xf applyAlignment="1" applyBorder="1" applyFill="1" applyFont="1" borderId="181" fillId="0" fontId="26" numFmtId="0" xfId="83">
      <alignment vertical="center" wrapText="1"/>
    </xf>
    <xf applyAlignment="1" applyBorder="1" applyFont="1" borderId="82" fillId="0" fontId="4" numFmtId="0" xfId="68">
      <alignment vertical="center"/>
    </xf>
    <xf applyAlignment="1" applyBorder="1" applyFont="1" borderId="39" fillId="0" fontId="4" numFmtId="0" xfId="68">
      <alignment vertical="center"/>
    </xf>
    <xf applyAlignment="1" applyBorder="1" applyFont="1" borderId="29" fillId="0" fontId="4" numFmtId="0" xfId="68">
      <alignment vertical="center"/>
    </xf>
    <xf applyAlignment="1" applyBorder="1" applyFont="1" applyNumberFormat="1" borderId="29" fillId="0" fontId="4" numFmtId="57" xfId="68">
      <alignment horizontal="left" vertical="center"/>
    </xf>
    <xf applyAlignment="1" applyBorder="1" applyFill="1" applyFont="1" applyNumberFormat="1" borderId="29" fillId="0" fontId="4" numFmtId="38" xfId="83">
      <alignment vertical="center"/>
    </xf>
    <xf applyAlignment="1" applyBorder="1" applyFill="1" applyFont="1" borderId="23" fillId="0" fontId="26" numFmtId="0" xfId="83">
      <alignment vertical="center" wrapText="1"/>
    </xf>
    <xf applyBorder="1" applyFont="1" borderId="83" fillId="0" fontId="4" numFmtId="0" xfId="68"/>
    <xf applyBorder="1" applyFont="1" borderId="84" fillId="0" fontId="4" numFmtId="0" xfId="68"/>
    <xf applyBorder="1" applyFont="1" borderId="85" fillId="0" fontId="4" numFmtId="0" xfId="68"/>
    <xf applyAlignment="1" applyBorder="1" applyFont="1" applyNumberFormat="1" borderId="85" fillId="0" fontId="4" numFmtId="57" xfId="68">
      <alignment horizontal="left"/>
    </xf>
    <xf applyBorder="1" applyFill="1" applyFont="1" applyNumberFormat="1" borderId="85" fillId="0" fontId="4" numFmtId="38" xfId="83"/>
    <xf applyBorder="1" applyFill="1" applyFont="1" applyNumberFormat="1" borderId="50" fillId="0" fontId="4" numFmtId="38" xfId="83"/>
    <xf applyAlignment="1" applyBorder="1" applyFill="1" applyFont="1" borderId="109" fillId="0" fontId="26" numFmtId="0" xfId="83">
      <alignment vertical="center" wrapText="1"/>
    </xf>
    <xf applyBorder="1" applyFont="1" borderId="86" fillId="0" fontId="4" numFmtId="0" xfId="68"/>
    <xf applyAlignment="1" applyBorder="1" applyFont="1" borderId="35" fillId="0" fontId="4" numFmtId="0" xfId="68">
      <alignment horizontal="center"/>
    </xf>
    <xf applyBorder="1" applyFont="1" borderId="14" fillId="0" fontId="4" numFmtId="0" xfId="68"/>
    <xf applyAlignment="1" applyBorder="1" applyFill="1" applyFont="1" applyNumberFormat="1" borderId="14" fillId="0" fontId="4" numFmtId="176" xfId="69">
      <alignment vertical="center"/>
    </xf>
    <xf applyAlignment="1" applyBorder="1" applyFill="1" applyFont="1" applyNumberFormat="1" borderId="19" fillId="0" fontId="4" numFmtId="38" xfId="83">
      <alignment vertical="center"/>
    </xf>
    <xf applyBorder="1" applyFill="1" applyFont="1" borderId="110" fillId="0" fontId="4" numFmtId="0" xfId="69"/>
    <xf applyBorder="1" applyFont="1" borderId="0" fillId="0" fontId="4" numFmtId="0" xfId="68"/>
    <xf applyAlignment="1" applyBorder="1" applyFont="1" borderId="0" fillId="0" fontId="4" numFmtId="0" xfId="68">
      <alignment horizontal="center"/>
    </xf>
    <xf applyBorder="1" applyFill="1" applyFont="1" applyNumberFormat="1" borderId="0" fillId="0" fontId="4" numFmtId="182" xfId="69"/>
    <xf applyBorder="1" applyFill="1" applyFont="1" applyNumberFormat="1" borderId="44" fillId="0" fontId="4" numFmtId="182" xfId="69"/>
    <xf applyBorder="1" applyFill="1" applyFont="1" borderId="0" fillId="0" fontId="4" numFmtId="0" xfId="69"/>
    <xf applyBorder="1" applyFill="1" applyFont="1" applyNumberFormat="1" borderId="29" fillId="0" fontId="4" numFmtId="182" xfId="69"/>
    <xf applyBorder="1" applyFill="1" applyFont="1" applyNumberFormat="1" borderId="40" fillId="0" fontId="4" numFmtId="182" xfId="69"/>
    <xf applyBorder="1" applyFill="1" applyFont="1" applyNumberFormat="1" borderId="55" fillId="0" fontId="4" numFmtId="182" xfId="69"/>
    <xf applyAlignment="1" applyBorder="1" applyFill="1" applyFont="1" borderId="104" fillId="0" fontId="26" numFmtId="0" xfId="69">
      <alignment horizontal="left"/>
    </xf>
    <xf applyAlignment="1" applyBorder="1" applyFill="1" applyFont="1" borderId="114" fillId="0" fontId="26" numFmtId="0" xfId="69">
      <alignment horizontal="left"/>
    </xf>
    <xf applyBorder="1" applyFont="1" borderId="90" fillId="0" fontId="4" numFmtId="0" xfId="68"/>
    <xf applyBorder="1" applyFill="1" applyFont="1" applyNumberFormat="1" borderId="25" fillId="24" fontId="4" numFmtId="182" xfId="69"/>
    <xf applyAlignment="1" applyBorder="1" applyFill="1" applyFont="1" borderId="103" fillId="24" fontId="26" numFmtId="0" xfId="69">
      <alignment horizontal="left"/>
    </xf>
    <xf applyAlignment="1" applyBorder="1" applyFill="1" applyFont="1" borderId="115" fillId="24" fontId="26" numFmtId="0" xfId="69">
      <alignment horizontal="left"/>
    </xf>
    <xf applyBorder="1" applyFont="1" borderId="89" fillId="0" fontId="4" numFmtId="0" xfId="68"/>
    <xf applyAlignment="1" applyBorder="1" applyFill="1" applyFont="1" borderId="36" fillId="24" fontId="4" numFmtId="0" xfId="68">
      <alignment vertical="center"/>
    </xf>
    <xf applyBorder="1" applyFill="1" applyFont="1" borderId="22" fillId="24" fontId="4" numFmtId="0" xfId="68"/>
    <xf applyAlignment="1" applyBorder="1" applyFill="1" applyFont="1" borderId="22" fillId="24" fontId="4" numFmtId="0" xfId="68">
      <alignment horizontal="right" vertical="center"/>
    </xf>
    <xf applyBorder="1" applyFill="1" applyFont="1" applyNumberFormat="1" borderId="22" fillId="24" fontId="4" numFmtId="182" xfId="69"/>
    <xf applyBorder="1" applyFill="1" applyFont="1" borderId="23" fillId="24" fontId="26" numFmtId="0" xfId="69"/>
    <xf applyBorder="1" applyFill="1" applyFont="1" borderId="113" fillId="24" fontId="26" numFmtId="0" xfId="69"/>
    <xf applyAlignment="1" applyBorder="1" applyFill="1" applyFont="1" borderId="41" fillId="24" fontId="26" numFmtId="0" xfId="69">
      <alignment horizontal="left"/>
    </xf>
    <xf applyBorder="1" applyFill="1" applyFont="1" borderId="99" fillId="24" fontId="26" numFmtId="0" xfId="69"/>
    <xf applyAlignment="1" applyBorder="1" applyFill="1" applyFont="1" applyNumberFormat="1" borderId="25" fillId="24" fontId="4" numFmtId="182" xfId="69">
      <alignment horizontal="right"/>
    </xf>
    <xf applyBorder="1" applyFont="1" borderId="58" fillId="0" fontId="4" numFmtId="0" xfId="68"/>
    <xf applyBorder="1" applyFill="1" applyFont="1" applyNumberFormat="1" borderId="59" fillId="24" fontId="4" numFmtId="182" xfId="69"/>
    <xf applyAlignment="1" applyBorder="1" applyFill="1" applyFont="1" borderId="139" fillId="24" fontId="26" numFmtId="0" xfId="69">
      <alignment vertical="top"/>
    </xf>
    <xf applyBorder="1" applyFont="1" borderId="91" fillId="0" fontId="4" numFmtId="0" xfId="68"/>
    <xf applyAlignment="1" applyBorder="1" applyFont="1" borderId="79" fillId="0" fontId="4" numFmtId="0" xfId="68">
      <alignment horizontal="center"/>
    </xf>
    <xf applyBorder="1" applyFont="1" borderId="19" fillId="0" fontId="4" numFmtId="0" xfId="68"/>
    <xf applyBorder="1" applyFill="1" applyFont="1" applyNumberFormat="1" borderId="19" fillId="0" fontId="4" numFmtId="182" xfId="69"/>
    <xf applyBorder="1" applyFill="1" applyFont="1" applyNumberFormat="1" borderId="98" fillId="0" fontId="4" numFmtId="182" xfId="69"/>
    <xf applyBorder="1" applyFill="1" applyFont="1" borderId="98" fillId="0" fontId="4" numFmtId="0" xfId="69"/>
    <xf applyBorder="1" applyFill="1" applyFont="1" borderId="116" fillId="0" fontId="4" numFmtId="0" xfId="69"/>
    <xf applyBorder="1" applyFill="1" applyFont="1" applyNumberFormat="1" borderId="0" fillId="0" fontId="4" numFmtId="182" xfId="68"/>
    <xf applyBorder="1" applyFill="1" applyFont="1" borderId="0" fillId="0" fontId="4" numFmtId="0" xfId="68"/>
    <xf applyAlignment="1" applyFill="1" applyFont="1" borderId="0" fillId="0" fontId="4" numFmtId="0" quotePrefix="1" xfId="68">
      <alignment horizontal="right"/>
    </xf>
    <xf applyFill="1" applyFont="1" borderId="0" fillId="0" fontId="4" numFmtId="0" xfId="67"/>
    <xf applyFont="1" borderId="0" fillId="0" fontId="4" numFmtId="0" xfId="66"/>
    <xf applyFont="1" applyNumberFormat="1" borderId="0" fillId="0" fontId="4" numFmtId="180" xfId="66"/>
    <xf applyFont="1" applyNumberFormat="1" borderId="0" fillId="0" fontId="4" numFmtId="181" xfId="66"/>
    <xf applyAlignment="1" applyFont="1" borderId="0" fillId="0" fontId="4" numFmtId="0" xfId="66">
      <alignment wrapText="1"/>
    </xf>
    <xf applyFont="1" borderId="0" fillId="0" fontId="4" numFmtId="0" xfId="65"/>
    <xf applyAlignment="1" applyFont="1" borderId="0" fillId="0" fontId="26" numFmtId="0" xfId="66">
      <alignment horizontal="right" wrapText="1"/>
    </xf>
    <xf applyAlignment="1" applyBorder="1" applyFont="1" borderId="13" fillId="0" fontId="4" numFmtId="0" xfId="66">
      <alignment horizontal="center"/>
    </xf>
    <xf applyAlignment="1" applyBorder="1" applyFont="1" borderId="14" fillId="0" fontId="4" numFmtId="0" xfId="66">
      <alignment horizontal="center"/>
    </xf>
    <xf applyAlignment="1" applyBorder="1" applyFont="1" applyNumberFormat="1" borderId="15" fillId="0" fontId="4" numFmtId="39" xfId="66">
      <alignment horizontal="center"/>
    </xf>
    <xf applyAlignment="1" applyBorder="1" applyFont="1" applyNumberFormat="1" borderId="15" fillId="0" fontId="4" numFmtId="181" xfId="66">
      <alignment horizontal="center"/>
    </xf>
    <xf applyAlignment="1" applyBorder="1" applyFont="1" borderId="16" fillId="0" fontId="4" numFmtId="0" xfId="66">
      <alignment vertical="center"/>
    </xf>
    <xf applyAlignment="1" applyBorder="1" applyFont="1" borderId="17" fillId="0" fontId="4" numFmtId="0" xfId="66">
      <alignment vertical="center"/>
    </xf>
    <xf applyAlignment="1" applyBorder="1" applyFont="1" borderId="13" fillId="0" fontId="4" numFmtId="0" xfId="66">
      <alignment horizontal="left" vertical="center" wrapText="1"/>
    </xf>
    <xf applyAlignment="1" applyBorder="1" applyFont="1" applyNumberFormat="1" borderId="13" fillId="0" fontId="4" numFmtId="39" xfId="66">
      <alignment vertical="center"/>
    </xf>
    <xf applyAlignment="1" applyBorder="1" applyFont="1" applyNumberFormat="1" borderId="13" fillId="0" fontId="4" numFmtId="37" xfId="66">
      <alignment vertical="center"/>
    </xf>
    <xf applyAlignment="1" applyBorder="1" applyFont="1" applyNumberFormat="1" borderId="18" fillId="0" fontId="4" numFmtId="57" xfId="66">
      <alignment vertical="top" wrapText="1"/>
    </xf>
    <xf applyAlignment="1" applyBorder="1" applyFont="1" borderId="19" fillId="0" fontId="4" numFmtId="0" xfId="66">
      <alignment horizontal="left"/>
    </xf>
    <xf applyBorder="1" applyFont="1" applyNumberFormat="1" borderId="19" fillId="0" fontId="4" numFmtId="39" xfId="66"/>
    <xf applyBorder="1" applyFont="1" applyNumberFormat="1" borderId="19" fillId="0" fontId="4" numFmtId="37" xfId="66"/>
    <xf applyAlignment="1" applyBorder="1" applyFont="1" borderId="20" fillId="0" fontId="4" numFmtId="0" xfId="66">
      <alignment wrapText="1"/>
    </xf>
    <xf applyAlignment="1" applyBorder="1" applyFont="1" borderId="21" fillId="0" fontId="4" numFmtId="0" xfId="66">
      <alignment vertical="center"/>
    </xf>
    <xf applyAlignment="1" applyBorder="1" applyFont="1" applyNumberFormat="1" borderId="22" fillId="0" fontId="4" numFmtId="49" xfId="66">
      <alignment horizontal="left" vertical="center"/>
    </xf>
    <xf applyAlignment="1" applyBorder="1" applyFont="1" applyNumberFormat="1" borderId="22" fillId="0" fontId="4" numFmtId="39" xfId="66">
      <alignment vertical="center"/>
    </xf>
    <xf applyAlignment="1" applyBorder="1" applyFont="1" applyNumberFormat="1" borderId="22" fillId="0" fontId="4" numFmtId="37" xfId="66">
      <alignment vertical="center"/>
    </xf>
    <xf applyAlignment="1" applyBorder="1" applyFont="1" borderId="24" fillId="0" fontId="4" numFmtId="0" xfId="66">
      <alignment vertical="center"/>
    </xf>
    <xf applyAlignment="1" applyBorder="1" applyFont="1" applyNumberFormat="1" borderId="25" fillId="0" fontId="4" numFmtId="49" xfId="66">
      <alignment horizontal="left" vertical="center"/>
    </xf>
    <xf applyAlignment="1" applyBorder="1" applyFont="1" applyNumberFormat="1" borderId="25" fillId="0" fontId="4" numFmtId="39" xfId="66">
      <alignment vertical="center"/>
    </xf>
    <xf applyAlignment="1" applyBorder="1" applyFont="1" applyNumberFormat="1" borderId="183" fillId="0" fontId="4" numFmtId="37" xfId="66">
      <alignment vertical="center"/>
    </xf>
    <xf applyAlignment="1" applyBorder="1" applyFont="1" borderId="103" fillId="0" fontId="4" numFmtId="0" xfId="66">
      <alignment vertical="center" wrapText="1"/>
    </xf>
    <xf applyBorder="1" applyFont="1" borderId="26" fillId="0" fontId="4" numFmtId="0" xfId="66"/>
    <xf applyBorder="1" applyFont="1" applyNumberFormat="1" borderId="26" fillId="0" fontId="4" numFmtId="39" xfId="66"/>
    <xf applyBorder="1" applyFont="1" applyNumberFormat="1" borderId="26" fillId="0" fontId="4" numFmtId="177" xfId="66"/>
    <xf applyAlignment="1" applyBorder="1" applyFont="1" borderId="27" fillId="0" fontId="4" numFmtId="0" xfId="66">
      <alignment wrapText="1"/>
    </xf>
    <xf applyBorder="1" applyFont="1" borderId="14" fillId="0" fontId="4" numFmtId="0" xfId="66"/>
    <xf applyBorder="1" applyFont="1" applyNumberFormat="1" borderId="14" fillId="0" fontId="4" numFmtId="39" xfId="66"/>
    <xf applyBorder="1" applyFont="1" applyNumberFormat="1" borderId="14" fillId="0" fontId="4" numFmtId="181" xfId="66"/>
    <xf applyAlignment="1" applyBorder="1" applyFont="1" borderId="28" fillId="0" fontId="4" numFmtId="0" xfId="66">
      <alignment wrapText="1"/>
    </xf>
    <xf applyAlignment="1" applyFont="1" borderId="0" fillId="0" fontId="4" numFmtId="0" quotePrefix="1" xfId="66">
      <alignment horizontal="right" wrapText="1"/>
    </xf>
    <xf applyFont="1" applyNumberFormat="1" borderId="0" fillId="0" fontId="4" numFmtId="180" xfId="65"/>
    <xf applyFont="1" applyNumberFormat="1" borderId="0" fillId="0" fontId="4" numFmtId="181" xfId="65"/>
    <xf applyAlignment="1" applyFont="1" borderId="0" fillId="0" fontId="4" numFmtId="0" xfId="65">
      <alignment wrapText="1"/>
    </xf>
    <xf applyFont="1" applyNumberFormat="1" borderId="0" fillId="0" fontId="4" numFmtId="179" xfId="70">
      <alignment vertical="center"/>
    </xf>
    <xf applyBorder="1" applyFont="1" borderId="0" fillId="0" fontId="4" numFmtId="0" xfId="70">
      <alignment vertical="center"/>
    </xf>
    <xf applyAlignment="1" applyBorder="1" applyFont="1" borderId="46" fillId="0" fontId="4" numFmtId="0" xfId="70">
      <alignment horizontal="distributed" indent="1" vertical="center"/>
    </xf>
    <xf applyAlignment="1" applyBorder="1" applyFont="1" borderId="120" fillId="0" fontId="4" numFmtId="0" xfId="70">
      <alignment horizontal="distributed" indent="1" vertical="center"/>
    </xf>
    <xf applyAlignment="1" applyBorder="1" applyFont="1" borderId="120" fillId="0" fontId="26" numFmtId="0" xfId="70">
      <alignment horizontal="center" vertical="center" wrapText="1"/>
    </xf>
    <xf applyAlignment="1" applyBorder="1" applyFont="1" borderId="17" fillId="0" fontId="4" numFmtId="0" xfId="70">
      <alignment horizontal="center" vertical="center"/>
    </xf>
    <xf applyAlignment="1" applyBorder="1" applyFont="1" borderId="119" fillId="0" fontId="4" numFmtId="0" xfId="70">
      <alignment horizontal="center" vertical="center"/>
    </xf>
    <xf applyAlignment="1" applyBorder="1" applyFill="1" applyFont="1" borderId="122" fillId="0" fontId="4" numFmtId="0" xfId="70">
      <alignment horizontal="center" vertical="center"/>
    </xf>
    <xf applyAlignment="1" applyBorder="1" applyFill="1" applyFont="1" borderId="13" fillId="0" fontId="4" numFmtId="0" xfId="70">
      <alignment horizontal="center" vertical="center"/>
    </xf>
    <xf applyAlignment="1" applyBorder="1" applyFont="1" borderId="127" fillId="0" fontId="4" numFmtId="0" xfId="70">
      <alignment horizontal="center" vertical="center"/>
    </xf>
    <xf applyBorder="1" applyFont="1" borderId="58" fillId="0" fontId="4" numFmtId="0" xfId="0">
      <alignment vertical="center"/>
    </xf>
    <xf applyBorder="1" applyFont="1" borderId="36" fillId="0" fontId="4" numFmtId="0" xfId="70">
      <alignment vertical="center"/>
    </xf>
    <xf applyBorder="1" applyFill="1" applyFont="1" borderId="37" fillId="0" fontId="4" numFmtId="38" xfId="75">
      <alignment vertical="center"/>
    </xf>
    <xf applyBorder="1" applyFill="1" applyFont="1" borderId="55" fillId="0" fontId="4" numFmtId="38" xfId="75">
      <alignment vertical="center"/>
    </xf>
    <xf applyBorder="1" applyFont="1" borderId="0" fillId="0" fontId="4" numFmtId="0" xfId="0">
      <alignment vertical="center"/>
    </xf>
    <xf applyBorder="1" applyFill="1" applyFont="1" borderId="38" fillId="0" fontId="4" numFmtId="38" xfId="75">
      <alignment vertical="center"/>
    </xf>
    <xf applyBorder="1" applyFill="1" applyFont="1" borderId="59" fillId="0" fontId="4" numFmtId="38" xfId="75">
      <alignment vertical="center"/>
    </xf>
    <xf applyBorder="1" applyFont="1" borderId="39" fillId="0" fontId="4" numFmtId="0" xfId="70">
      <alignment vertical="center"/>
    </xf>
    <xf applyBorder="1" applyFill="1" applyFont="1" borderId="40" fillId="0" fontId="4" numFmtId="38" xfId="75">
      <alignment vertical="center"/>
    </xf>
    <xf applyBorder="1" applyFill="1" applyFont="1" borderId="29" fillId="0" fontId="4" numFmtId="38" xfId="75">
      <alignment vertical="center"/>
    </xf>
    <xf applyBorder="1" applyFill="1" applyFont="1" borderId="182" fillId="0" fontId="4" numFmtId="38" xfId="75">
      <alignment vertical="center"/>
    </xf>
    <xf applyBorder="1" applyFont="1" borderId="34" fillId="0" fontId="4" numFmtId="0" xfId="70">
      <alignment vertical="center"/>
    </xf>
    <xf applyBorder="1" applyFill="1" applyFont="1" borderId="41" fillId="0" fontId="4" numFmtId="38" xfId="75">
      <alignment vertical="center"/>
    </xf>
    <xf applyBorder="1" applyFill="1" applyFont="1" borderId="25" fillId="0" fontId="4" numFmtId="38" xfId="75">
      <alignment vertical="center"/>
    </xf>
    <xf applyBorder="1" applyFill="1" applyFont="1" borderId="183" fillId="0" fontId="4" numFmtId="38" xfId="75">
      <alignment vertical="center"/>
    </xf>
    <xf applyBorder="1" applyFill="1" applyFont="1" borderId="184" fillId="0" fontId="4" numFmtId="38" xfId="75">
      <alignment vertical="center"/>
    </xf>
    <xf applyBorder="1" applyFont="1" borderId="42" fillId="0" fontId="4" numFmtId="0" xfId="70">
      <alignment vertical="center"/>
    </xf>
    <xf applyBorder="1" applyFill="1" applyFont="1" borderId="43" fillId="0" fontId="4" numFmtId="38" xfId="75">
      <alignment vertical="center"/>
    </xf>
    <xf applyBorder="1" applyFill="1" applyFont="1" borderId="15" fillId="0" fontId="4" numFmtId="38" xfId="75">
      <alignment vertical="center"/>
    </xf>
    <xf applyAlignment="1" applyBorder="1" applyFont="1" borderId="0" fillId="0" fontId="4" numFmtId="0" xfId="70">
      <alignment vertical="center"/>
    </xf>
    <xf applyAlignment="1" applyBorder="1" applyFont="1" borderId="0" fillId="0" fontId="4" numFmtId="0" xfId="70">
      <alignment horizontal="left" vertical="center"/>
    </xf>
    <xf applyAlignment="1" applyBorder="1" applyFont="1" borderId="0" fillId="0" fontId="4" numFmtId="0" xfId="70">
      <alignment horizontal="center" vertical="center"/>
    </xf>
    <xf applyBorder="1" applyFill="1" applyFont="1" borderId="0" fillId="0" fontId="4" numFmtId="38" xfId="75">
      <alignment vertical="center"/>
    </xf>
    <xf applyAlignment="1" applyBorder="1" applyFont="1" borderId="0" fillId="0" fontId="4" numFmtId="0" xfId="70">
      <alignment horizontal="center" vertical="center" wrapText="1"/>
    </xf>
    <xf applyBorder="1" applyFont="1" borderId="0" fillId="0" fontId="4" numFmtId="38" xfId="75">
      <alignment vertical="center"/>
    </xf>
    <xf applyBorder="1" applyFont="1" borderId="45" fillId="0" fontId="4" numFmtId="0" xfId="80">
      <alignment vertical="center"/>
    </xf>
    <xf applyBorder="1" applyFont="1" borderId="45" fillId="0" fontId="4" numFmtId="0" xfId="70">
      <alignment vertical="center"/>
    </xf>
    <xf applyBorder="1" applyFont="1" applyNumberFormat="1" borderId="0" fillId="0" fontId="4" numFmtId="179" xfId="70">
      <alignment vertical="center"/>
    </xf>
    <xf applyBorder="1" applyFill="1" applyFont="1" borderId="0" fillId="0" fontId="4" numFmtId="0" xfId="70">
      <alignment vertical="center"/>
    </xf>
    <xf applyAlignment="1" applyBorder="1" applyFont="1" borderId="140" fillId="0" fontId="4" numFmtId="0" xfId="70">
      <alignment horizontal="center" vertical="center"/>
    </xf>
    <xf applyAlignment="1" applyBorder="1" applyFont="1" borderId="120" fillId="0" fontId="4" numFmtId="0" xfId="70">
      <alignment horizontal="center" vertical="center"/>
    </xf>
    <xf applyAlignment="1" applyBorder="1" applyFont="1" borderId="142" fillId="0" fontId="4" numFmtId="0" xfId="70">
      <alignment horizontal="center" vertical="center"/>
    </xf>
    <xf applyAlignment="1" applyBorder="1" applyFont="1" borderId="64" fillId="0" fontId="4" numFmtId="0" xfId="70">
      <alignment horizontal="center" vertical="center"/>
    </xf>
    <xf applyAlignment="1" applyBorder="1" applyFont="1" borderId="47" fillId="0" fontId="4" numFmtId="0" xfId="70">
      <alignment horizontal="center" vertical="center"/>
    </xf>
    <xf applyAlignment="1" applyBorder="1" applyFont="1" borderId="60" fillId="0" fontId="4" numFmtId="0" xfId="45">
      <alignment horizontal="center" vertical="center"/>
    </xf>
    <xf applyAlignment="1" applyBorder="1" applyFont="1" borderId="54" fillId="0" fontId="4" numFmtId="0" xfId="45">
      <alignment horizontal="center" shrinkToFit="1" vertical="center"/>
    </xf>
    <xf applyAlignment="1" applyBorder="1" applyFill="1" applyFont="1" borderId="62" fillId="0" fontId="4" numFmtId="0" xfId="45">
      <alignment horizontal="center" shrinkToFit="1" vertical="center"/>
    </xf>
    <xf applyAlignment="1" applyBorder="1" applyFill="1" applyFont="1" borderId="118" fillId="0" fontId="4" numFmtId="0" xfId="45">
      <alignment horizontal="center" shrinkToFit="1" vertical="center"/>
    </xf>
    <xf applyFont="1" borderId="0" fillId="0" fontId="4" numFmtId="0" xfId="45">
      <alignment vertical="center"/>
    </xf>
    <xf applyAlignment="1" applyBorder="1" applyFont="1" borderId="124" fillId="0" fontId="4" numFmtId="0" xfId="80">
      <alignment horizontal="right" shrinkToFit="1" vertical="center"/>
    </xf>
    <xf applyBorder="1" applyFont="1" borderId="49" fillId="0" fontId="4" numFmtId="0" xfId="80">
      <alignment vertical="center"/>
    </xf>
    <xf applyBorder="1" applyFont="1" borderId="99" fillId="0" fontId="4" numFmtId="0" xfId="80">
      <alignment vertical="center"/>
    </xf>
    <xf applyBorder="1" applyFont="1" borderId="22" fillId="0" fontId="4" numFmtId="0" xfId="80">
      <alignment vertical="center"/>
    </xf>
    <xf applyBorder="1" applyFill="1" applyFont="1" applyNumberFormat="1" borderId="70" fillId="0" fontId="4" numFmtId="3" xfId="80">
      <alignment vertical="center"/>
    </xf>
    <xf applyBorder="1" applyFill="1" applyFont="1" applyNumberFormat="1" borderId="23" fillId="0" fontId="4" numFmtId="3" xfId="80">
      <alignment vertical="center"/>
    </xf>
    <xf applyAlignment="1" applyBorder="1" applyFont="1" borderId="51" fillId="0" fontId="4" numFmtId="0" xfId="80">
      <alignment horizontal="right" shrinkToFit="1" vertical="center"/>
    </xf>
    <xf applyBorder="1" applyFont="1" borderId="170" fillId="0" fontId="4" numFmtId="0" xfId="80">
      <alignment vertical="center"/>
    </xf>
    <xf applyBorder="1" applyFont="1" borderId="41" fillId="0" fontId="4" numFmtId="0" xfId="80">
      <alignment vertical="center"/>
    </xf>
    <xf applyBorder="1" applyFont="1" borderId="25" fillId="0" fontId="4" numFmtId="0" xfId="80">
      <alignment vertical="center"/>
    </xf>
    <xf applyBorder="1" applyFill="1" applyFont="1" applyNumberFormat="1" borderId="94" fillId="0" fontId="4" numFmtId="3" xfId="80">
      <alignment vertical="center"/>
    </xf>
    <xf applyBorder="1" applyFill="1" applyFont="1" applyNumberFormat="1" borderId="181" fillId="0" fontId="4" numFmtId="3" xfId="80">
      <alignment vertical="center"/>
    </xf>
    <xf applyAlignment="1" applyBorder="1" applyFont="1" borderId="12" fillId="0" fontId="4" numFmtId="0" xfId="80">
      <alignment horizontal="left" vertical="center"/>
    </xf>
    <xf applyAlignment="1" applyBorder="1" applyFont="1" borderId="15" fillId="0" fontId="4" numFmtId="0" xfId="80">
      <alignment horizontal="left" vertical="center"/>
    </xf>
    <xf applyAlignment="1" applyBorder="1" applyFont="1" applyNumberFormat="1" borderId="15" fillId="0" fontId="4" numFmtId="57" xfId="80">
      <alignment horizontal="center" vertical="center"/>
    </xf>
    <xf applyAlignment="1" applyBorder="1" applyFont="1" borderId="171" fillId="0" fontId="4" numFmtId="0" xfId="80">
      <alignment horizontal="right" shrinkToFit="1" vertical="center"/>
    </xf>
    <xf applyBorder="1" applyFont="1" borderId="52" fillId="0" fontId="4" numFmtId="0" xfId="80">
      <alignment vertical="center"/>
    </xf>
    <xf applyAlignment="1" applyBorder="1" applyFont="1" borderId="43" fillId="0" fontId="4" numFmtId="0" xfId="80">
      <alignment horizontal="right" vertical="center"/>
    </xf>
    <xf applyAlignment="1" applyBorder="1" applyFont="1" borderId="15" fillId="0" fontId="4" numFmtId="0" xfId="80">
      <alignment horizontal="right" vertical="center"/>
    </xf>
    <xf applyBorder="1" applyFill="1" applyFont="1" applyNumberFormat="1" borderId="95" fillId="0" fontId="4" numFmtId="3" xfId="80">
      <alignment vertical="center"/>
    </xf>
    <xf applyBorder="1" applyFill="1" applyFont="1" applyNumberFormat="1" borderId="73" fillId="0" fontId="4" numFmtId="3" xfId="80">
      <alignment vertical="center"/>
    </xf>
    <xf applyAlignment="1" applyBorder="1" applyFont="1" borderId="0" fillId="0" fontId="4" numFmtId="0" xfId="80">
      <alignment horizontal="left" vertical="center"/>
    </xf>
    <xf applyAlignment="1" applyBorder="1" applyFont="1" applyNumberFormat="1" borderId="0" fillId="0" fontId="4" numFmtId="57" xfId="80">
      <alignment horizontal="center" vertical="center"/>
    </xf>
    <xf applyAlignment="1" applyBorder="1" applyFont="1" borderId="0" fillId="0" fontId="4" numFmtId="0" xfId="80">
      <alignment horizontal="right" shrinkToFit="1" vertical="center"/>
    </xf>
    <xf applyBorder="1" applyFont="1" borderId="0" fillId="0" fontId="4" numFmtId="0" xfId="80">
      <alignment vertical="center"/>
    </xf>
    <xf applyAlignment="1" applyBorder="1" applyFill="1" applyFont="1" applyNumberFormat="1" borderId="0" fillId="0" fontId="4" numFmtId="3" xfId="80">
      <alignment horizontal="right" vertical="center"/>
    </xf>
    <xf applyAlignment="1" applyBorder="1" applyFont="1" borderId="0" fillId="0" fontId="4" numFmtId="0" xfId="80">
      <alignment horizontal="right" vertical="center"/>
    </xf>
    <xf applyBorder="1" applyFill="1" applyFont="1" applyNumberFormat="1" borderId="0" fillId="0" fontId="4" numFmtId="3" xfId="80">
      <alignment vertical="center"/>
    </xf>
    <xf applyAlignment="1" applyBorder="1" applyFill="1" applyFont="1" borderId="0" fillId="0" fontId="4" numFmtId="0" xfId="80">
      <alignment vertical="center"/>
    </xf>
    <xf applyAlignment="1" applyBorder="1" applyFont="1" borderId="0" fillId="0" fontId="4" numFmtId="0" xfId="80">
      <alignment horizontal="distributed" indent="1" vertical="center"/>
    </xf>
    <xf applyFont="1" borderId="0" fillId="0" fontId="4" numFmtId="0" xfId="81">
      <alignment vertical="center"/>
    </xf>
    <xf applyFont="1" applyNumberFormat="1" borderId="0" fillId="0" fontId="4" numFmtId="179" xfId="80">
      <alignment vertical="center"/>
    </xf>
    <xf applyFill="1" applyFont="1" borderId="0" fillId="0" fontId="4" numFmtId="0" xfId="80">
      <alignment vertical="center"/>
    </xf>
    <xf applyFont="1" borderId="0" fillId="0" fontId="4" numFmtId="0" xfId="80">
      <alignment vertical="center"/>
    </xf>
    <xf applyFont="1" applyNumberFormat="1" borderId="0" fillId="0" fontId="4" numFmtId="179" xfId="0">
      <alignment vertical="center"/>
    </xf>
    <xf applyAlignment="1" applyBorder="1" applyFont="1" borderId="181" fillId="0" fontId="4" numFmtId="0" xfId="66">
      <alignment vertical="center" wrapText="1"/>
    </xf>
    <xf applyBorder="1" applyFill="1" applyFont="1" borderId="0" fillId="0" fontId="4" numFmtId="0" xfId="0">
      <alignment vertical="center"/>
    </xf>
    <xf applyAlignment="1" applyBorder="1" applyFont="1" borderId="46" fillId="0" fontId="4" numFmtId="0" xfId="44">
      <alignment horizontal="distributed" indent="1" vertical="center"/>
    </xf>
    <xf applyAlignment="1" applyBorder="1" applyFont="1" borderId="120" fillId="0" fontId="4" numFmtId="0" xfId="44">
      <alignment horizontal="distributed" indent="1" vertical="center"/>
    </xf>
    <xf applyAlignment="1" applyBorder="1" applyFont="1" borderId="120" fillId="0" fontId="26" numFmtId="0" xfId="44">
      <alignment horizontal="center" shrinkToFit="1" vertical="center"/>
    </xf>
    <xf applyAlignment="1" applyBorder="1" applyFont="1" borderId="17" fillId="0" fontId="4" numFmtId="0" xfId="44">
      <alignment horizontal="center" vertical="center"/>
    </xf>
    <xf applyAlignment="1" applyBorder="1" applyFont="1" borderId="121" fillId="0" fontId="4" numFmtId="0" xfId="44">
      <alignment horizontal="center" vertical="center"/>
    </xf>
    <xf applyAlignment="1" applyBorder="1" applyFill="1" applyFont="1" borderId="44" fillId="0" fontId="4" numFmtId="0" xfId="44">
      <alignment horizontal="center" vertical="center"/>
    </xf>
    <xf applyAlignment="1" applyBorder="1" applyFont="1" borderId="54" fillId="0" fontId="4" numFmtId="0" xfId="0">
      <alignment horizontal="center" vertical="center"/>
    </xf>
    <xf applyAlignment="1" applyBorder="1" applyFont="1" borderId="62" fillId="0" fontId="4" numFmtId="0" xfId="0">
      <alignment horizontal="center" vertical="center"/>
    </xf>
    <xf applyAlignment="1" applyBorder="1" applyFont="1" borderId="118" fillId="0" fontId="4" numFmtId="0" xfId="0">
      <alignment horizontal="center" vertical="center"/>
    </xf>
    <xf applyAlignment="1" applyBorder="1" applyFont="1" borderId="32" fillId="0" fontId="4" numFmtId="0" xfId="44">
      <alignment horizontal="left" vertical="center"/>
    </xf>
    <xf applyAlignment="1" applyBorder="1" applyFill="1" applyFont="1" applyNumberFormat="1" borderId="33" fillId="0" fontId="4" numFmtId="3" xfId="70">
      <alignment horizontal="right" vertical="center"/>
    </xf>
    <xf applyAlignment="1" applyBorder="1" applyFill="1" applyFont="1" applyNumberFormat="1" borderId="32" fillId="0" fontId="4" numFmtId="3" xfId="70">
      <alignment horizontal="right" vertical="center"/>
    </xf>
    <xf applyAlignment="1" applyBorder="1" applyFill="1" applyFont="1" applyNumberFormat="1" borderId="165" fillId="0" fontId="4" numFmtId="3" xfId="80">
      <alignment horizontal="right" vertical="center"/>
    </xf>
    <xf applyAlignment="1" applyBorder="1" applyFill="1" applyFont="1" applyNumberFormat="1" borderId="173" fillId="0" fontId="4" numFmtId="3" xfId="80">
      <alignment horizontal="right" vertical="center"/>
    </xf>
    <xf applyAlignment="1" applyBorder="1" applyFont="1" borderId="34" fillId="0" fontId="4" numFmtId="0" xfId="44">
      <alignment horizontal="left" vertical="center"/>
    </xf>
    <xf applyAlignment="1" applyBorder="1" applyFill="1" applyFont="1" borderId="29" fillId="0" fontId="4" numFmtId="0" xfId="70">
      <alignment horizontal="right" vertical="center"/>
    </xf>
    <xf applyAlignment="1" applyBorder="1" applyFill="1" applyFont="1" borderId="39" fillId="0" fontId="4" numFmtId="0" xfId="70">
      <alignment horizontal="right" vertical="center"/>
    </xf>
    <xf applyAlignment="1" applyBorder="1" applyFill="1" applyFont="1" applyNumberFormat="1" borderId="93" fillId="0" fontId="4" numFmtId="3" xfId="80">
      <alignment horizontal="right" vertical="center"/>
    </xf>
    <xf applyAlignment="1" applyBorder="1" applyFill="1" applyFont="1" applyNumberFormat="1" borderId="104" fillId="0" fontId="4" numFmtId="3" xfId="80">
      <alignment horizontal="right" vertical="center"/>
    </xf>
    <xf applyAlignment="1" applyBorder="1" applyFont="1" borderId="35" fillId="0" fontId="4" numFmtId="0" xfId="44">
      <alignment horizontal="left" vertical="center"/>
    </xf>
    <xf applyAlignment="1" applyBorder="1" applyFill="1" applyFont="1" borderId="14" fillId="0" fontId="4" numFmtId="0" xfId="70">
      <alignment horizontal="right" vertical="center"/>
    </xf>
    <xf applyAlignment="1" applyBorder="1" applyFill="1" applyFont="1" borderId="35" fillId="0" fontId="4" numFmtId="0" xfId="70">
      <alignment horizontal="right" vertical="center"/>
    </xf>
    <xf applyAlignment="1" applyBorder="1" applyFill="1" applyFont="1" borderId="45" fillId="0" fontId="4" numFmtId="0" xfId="80">
      <alignment horizontal="right" vertical="center"/>
    </xf>
    <xf applyAlignment="1" applyBorder="1" applyFill="1" applyFont="1" borderId="28" fillId="0" fontId="4" numFmtId="0" xfId="80">
      <alignment horizontal="right" vertical="center"/>
    </xf>
    <xf applyBorder="1" applyFont="1" applyNumberFormat="1" borderId="0" fillId="0" fontId="4" numFmtId="179" xfId="0">
      <alignment vertical="center"/>
    </xf>
    <xf applyBorder="1" applyFont="1" applyNumberFormat="1" borderId="0" fillId="0" fontId="4" numFmtId="179" quotePrefix="1" xfId="0">
      <alignment vertical="center"/>
    </xf>
    <xf applyBorder="1" applyFill="1" applyFont="1" applyNumberFormat="1" borderId="0" fillId="0" fontId="4" numFmtId="179" quotePrefix="1" xfId="0">
      <alignment vertical="center"/>
    </xf>
    <xf applyAlignment="1" applyBorder="1" applyFill="1" applyFont="1" borderId="0" fillId="0" fontId="46" numFmtId="0" xfId="85"/>
    <xf applyAlignment="1" applyBorder="1" applyFill="1" applyFont="1" borderId="0" fillId="0" fontId="4" numFmtId="0" xfId="85">
      <alignment vertical="center" wrapText="1"/>
    </xf>
    <xf applyAlignment="1" applyBorder="1" applyFill="1" applyFont="1" applyNumberFormat="1" borderId="0" fillId="0" fontId="4" numFmtId="57" xfId="85">
      <alignment horizontal="left" vertical="center"/>
    </xf>
    <xf applyAlignment="1" applyBorder="1" applyFill="1" applyFont="1" applyNumberFormat="1" borderId="0" fillId="0" fontId="4" numFmtId="40" xfId="85">
      <alignment horizontal="center" vertical="center"/>
    </xf>
    <xf applyAlignment="1" applyBorder="1" applyFill="1" applyFont="1" applyNumberFormat="1" borderId="0" fillId="0" fontId="4" numFmtId="40" xfId="85"/>
    <xf applyAlignment="1" applyBorder="1" applyFont="1" borderId="90" fillId="0" fontId="4" numFmtId="0" xfId="47">
      <alignment horizontal="justify" vertical="center" wrapText="1"/>
    </xf>
    <xf applyAlignment="1" applyBorder="1" applyFont="1" borderId="108" fillId="0" fontId="4" numFmtId="0" xfId="47">
      <alignment horizontal="justify" vertical="center" wrapText="1"/>
    </xf>
    <xf applyAlignment="1" applyBorder="1" applyFont="1" borderId="86" fillId="0" fontId="4" numFmtId="0" xfId="47">
      <alignment horizontal="justify" vertical="center" wrapText="1"/>
    </xf>
    <xf applyAlignment="1" applyBorder="1" applyFont="1" borderId="35" fillId="0" fontId="4" numFmtId="0" xfId="47">
      <alignment horizontal="justify" vertical="center" wrapText="1"/>
    </xf>
    <xf applyAlignment="1" applyBorder="1" applyFont="1" borderId="126" fillId="0" fontId="4" numFmtId="0" xfId="47">
      <alignment vertical="center" wrapText="1"/>
    </xf>
    <xf applyAlignment="1" applyBorder="1" applyFont="1" borderId="132" fillId="0" fontId="4" numFmtId="0" xfId="47">
      <alignment vertical="center" wrapText="1"/>
    </xf>
    <xf applyAlignment="1" applyBorder="1" applyFont="1" borderId="74" fillId="0" fontId="4" numFmtId="0" xfId="47">
      <alignment vertical="center" wrapText="1"/>
    </xf>
    <xf applyAlignment="1" applyBorder="1" applyFont="1" borderId="25" fillId="0" fontId="4" numFmtId="0" xfId="47">
      <alignment vertical="center" wrapText="1"/>
    </xf>
    <xf applyAlignment="1" applyBorder="1" applyFont="1" borderId="22" fillId="0" fontId="4" numFmtId="0" xfId="47">
      <alignment vertical="center" wrapText="1"/>
    </xf>
    <xf applyAlignment="1" applyBorder="1" applyFont="1" borderId="89" fillId="0" fontId="4" numFmtId="0" xfId="47">
      <alignment horizontal="justify" vertical="center" wrapText="1"/>
    </xf>
    <xf applyAlignment="1" applyBorder="1" applyFont="1" borderId="36" fillId="0" fontId="4" numFmtId="0" xfId="47">
      <alignment horizontal="justify" vertical="center" wrapText="1"/>
    </xf>
    <xf applyAlignment="1" applyBorder="1" applyFont="1" borderId="10" fillId="0" fontId="4" numFmtId="0" xfId="47">
      <alignment horizontal="center"/>
    </xf>
    <xf applyAlignment="1" applyBorder="1" applyFont="1" borderId="54" fillId="0" fontId="4" numFmtId="0" xfId="47">
      <alignment horizontal="center"/>
    </xf>
    <xf applyAlignment="1" applyBorder="1" applyFont="1" borderId="154" fillId="0" fontId="4" numFmtId="0" xfId="47">
      <alignment horizontal="center"/>
    </xf>
    <xf applyAlignment="1" applyBorder="1" applyFont="1" borderId="25" fillId="0" fontId="4" numFmtId="0" xfId="47">
      <alignment vertical="center"/>
    </xf>
    <xf applyAlignment="1" applyBorder="1" applyFont="1" borderId="22" fillId="0" fontId="4" numFmtId="0" xfId="47">
      <alignment vertical="center"/>
    </xf>
    <xf applyAlignment="1" applyBorder="1" applyFont="1" borderId="155" fillId="0" fontId="4" numFmtId="0" xfId="47">
      <alignment horizontal="center" vertical="center" wrapText="1"/>
    </xf>
    <xf applyAlignment="1" applyBorder="1" applyFont="1" borderId="32" fillId="0" fontId="4" numFmtId="0" xfId="47">
      <alignment horizontal="center" vertical="center" wrapText="1"/>
    </xf>
    <xf applyAlignment="1" applyBorder="1" applyFont="1" borderId="89" fillId="0" fontId="4" numFmtId="0" xfId="47">
      <alignment horizontal="center" vertical="center" wrapText="1"/>
    </xf>
    <xf applyAlignment="1" applyBorder="1" applyFont="1" borderId="36" fillId="0" fontId="4" numFmtId="0" xfId="47">
      <alignment horizontal="center" vertical="center" wrapText="1"/>
    </xf>
    <xf applyAlignment="1" applyBorder="1" applyFont="1" borderId="90" fillId="0" fontId="4" numFmtId="0" xfId="47">
      <alignment horizontal="center" vertical="center" wrapText="1"/>
    </xf>
    <xf applyAlignment="1" applyBorder="1" applyFont="1" borderId="108" fillId="0" fontId="4" numFmtId="0" xfId="47">
      <alignment horizontal="center" vertical="center" wrapText="1"/>
    </xf>
    <xf applyAlignment="1" applyBorder="1" applyFont="1" borderId="10" fillId="0" fontId="4" numFmtId="0" xfId="53">
      <alignment horizontal="center"/>
    </xf>
    <xf applyAlignment="1" applyBorder="1" applyFont="1" borderId="154" fillId="0" fontId="4" numFmtId="0" xfId="53">
      <alignment horizontal="center"/>
    </xf>
    <xf applyAlignment="1" applyBorder="1" applyFont="1" borderId="126" fillId="0" fontId="4" numFmtId="0" xfId="53">
      <alignment vertical="center" wrapText="1"/>
    </xf>
    <xf applyAlignment="1" applyBorder="1" applyFont="1" borderId="74" fillId="0" fontId="4" numFmtId="0" xfId="53">
      <alignment vertical="center" wrapText="1"/>
    </xf>
    <xf applyAlignment="1" applyBorder="1" applyFont="1" borderId="132" fillId="0" fontId="4" numFmtId="0" xfId="53">
      <alignment vertical="center" wrapText="1"/>
    </xf>
    <xf applyAlignment="1" applyBorder="1" applyFont="1" borderId="126" fillId="0" fontId="26" numFmtId="0" xfId="53">
      <alignment vertical="center" wrapText="1"/>
    </xf>
    <xf applyAlignment="1" applyBorder="1" applyFont="1" borderId="77" fillId="0" fontId="26" numFmtId="0" xfId="53">
      <alignment vertical="center" wrapText="1"/>
    </xf>
    <xf applyAlignment="1" applyBorder="1" applyFont="1" borderId="74" fillId="0" fontId="4" numFmtId="0" xfId="53">
      <alignment horizontal="center"/>
    </xf>
    <xf applyAlignment="1" applyBorder="1" applyFont="1" borderId="21" fillId="0" fontId="4" numFmtId="0" xfId="53">
      <alignment horizontal="center"/>
    </xf>
    <xf applyAlignment="1" applyBorder="1" applyFont="1" borderId="11" fillId="0" fontId="4" numFmtId="0" xfId="53">
      <alignment horizontal="center"/>
    </xf>
    <xf applyAlignment="1" applyBorder="1" applyFont="1" borderId="56" fillId="0" fontId="4" numFmtId="0" xfId="53">
      <alignment horizontal="center"/>
    </xf>
    <xf applyAlignment="1" applyFont="1" borderId="0" fillId="0" fontId="7" numFmtId="0" xfId="0">
      <alignment vertical="center"/>
    </xf>
    <xf applyAlignment="1" applyBorder="1" applyFont="1" borderId="10" fillId="0" fontId="4" numFmtId="0" xfId="56">
      <alignment horizontal="center"/>
    </xf>
    <xf applyAlignment="1" applyBorder="1" applyFont="1" borderId="154" fillId="0" fontId="4" numFmtId="0" xfId="56">
      <alignment horizontal="center"/>
    </xf>
    <xf applyAlignment="1" applyBorder="1" applyFont="1" applyNumberFormat="1" borderId="135" fillId="0" fontId="4" numFmtId="176" xfId="56">
      <alignment horizontal="center"/>
    </xf>
    <xf applyAlignment="1" applyBorder="1" applyFont="1" applyNumberFormat="1" borderId="68" fillId="0" fontId="4" numFmtId="176" xfId="56">
      <alignment horizontal="center"/>
    </xf>
    <xf applyAlignment="1" applyBorder="1" applyFont="1" applyNumberFormat="1" borderId="156" fillId="0" fontId="4" numFmtId="176" xfId="56">
      <alignment horizontal="distributed" justifyLastLine="1" vertical="center"/>
    </xf>
    <xf applyAlignment="1" applyBorder="1" applyFont="1" applyNumberFormat="1" borderId="132" fillId="0" fontId="4" numFmtId="176" xfId="56">
      <alignment horizontal="distributed" justifyLastLine="1" vertical="center"/>
    </xf>
    <xf applyAlignment="1" applyBorder="1" applyFont="1" applyNumberFormat="1" borderId="77" fillId="0" fontId="4" numFmtId="176" xfId="56">
      <alignment horizontal="distributed" justifyLastLine="1" vertical="center"/>
    </xf>
    <xf applyAlignment="1" applyBorder="1" applyFont="1" applyNumberFormat="1" borderId="16" fillId="0" fontId="4" numFmtId="176" xfId="56">
      <alignment horizontal="distributed" justifyLastLine="1" vertical="center"/>
    </xf>
    <xf applyAlignment="1" applyBorder="1" applyFont="1" applyNumberFormat="1" borderId="157" fillId="0" fontId="4" numFmtId="176" xfId="56">
      <alignment horizontal="distributed" justifyLastLine="1" vertical="center"/>
    </xf>
    <xf applyAlignment="1" applyBorder="1" applyFont="1" borderId="10" fillId="0" fontId="4" numFmtId="0" xfId="59">
      <alignment horizontal="center"/>
    </xf>
    <xf applyAlignment="1" applyBorder="1" applyFont="1" borderId="154" fillId="0" fontId="4" numFmtId="0" xfId="59">
      <alignment horizontal="center"/>
    </xf>
    <xf applyAlignment="1" applyBorder="1" applyFont="1" borderId="74" fillId="0" fontId="4" numFmtId="0" xfId="59">
      <alignment horizontal="center"/>
    </xf>
    <xf applyAlignment="1" applyBorder="1" applyFont="1" borderId="21" fillId="0" fontId="4" numFmtId="0" xfId="59">
      <alignment horizontal="center"/>
    </xf>
    <xf applyAlignment="1" applyBorder="1" applyFont="1" borderId="91" fillId="0" fontId="4" numFmtId="0" xfId="59">
      <alignment horizontal="center"/>
    </xf>
    <xf applyAlignment="1" applyBorder="1" applyFont="1" borderId="78" fillId="0" fontId="4" numFmtId="0" xfId="59">
      <alignment horizontal="center"/>
    </xf>
    <xf applyAlignment="1" applyBorder="1" applyFont="1" borderId="90" fillId="0" fontId="4" numFmtId="0" xfId="59">
      <alignment horizontal="center" textRotation="255" vertical="center"/>
    </xf>
    <xf applyAlignment="1" applyBorder="1" applyFont="1" borderId="58" fillId="0" fontId="4" numFmtId="0" xfId="59">
      <alignment horizontal="center" textRotation="255" vertical="center"/>
    </xf>
    <xf applyAlignment="1" applyBorder="1" applyFont="1" borderId="158" fillId="0" fontId="4" numFmtId="0" xfId="59">
      <alignment horizontal="center" textRotation="255" vertical="center"/>
    </xf>
    <xf applyAlignment="1" applyBorder="1" applyFont="1" borderId="91" fillId="0" fontId="4" numFmtId="0" xfId="61">
      <alignment horizontal="center"/>
    </xf>
    <xf applyAlignment="1" applyBorder="1" applyFont="1" borderId="69" fillId="0" fontId="4" numFmtId="0" xfId="61">
      <alignment horizontal="center"/>
    </xf>
    <xf applyAlignment="1" applyBorder="1" applyFont="1" borderId="137" fillId="0" fontId="4" numFmtId="0" xfId="61">
      <alignment horizontal="center" vertical="center"/>
    </xf>
    <xf applyAlignment="1" applyBorder="1" applyFont="1" borderId="125" fillId="0" fontId="4" numFmtId="0" xfId="61">
      <alignment vertical="center"/>
    </xf>
    <xf applyAlignment="1" applyBorder="1" applyFont="1" borderId="46" fillId="0" fontId="4" numFmtId="0" xfId="61">
      <alignment horizontal="center"/>
    </xf>
    <xf applyAlignment="1" applyBorder="1" applyFont="1" borderId="120" fillId="0" fontId="4" numFmtId="0" xfId="61">
      <alignment horizontal="center"/>
    </xf>
    <xf applyAlignment="1" applyBorder="1" applyFont="1" borderId="127" fillId="0" fontId="4" numFmtId="0" xfId="61">
      <alignment horizontal="center"/>
    </xf>
    <xf applyAlignment="1" applyBorder="1" applyFont="1" borderId="142" fillId="0" fontId="4" numFmtId="0" xfId="61">
      <alignment horizontal="center"/>
    </xf>
    <xf applyAlignment="1" applyBorder="1" applyFont="1" borderId="64" fillId="0" fontId="4" numFmtId="0" xfId="61">
      <alignment horizontal="center"/>
    </xf>
    <xf applyAlignment="1" applyBorder="1" applyFont="1" borderId="46" fillId="0" fontId="4" numFmtId="0" xfId="61">
      <alignment horizontal="center" vertical="center"/>
    </xf>
    <xf applyAlignment="1" applyBorder="1" applyFont="1" borderId="97" fillId="0" fontId="4" numFmtId="0" xfId="61">
      <alignment vertical="center"/>
    </xf>
    <xf applyAlignment="1" applyBorder="1" applyFont="1" borderId="12" fillId="0" fontId="4" numFmtId="0" xfId="61">
      <alignment vertical="center"/>
    </xf>
    <xf applyAlignment="1" applyBorder="1" applyFont="1" borderId="43" fillId="0" fontId="4" numFmtId="0" xfId="61">
      <alignment vertical="center"/>
    </xf>
    <xf applyAlignment="1" applyBorder="1" applyFont="1" borderId="141" fillId="0" fontId="4" numFmtId="0" xfId="61">
      <alignment horizontal="center" vertical="center"/>
    </xf>
    <xf applyAlignment="1" applyBorder="1" applyFont="1" borderId="159" fillId="0" fontId="4" numFmtId="0" xfId="61">
      <alignment vertical="center"/>
    </xf>
    <xf applyAlignment="1" applyBorder="1" applyFont="1" borderId="65" fillId="0" fontId="4" numFmtId="0" xfId="61">
      <alignment horizontal="center" vertical="center"/>
    </xf>
    <xf applyAlignment="1" applyBorder="1" applyFont="1" borderId="95" fillId="0" fontId="4" numFmtId="0" xfId="61">
      <alignment vertical="center"/>
    </xf>
    <xf applyAlignment="1" applyBorder="1" applyFont="1" borderId="143" fillId="0" fontId="4" numFmtId="0" xfId="61">
      <alignment horizontal="center" vertical="center"/>
    </xf>
    <xf applyAlignment="1" applyBorder="1" applyFont="1" borderId="152" fillId="0" fontId="4" numFmtId="0" xfId="61">
      <alignment vertical="center"/>
    </xf>
    <xf applyAlignment="1" applyBorder="1" applyFill="1" applyFont="1" borderId="143" fillId="0" fontId="4" numFmtId="0" xfId="85">
      <alignment horizontal="center" vertical="center"/>
    </xf>
    <xf applyAlignment="1" applyBorder="1" applyFill="1" applyFont="1" borderId="152" fillId="0" fontId="4" numFmtId="0" xfId="85">
      <alignment vertical="center"/>
    </xf>
    <xf applyAlignment="1" applyBorder="1" applyFill="1" applyFont="1" borderId="120" fillId="0" fontId="4" numFmtId="0" xfId="85">
      <alignment horizontal="center" vertical="center"/>
    </xf>
    <xf applyAlignment="1" applyBorder="1" applyFill="1" applyFont="1" borderId="15" fillId="0" fontId="4" numFmtId="0" xfId="85">
      <alignment vertical="center"/>
    </xf>
    <xf applyAlignment="1" applyBorder="1" applyFill="1" applyFont="1" borderId="97" fillId="0" fontId="4" numFmtId="0" xfId="85">
      <alignment horizontal="center" shrinkToFit="1" vertical="center"/>
    </xf>
    <xf applyAlignment="1" applyBorder="1" applyFill="1" applyFont="1" borderId="43" fillId="0" fontId="4" numFmtId="0" xfId="85">
      <alignment shrinkToFit="1" vertical="center"/>
    </xf>
    <xf applyAlignment="1" applyBorder="1" applyFill="1" applyFont="1" borderId="46" fillId="0" fontId="4" numFmtId="0" xfId="85">
      <alignment horizontal="center"/>
    </xf>
    <xf applyAlignment="1" applyBorder="1" applyFill="1" applyFont="1" borderId="127" fillId="0" fontId="4" numFmtId="0" xfId="85">
      <alignment horizontal="center"/>
    </xf>
    <xf applyAlignment="1" applyBorder="1" applyFill="1" applyFont="1" borderId="0" fillId="0" fontId="4" numFmtId="0" xfId="64">
      <alignment horizontal="center"/>
    </xf>
    <xf applyAlignment="1" applyBorder="1" applyFill="1" applyFont="1" borderId="0" fillId="0" fontId="4" numFmtId="0" xfId="64">
      <alignment horizontal="center" vertical="center"/>
    </xf>
    <xf applyAlignment="1" applyBorder="1" applyFill="1" applyFont="1" borderId="91" fillId="0" fontId="4" numFmtId="0" xfId="85">
      <alignment horizontal="center"/>
    </xf>
    <xf applyAlignment="1" applyBorder="1" applyFill="1" applyFont="1" borderId="79" fillId="0" fontId="4" numFmtId="0" xfId="85">
      <alignment horizontal="center"/>
    </xf>
    <xf applyAlignment="1" applyBorder="1" applyFill="1" applyFont="1" applyNumberFormat="1" borderId="128" fillId="0" fontId="4" numFmtId="38" xfId="85">
      <alignment vertical="center"/>
    </xf>
    <xf applyAlignment="1" applyBorder="1" applyFill="1" applyFont="1" applyNumberFormat="1" borderId="134" fillId="0" fontId="4" numFmtId="38" xfId="85">
      <alignment vertical="center"/>
    </xf>
    <xf applyAlignment="1" applyBorder="1" applyFill="1" applyFont="1" borderId="126" fillId="0" fontId="4" numFmtId="0" xfId="85">
      <alignment horizontal="right" vertical="center"/>
    </xf>
    <xf applyAlignment="1" applyBorder="1" applyFill="1" applyFont="1" borderId="74" fillId="0" fontId="4" numFmtId="0" xfId="85">
      <alignment horizontal="right" vertical="center"/>
    </xf>
    <xf applyAlignment="1" applyBorder="1" applyFill="1" applyFont="1" applyNumberFormat="1" borderId="128" fillId="0" fontId="4" numFmtId="38" xfId="85">
      <alignment horizontal="right" vertical="center"/>
    </xf>
    <xf applyAlignment="1" applyBorder="1" applyFill="1" applyFont="1" applyNumberFormat="1" borderId="134" fillId="0" fontId="4" numFmtId="38" xfId="85">
      <alignment horizontal="right" vertical="center"/>
    </xf>
    <xf applyAlignment="1" applyBorder="1" applyFill="1" applyFont="1" borderId="142" fillId="0" fontId="4" numFmtId="0" xfId="85">
      <alignment horizontal="center"/>
    </xf>
    <xf applyAlignment="1" applyBorder="1" applyFill="1" applyFont="1" borderId="120" fillId="0" fontId="4" numFmtId="0" xfId="85">
      <alignment horizontal="center"/>
    </xf>
    <xf applyAlignment="1" applyBorder="1" applyFill="1" applyFont="1" borderId="97" fillId="0" fontId="4" numFmtId="0" xfId="85">
      <alignment horizontal="center"/>
    </xf>
    <xf applyAlignment="1" applyBorder="1" applyFill="1" applyFont="1" borderId="46" fillId="0" fontId="4" numFmtId="0" xfId="85">
      <alignment horizontal="center" vertical="center"/>
    </xf>
    <xf applyAlignment="1" applyBorder="1" applyFill="1" applyFont="1" borderId="120" fillId="0" fontId="4" numFmtId="0" xfId="85">
      <alignment vertical="center"/>
    </xf>
    <xf applyAlignment="1" applyBorder="1" applyFill="1" applyFont="1" borderId="12" fillId="0" fontId="4" numFmtId="0" xfId="85">
      <alignment vertical="center"/>
    </xf>
    <xf applyAlignment="1" applyBorder="1" applyFill="1" applyFont="1" borderId="97" fillId="0" fontId="4" numFmtId="0" xfId="85">
      <alignment horizontal="center" vertical="center"/>
    </xf>
    <xf applyAlignment="1" applyBorder="1" applyFill="1" applyFont="1" borderId="43" fillId="0" fontId="4" numFmtId="0" xfId="85">
      <alignment vertical="center"/>
    </xf>
    <xf applyAlignment="1" applyFont="1" borderId="0" fillId="0" fontId="7" numFmtId="0" xfId="70">
      <alignment vertical="center"/>
    </xf>
    <xf applyAlignment="1" applyFont="1" applyNumberFormat="1" borderId="0" fillId="0" fontId="7" numFmtId="185" xfId="46"/>
    <xf applyAlignment="1" applyBorder="1" applyFont="1" borderId="87" fillId="0" fontId="4" numFmtId="0" xfId="48">
      <alignment horizontal="center" vertical="center"/>
    </xf>
    <xf applyAlignment="1" applyBorder="1" applyFont="1" borderId="160" fillId="0" fontId="4" numFmtId="0" xfId="48">
      <alignment horizontal="center" vertical="center"/>
    </xf>
    <xf applyAlignment="1" applyBorder="1" applyFont="1" borderId="58" fillId="0" fontId="4" numFmtId="0" xfId="48">
      <alignment horizontal="center" vertical="center"/>
    </xf>
    <xf applyAlignment="1" applyBorder="1" applyFont="1" borderId="51" fillId="0" fontId="4" numFmtId="0" xfId="48">
      <alignment horizontal="center" vertical="center"/>
    </xf>
    <xf applyAlignment="1" applyBorder="1" applyFont="1" borderId="158" fillId="0" fontId="4" numFmtId="0" xfId="48">
      <alignment horizontal="center" vertical="center"/>
    </xf>
    <xf applyAlignment="1" applyBorder="1" applyFont="1" borderId="161" fillId="0" fontId="4" numFmtId="0" xfId="48">
      <alignment horizontal="center" vertical="center"/>
    </xf>
    <xf applyAlignment="1" applyBorder="1" applyFont="1" borderId="121" fillId="0" fontId="4" numFmtId="0" xfId="48">
      <alignment horizontal="distributed" justifyLastLine="1" vertical="center"/>
    </xf>
    <xf applyAlignment="1" applyBorder="1" applyFont="1" borderId="168" fillId="0" fontId="4" numFmtId="0" xfId="48">
      <alignment horizontal="distributed" justifyLastLine="1" vertical="center"/>
    </xf>
    <xf applyAlignment="1" applyBorder="1" applyFont="1" borderId="169" fillId="0" fontId="4" numFmtId="0" xfId="48">
      <alignment horizontal="distributed" justifyLastLine="1" vertical="center"/>
    </xf>
    <xf applyAlignment="1" applyBorder="1" applyFont="1" borderId="13" fillId="0" fontId="4" numFmtId="0" xfId="48">
      <alignment horizontal="distributed" justifyLastLine="1" vertical="center"/>
    </xf>
    <xf applyAlignment="1" applyBorder="1" applyFont="1" borderId="59" fillId="0" fontId="4" numFmtId="0" xfId="48">
      <alignment horizontal="distributed" justifyLastLine="1" vertical="center"/>
    </xf>
    <xf applyAlignment="1" applyBorder="1" applyFont="1" borderId="106" fillId="0" fontId="4" numFmtId="0" xfId="48">
      <alignment horizontal="distributed" justifyLastLine="1" vertical="center"/>
    </xf>
    <xf applyAlignment="1" applyBorder="1" applyFill="1" applyFont="1" applyNumberFormat="1" borderId="97" fillId="0" fontId="4" numFmtId="182" xfId="48">
      <alignment horizontal="center"/>
    </xf>
    <xf applyAlignment="1" applyBorder="1" applyFill="1" applyFont="1" applyNumberFormat="1" borderId="65" fillId="0" fontId="4" numFmtId="182" xfId="48">
      <alignment horizontal="center"/>
    </xf>
    <xf applyAlignment="1" applyBorder="1" applyFill="1" applyFont="1" applyNumberFormat="1" borderId="142" fillId="0" fontId="4" numFmtId="182" xfId="48">
      <alignment horizontal="center"/>
    </xf>
    <xf applyAlignment="1" applyBorder="1" applyFill="1" applyFont="1" borderId="97" fillId="0" fontId="4" numFmtId="0" xfId="48">
      <alignment horizontal="center"/>
    </xf>
    <xf applyAlignment="1" applyBorder="1" applyFill="1" applyFont="1" borderId="65" fillId="0" fontId="4" numFmtId="0" xfId="48">
      <alignment horizontal="center"/>
    </xf>
    <xf applyAlignment="1" applyBorder="1" applyFill="1" applyFont="1" borderId="137" fillId="0" fontId="4" numFmtId="0" xfId="48">
      <alignment horizontal="center"/>
    </xf>
    <xf applyAlignment="1" applyBorder="1" applyFill="1" applyFont="1" borderId="25" fillId="0" fontId="9" numFmtId="0" xfId="48">
      <alignment horizontal="distributed" justifyLastLine="1" vertical="center"/>
    </xf>
    <xf applyAlignment="1" applyBorder="1" applyFill="1" applyFont="1" borderId="106" fillId="0" fontId="9" numFmtId="0" xfId="48">
      <alignment horizontal="distributed" justifyLastLine="1" vertical="center"/>
    </xf>
    <xf applyAlignment="1" applyBorder="1" applyFill="1" applyFont="1" applyNumberFormat="1" borderId="25" fillId="0" fontId="4" numFmtId="176" xfId="48">
      <alignment horizontal="distributed" vertical="top" wrapText="1"/>
    </xf>
    <xf applyAlignment="1" applyBorder="1" applyFill="1" applyFont="1" applyNumberFormat="1" borderId="106" fillId="0" fontId="4" numFmtId="176" xfId="48">
      <alignment horizontal="distributed" vertical="top" wrapText="1"/>
    </xf>
    <xf applyAlignment="1" applyBorder="1" applyFill="1" applyFont="1" applyNumberFormat="1" borderId="59" fillId="0" fontId="4" numFmtId="176" xfId="48">
      <alignment horizontal="distributed" vertical="top" wrapText="1"/>
    </xf>
    <xf applyAlignment="1" applyBorder="1" applyFill="1" applyFont="1" applyNumberFormat="1" borderId="40" fillId="0" fontId="4" numFmtId="182" xfId="48">
      <alignment horizontal="center"/>
    </xf>
    <xf applyAlignment="1" applyBorder="1" applyFill="1" applyFont="1" applyNumberFormat="1" borderId="93" fillId="0" fontId="4" numFmtId="182" xfId="48">
      <alignment horizontal="center"/>
    </xf>
    <xf applyAlignment="1" applyBorder="1" applyFill="1" applyFont="1" applyNumberFormat="1" borderId="39" fillId="0" fontId="4" numFmtId="182" xfId="48">
      <alignment horizontal="center"/>
    </xf>
    <xf applyAlignment="1" applyBorder="1" applyFill="1" applyFont="1" applyNumberFormat="1" borderId="25" fillId="24" fontId="4" numFmtId="184" xfId="0">
      <alignment horizontal="right" vertical="center"/>
    </xf>
    <xf applyAlignment="1" applyBorder="1" applyFill="1" applyFont="1" applyNumberFormat="1" borderId="106" fillId="24" fontId="4" numFmtId="184" xfId="0">
      <alignment horizontal="right" vertical="center"/>
    </xf>
    <xf applyAlignment="1" applyBorder="1" applyFill="1" applyFont="1" applyNumberFormat="1" borderId="41" fillId="24" fontId="4" numFmtId="184" xfId="0">
      <alignment horizontal="right" vertical="center"/>
    </xf>
    <xf applyAlignment="1" applyBorder="1" applyFill="1" applyFont="1" applyNumberFormat="1" borderId="99" fillId="24" fontId="4" numFmtId="184" xfId="0">
      <alignment horizontal="right" vertical="center"/>
    </xf>
    <xf applyAlignment="1" applyBorder="1" applyFill="1" applyFont="1" applyNumberFormat="1" borderId="22" fillId="24" fontId="4" numFmtId="184" xfId="0">
      <alignment horizontal="right" vertical="center"/>
    </xf>
    <xf applyAlignment="1" applyBorder="1" applyFill="1" applyFont="1" applyNumberFormat="1" borderId="25" fillId="24" fontId="4" numFmtId="182" xfId="69">
      <alignment horizontal="right" vertical="center"/>
    </xf>
    <xf applyAlignment="1" applyBorder="1" applyFill="1" applyFont="1" applyNumberFormat="1" borderId="106" fillId="24" fontId="4" numFmtId="182" xfId="69">
      <alignment horizontal="right" vertical="center"/>
    </xf>
    <xf applyAlignment="1" applyBorder="1" applyFill="1" applyFont="1" applyNumberFormat="1" borderId="22" fillId="24" fontId="4" numFmtId="182" xfId="69">
      <alignment horizontal="right" vertical="center"/>
    </xf>
    <xf applyAlignment="1" applyBorder="1" applyFill="1" applyFont="1" applyNumberFormat="1" borderId="139" fillId="24" fontId="4" numFmtId="184" xfId="0">
      <alignment horizontal="right" vertical="center"/>
    </xf>
    <xf applyAlignment="1" applyFont="1" borderId="0" fillId="0" fontId="4" numFmtId="0" xfId="0">
      <alignment vertical="center"/>
    </xf>
    <xf applyAlignment="1" applyBorder="1" applyFill="1" applyFont="1" borderId="97" fillId="0" fontId="4" numFmtId="0" xfId="68">
      <alignment horizontal="center"/>
    </xf>
    <xf applyAlignment="1" applyBorder="1" applyFill="1" applyFont="1" borderId="65" fillId="0" fontId="4" numFmtId="0" xfId="68">
      <alignment horizontal="center"/>
    </xf>
    <xf applyAlignment="1" applyBorder="1" applyFill="1" applyFont="1" borderId="142" fillId="0" fontId="4" numFmtId="0" xfId="68">
      <alignment horizontal="center"/>
    </xf>
    <xf applyAlignment="1" applyBorder="1" applyFill="1" applyFont="1" borderId="122" fillId="0" fontId="4" numFmtId="0" xfId="68">
      <alignment horizontal="center" vertical="center"/>
    </xf>
    <xf applyAlignment="1" applyBorder="1" applyFill="1" applyFont="1" borderId="112" fillId="0" fontId="4" numFmtId="0" xfId="68">
      <alignment horizontal="center" vertical="center"/>
    </xf>
    <xf applyAlignment="1" applyBorder="1" applyFill="1" applyFont="1" borderId="100" fillId="0" fontId="4" numFmtId="0" xfId="68">
      <alignment horizontal="center" vertical="center"/>
    </xf>
    <xf applyAlignment="1" applyBorder="1" applyFill="1" applyFont="1" borderId="110" fillId="0" fontId="4" numFmtId="0" xfId="68">
      <alignment horizontal="center" vertical="center"/>
    </xf>
    <xf applyAlignment="1" applyBorder="1" applyFill="1" applyFont="1" borderId="18" fillId="0" fontId="4" numFmtId="0" xfId="68">
      <alignment horizontal="center" vertical="center"/>
    </xf>
    <xf applyAlignment="1" applyBorder="1" applyFill="1" applyFont="1" borderId="107" fillId="0" fontId="4" numFmtId="0" xfId="68">
      <alignment horizontal="center" vertical="center"/>
    </xf>
    <xf applyAlignment="1" applyBorder="1" applyFont="1" borderId="87" fillId="0" fontId="4" numFmtId="0" xfId="68">
      <alignment horizontal="center" vertical="center"/>
    </xf>
    <xf applyAlignment="1" applyBorder="1" applyFont="1" borderId="88" fillId="0" fontId="4" numFmtId="0" xfId="68">
      <alignment horizontal="center" vertical="center"/>
    </xf>
    <xf applyAlignment="1" applyBorder="1" applyFont="1" borderId="158" fillId="0" fontId="4" numFmtId="0" xfId="68">
      <alignment horizontal="center" vertical="center"/>
    </xf>
    <xf applyAlignment="1" applyBorder="1" applyFont="1" borderId="162" fillId="0" fontId="4" numFmtId="0" xfId="68">
      <alignment horizontal="center" vertical="center"/>
    </xf>
    <xf applyAlignment="1" applyBorder="1" applyFont="1" borderId="13" fillId="0" fontId="4" numFmtId="0" xfId="68">
      <alignment horizontal="center" vertical="center"/>
    </xf>
    <xf applyAlignment="1" applyBorder="1" applyFont="1" borderId="106" fillId="0" fontId="4" numFmtId="0" xfId="68">
      <alignment horizontal="center" vertical="center"/>
    </xf>
    <xf applyAlignment="1" applyBorder="1" applyFont="1" borderId="126" fillId="0" fontId="4" numFmtId="0" xfId="68">
      <alignment horizontal="right" vertical="center"/>
    </xf>
    <xf applyAlignment="1" applyBorder="1" applyFont="1" borderId="74" fillId="0" fontId="4" numFmtId="0" xfId="68">
      <alignment horizontal="right" vertical="center"/>
    </xf>
    <xf applyAlignment="1" applyBorder="1" applyFill="1" applyFont="1" borderId="103" fillId="0" fontId="26" numFmtId="0" xfId="83">
      <alignment horizontal="left" vertical="center" wrapText="1"/>
    </xf>
    <xf applyAlignment="1" applyBorder="1" applyFill="1" applyFont="1" borderId="23" fillId="0" fontId="26" numFmtId="0" xfId="83">
      <alignment horizontal="left" vertical="center" wrapText="1"/>
    </xf>
    <xf applyAlignment="1" applyBorder="1" applyFont="1" borderId="127" fillId="0" fontId="4" numFmtId="0" xfId="66">
      <alignment horizontal="center" vertical="center" wrapText="1"/>
    </xf>
    <xf applyAlignment="1" applyBorder="1" applyFont="1" borderId="73" fillId="0" fontId="4" numFmtId="0" xfId="66">
      <alignment vertical="center" wrapText="1"/>
    </xf>
    <xf applyAlignment="1" applyBorder="1" applyFont="1" borderId="163" fillId="0" fontId="4" numFmtId="0" xfId="66">
      <alignment horizontal="center"/>
    </xf>
    <xf applyAlignment="1" applyBorder="1" applyFont="1" borderId="164" fillId="0" fontId="4" numFmtId="0" xfId="66">
      <alignment horizontal="center"/>
    </xf>
    <xf applyAlignment="1" applyBorder="1" applyFont="1" borderId="91" fillId="0" fontId="4" numFmtId="0" xfId="66">
      <alignment horizontal="center"/>
    </xf>
    <xf applyAlignment="1" applyBorder="1" applyFont="1" borderId="78" fillId="0" fontId="4" numFmtId="0" xfId="66">
      <alignment horizontal="center"/>
    </xf>
    <xf applyAlignment="1" applyBorder="1" applyFont="1" borderId="46" fillId="0" fontId="4" numFmtId="0" xfId="66">
      <alignment horizontal="center" vertical="center"/>
    </xf>
    <xf applyAlignment="1" applyBorder="1" applyFont="1" borderId="64" fillId="0" fontId="4" numFmtId="0" xfId="66">
      <alignment vertical="center"/>
    </xf>
    <xf applyAlignment="1" applyBorder="1" applyFont="1" borderId="12" fillId="0" fontId="4" numFmtId="0" xfId="66">
      <alignment vertical="center"/>
    </xf>
    <xf applyAlignment="1" applyBorder="1" applyFont="1" borderId="48" fillId="0" fontId="4" numFmtId="0" xfId="66">
      <alignment vertical="center"/>
    </xf>
    <xf applyAlignment="1" applyBorder="1" applyFont="1" borderId="16" fillId="0" fontId="4" numFmtId="0" xfId="66">
      <alignment horizontal="center" vertical="center"/>
    </xf>
    <xf applyAlignment="1" applyBorder="1" applyFont="1" borderId="157" fillId="0" fontId="4" numFmtId="0" xfId="66">
      <alignment horizontal="center" vertical="center"/>
    </xf>
    <xf applyAlignment="1" applyBorder="1" applyFont="1" applyNumberFormat="1" borderId="120" fillId="0" fontId="4" numFmtId="181" xfId="66">
      <alignment horizontal="center" vertical="center"/>
    </xf>
    <xf applyAlignment="1" applyBorder="1" applyFont="1" applyNumberFormat="1" borderId="15" fillId="0" fontId="4" numFmtId="181" xfId="66">
      <alignment vertical="center"/>
    </xf>
    <xf applyAlignment="1" applyBorder="1" applyFont="1" applyNumberFormat="1" borderId="120" fillId="0" fontId="4" numFmtId="39" xfId="66">
      <alignment horizontal="center"/>
    </xf>
    <xf applyAlignment="1" applyBorder="1" applyFont="1" applyNumberFormat="1" borderId="120" fillId="0" fontId="4" numFmtId="181" xfId="66">
      <alignment horizontal="center"/>
    </xf>
    <xf applyAlignment="1" applyBorder="1" applyFont="1" applyNumberFormat="1" borderId="13" fillId="0" fontId="26" numFmtId="181" xfId="66">
      <alignment vertical="center" wrapText="1"/>
    </xf>
    <xf applyAlignment="1" applyBorder="1" applyFont="1" applyNumberFormat="1" borderId="14" fillId="0" fontId="26" numFmtId="181" xfId="66">
      <alignment vertical="center" wrapText="1"/>
    </xf>
    <xf applyAlignment="1" applyBorder="1" applyFont="1" borderId="156" fillId="0" fontId="4" numFmtId="0" xfId="44">
      <alignment horizontal="left" shrinkToFit="1" vertical="center"/>
    </xf>
    <xf applyAlignment="1" applyBorder="1" applyFont="1" borderId="132" fillId="0" fontId="4" numFmtId="0" xfId="44">
      <alignment horizontal="left" shrinkToFit="1" vertical="center"/>
    </xf>
    <xf applyAlignment="1" applyBorder="1" applyFont="1" borderId="77" fillId="0" fontId="4" numFmtId="0" xfId="44">
      <alignment horizontal="left" shrinkToFit="1" vertical="center"/>
    </xf>
    <xf applyAlignment="1" applyBorder="1" applyFont="1" borderId="33" fillId="0" fontId="4" numFmtId="0" xfId="44">
      <alignment horizontal="left" vertical="center"/>
    </xf>
    <xf applyAlignment="1" applyBorder="1" applyFont="1" borderId="59" fillId="0" fontId="4" numFmtId="0" xfId="44">
      <alignment horizontal="left" vertical="center"/>
    </xf>
    <xf applyAlignment="1" applyBorder="1" applyFont="1" borderId="14" fillId="0" fontId="4" numFmtId="0" xfId="44">
      <alignment horizontal="left" vertical="center"/>
    </xf>
    <xf applyAlignment="1" applyBorder="1" applyFont="1" applyNumberFormat="1" borderId="33" fillId="0" fontId="4" numFmtId="57" xfId="44">
      <alignment horizontal="center" vertical="center" wrapText="1"/>
    </xf>
    <xf applyAlignment="1" applyBorder="1" applyFont="1" borderId="59" fillId="0" fontId="4" numFmtId="0" xfId="44">
      <alignment horizontal="center" vertical="center" wrapText="1"/>
    </xf>
    <xf applyAlignment="1" applyBorder="1" applyFont="1" borderId="14" fillId="0" fontId="4" numFmtId="0" xfId="44">
      <alignment horizontal="center" vertical="center" wrapText="1"/>
    </xf>
    <xf applyAlignment="1" applyBorder="1" applyFont="1" borderId="63" fillId="0" fontId="4" numFmtId="0" xfId="44">
      <alignment horizontal="center" vertical="center"/>
    </xf>
    <xf applyAlignment="1" applyBorder="1" applyFont="1" borderId="153" fillId="0" fontId="4" numFmtId="0" xfId="44">
      <alignment horizontal="center" vertical="center"/>
    </xf>
    <xf applyAlignment="1" applyBorder="1" applyFont="1" borderId="67" fillId="0" fontId="4" numFmtId="0" xfId="44">
      <alignment horizontal="center" vertical="center"/>
    </xf>
    <xf applyAlignment="1" applyBorder="1" applyFont="1" borderId="126" fillId="0" fontId="4" numFmtId="0" xfId="80">
      <alignment horizontal="left" vertical="center"/>
    </xf>
    <xf applyAlignment="1" applyBorder="1" applyFont="1" borderId="132" fillId="0" fontId="4" numFmtId="0" xfId="80">
      <alignment horizontal="left" vertical="center"/>
    </xf>
    <xf applyAlignment="1" applyBorder="1" applyFont="1" borderId="25" fillId="0" fontId="4" numFmtId="0" xfId="80">
      <alignment horizontal="left" vertical="center"/>
    </xf>
    <xf applyAlignment="1" applyBorder="1" applyFont="1" borderId="59" fillId="0" fontId="4" numFmtId="0" xfId="80">
      <alignment horizontal="left" vertical="center"/>
    </xf>
    <xf applyAlignment="1" applyBorder="1" applyFont="1" applyNumberFormat="1" borderId="25" fillId="0" fontId="4" numFmtId="57" xfId="80">
      <alignment horizontal="center" vertical="center"/>
    </xf>
    <xf applyAlignment="1" applyBorder="1" applyFont="1" applyNumberFormat="1" borderId="59" fillId="0" fontId="4" numFmtId="57" xfId="80">
      <alignment horizontal="center" vertical="center"/>
    </xf>
    <xf applyAlignment="1" applyBorder="1" applyFont="1" borderId="23" fillId="0" fontId="4" numFmtId="0" xfId="70">
      <alignment horizontal="center" vertical="center" wrapText="1"/>
    </xf>
    <xf applyAlignment="1" applyBorder="1" applyFont="1" borderId="104" fillId="0" fontId="4" numFmtId="0" xfId="70">
      <alignment horizontal="center" vertical="center" wrapText="1"/>
    </xf>
    <xf applyAlignment="1" applyBorder="1" applyFont="1" borderId="156" fillId="0" fontId="4" numFmtId="0" xfId="70">
      <alignment vertical="center"/>
    </xf>
    <xf applyAlignment="1" applyBorder="1" applyFont="1" borderId="132" fillId="0" fontId="4" numFmtId="0" xfId="70">
      <alignment vertical="center"/>
    </xf>
    <xf applyAlignment="1" applyBorder="1" applyFont="1" borderId="74" fillId="0" fontId="4" numFmtId="0" xfId="70">
      <alignment vertical="center"/>
    </xf>
    <xf applyAlignment="1" applyBorder="1" applyFont="1" borderId="126" fillId="0" fontId="4" numFmtId="0" xfId="70">
      <alignment vertical="center"/>
    </xf>
    <xf applyAlignment="1" applyBorder="1" applyFont="1" borderId="77" fillId="0" fontId="4" numFmtId="0" xfId="70">
      <alignment vertical="center"/>
    </xf>
    <xf applyAlignment="1" applyBorder="1" applyFont="1" borderId="25" fillId="0" fontId="4" numFmtId="0" xfId="70">
      <alignment horizontal="left" vertical="center"/>
    </xf>
    <xf applyAlignment="1" applyBorder="1" applyFont="1" borderId="59" fillId="0" fontId="4" numFmtId="0" xfId="70">
      <alignment horizontal="left" vertical="center"/>
    </xf>
    <xf applyAlignment="1" applyBorder="1" applyFont="1" borderId="14" fillId="0" fontId="4" numFmtId="0" xfId="70">
      <alignment horizontal="left" vertical="center"/>
    </xf>
    <xf applyAlignment="1" applyBorder="1" applyFont="1" applyNumberFormat="1" borderId="25" fillId="0" fontId="4" numFmtId="57" xfId="70">
      <alignment horizontal="center" vertical="center"/>
    </xf>
    <xf applyAlignment="1" applyBorder="1" applyFont="1" applyNumberFormat="1" borderId="59" fillId="0" fontId="4" numFmtId="57" xfId="70">
      <alignment horizontal="center" vertical="center"/>
    </xf>
    <xf applyAlignment="1" applyBorder="1" applyFont="1" borderId="14" fillId="0" fontId="4" numFmtId="0" xfId="70">
      <alignment horizontal="center" vertical="center"/>
    </xf>
    <xf applyAlignment="1" applyBorder="1" applyFont="1" borderId="24" fillId="0" fontId="4" numFmtId="0" xfId="70">
      <alignment horizontal="center" vertical="center"/>
    </xf>
    <xf applyAlignment="1" applyBorder="1" applyFont="1" borderId="153" fillId="0" fontId="4" numFmtId="0" xfId="70">
      <alignment horizontal="center" vertical="center"/>
    </xf>
    <xf applyAlignment="1" applyBorder="1" applyFont="1" borderId="67" fillId="0" fontId="4" numFmtId="0" xfId="70">
      <alignment horizontal="center" vertical="center"/>
    </xf>
    <xf applyAlignment="1" applyBorder="1" applyFont="1" borderId="33" fillId="0" fontId="4" numFmtId="0" xfId="70">
      <alignment vertical="center"/>
    </xf>
    <xf applyAlignment="1" applyBorder="1" applyFont="1" borderId="59" fillId="0" fontId="4" numFmtId="0" xfId="70">
      <alignment vertical="center"/>
    </xf>
    <xf applyAlignment="1" applyBorder="1" applyFont="1" borderId="22" fillId="0" fontId="4" numFmtId="0" xfId="70">
      <alignment vertical="center"/>
    </xf>
    <xf applyAlignment="1" applyBorder="1" applyFont="1" applyNumberFormat="1" borderId="33" fillId="0" fontId="4" numFmtId="57" xfId="70">
      <alignment horizontal="center" vertical="center"/>
    </xf>
    <xf applyAlignment="1" applyBorder="1" applyFont="1" borderId="22" fillId="0" fontId="4" numFmtId="0" xfId="70">
      <alignment horizontal="center" vertical="center"/>
    </xf>
    <xf applyAlignment="1" applyBorder="1" applyFont="1" borderId="63" fillId="0" fontId="4" numFmtId="0" quotePrefix="1" xfId="70">
      <alignment horizontal="center" vertical="center"/>
    </xf>
    <xf applyAlignment="1" applyBorder="1" applyFont="1" borderId="21" fillId="0" fontId="4" numFmtId="0" xfId="70">
      <alignment horizontal="center" vertical="center"/>
    </xf>
    <xf applyAlignment="1" applyBorder="1" applyFont="1" borderId="73" fillId="0" fontId="4" numFmtId="0" xfId="70">
      <alignment horizontal="center" vertical="center" wrapText="1"/>
    </xf>
  </cellXfs>
  <cellStyles count="430">
    <cellStyle builtinId="30" customBuiltin="1" name="20% - アクセント 1" xfId="1"/>
    <cellStyle name="20% - アクセント 1 2" xfId="181"/>
    <cellStyle name="20% - アクセント 1 3" xfId="307"/>
    <cellStyle builtinId="34" customBuiltin="1" name="20% - アクセント 2" xfId="2"/>
    <cellStyle name="20% - アクセント 2 2" xfId="182"/>
    <cellStyle name="20% - アクセント 2 3" xfId="308"/>
    <cellStyle builtinId="38" customBuiltin="1" name="20% - アクセント 3" xfId="3"/>
    <cellStyle name="20% - アクセント 3 2" xfId="183"/>
    <cellStyle name="20% - アクセント 3 3" xfId="309"/>
    <cellStyle builtinId="42" customBuiltin="1" name="20% - アクセント 4" xfId="4"/>
    <cellStyle name="20% - アクセント 4 2" xfId="184"/>
    <cellStyle name="20% - アクセント 4 3" xfId="310"/>
    <cellStyle builtinId="46" customBuiltin="1" name="20% - アクセント 5" xfId="5"/>
    <cellStyle name="20% - アクセント 5 2" xfId="185"/>
    <cellStyle name="20% - アクセント 5 3" xfId="311"/>
    <cellStyle builtinId="50" customBuiltin="1" name="20% - アクセント 6" xfId="6"/>
    <cellStyle name="20% - アクセント 6 2" xfId="186"/>
    <cellStyle name="20% - アクセント 6 3" xfId="312"/>
    <cellStyle builtinId="31" customBuiltin="1" name="40% - アクセント 1" xfId="7"/>
    <cellStyle name="40% - アクセント 1 2" xfId="187"/>
    <cellStyle name="40% - アクセント 1 2 2" xfId="313"/>
    <cellStyle name="40% - アクセント 1 3" xfId="314"/>
    <cellStyle builtinId="35" customBuiltin="1" name="40% - アクセント 2" xfId="8"/>
    <cellStyle name="40% - アクセント 2 2" xfId="188"/>
    <cellStyle name="40% - アクセント 2 2 2" xfId="315"/>
    <cellStyle name="40% - アクセント 2 3" xfId="316"/>
    <cellStyle builtinId="39" customBuiltin="1" name="40% - アクセント 3" xfId="9"/>
    <cellStyle name="40% - アクセント 3 2" xfId="189"/>
    <cellStyle name="40% - アクセント 3 2 2" xfId="317"/>
    <cellStyle name="40% - アクセント 3 3" xfId="318"/>
    <cellStyle builtinId="43" customBuiltin="1" name="40% - アクセント 4" xfId="10"/>
    <cellStyle name="40% - アクセント 4 2" xfId="190"/>
    <cellStyle name="40% - アクセント 4 2 2" xfId="319"/>
    <cellStyle name="40% - アクセント 4 3" xfId="320"/>
    <cellStyle builtinId="47" customBuiltin="1" name="40% - アクセント 5" xfId="11"/>
    <cellStyle name="40% - アクセント 5 2" xfId="191"/>
    <cellStyle name="40% - アクセント 5 2 2" xfId="321"/>
    <cellStyle name="40% - アクセント 5 3" xfId="322"/>
    <cellStyle builtinId="51" customBuiltin="1" name="40% - アクセント 6" xfId="12"/>
    <cellStyle name="40% - アクセント 6 2" xfId="192"/>
    <cellStyle name="40% - アクセント 6 2 2" xfId="323"/>
    <cellStyle name="40% - アクセント 6 3" xfId="324"/>
    <cellStyle builtinId="32" customBuiltin="1" name="60% - アクセント 1" xfId="13"/>
    <cellStyle name="60% - アクセント 1 2" xfId="193"/>
    <cellStyle builtinId="36" customBuiltin="1" name="60% - アクセント 2" xfId="14"/>
    <cellStyle name="60% - アクセント 2 2" xfId="194"/>
    <cellStyle builtinId="40" customBuiltin="1" name="60% - アクセント 3" xfId="15"/>
    <cellStyle name="60% - アクセント 3 2" xfId="195"/>
    <cellStyle builtinId="44" customBuiltin="1" name="60% - アクセント 4" xfId="16"/>
    <cellStyle name="60% - アクセント 4 2" xfId="196"/>
    <cellStyle builtinId="48" customBuiltin="1" name="60% - アクセント 5" xfId="17"/>
    <cellStyle name="60% - アクセント 5 2" xfId="197"/>
    <cellStyle builtinId="52" customBuiltin="1" name="60% - アクセント 6" xfId="18"/>
    <cellStyle name="60% - アクセント 6 2" xfId="198"/>
    <cellStyle builtinId="29" customBuiltin="1" name="アクセント 1" xfId="19"/>
    <cellStyle name="アクセント 1 2" xfId="199"/>
    <cellStyle builtinId="33" customBuiltin="1" name="アクセント 2" xfId="20"/>
    <cellStyle name="アクセント 2 2" xfId="200"/>
    <cellStyle builtinId="37" customBuiltin="1" name="アクセント 3" xfId="21"/>
    <cellStyle name="アクセント 3 2" xfId="201"/>
    <cellStyle builtinId="41" customBuiltin="1" name="アクセント 4" xfId="22"/>
    <cellStyle name="アクセント 4 2" xfId="202"/>
    <cellStyle builtinId="45" customBuiltin="1" name="アクセント 5" xfId="23"/>
    <cellStyle name="アクセント 5 2" xfId="203"/>
    <cellStyle builtinId="49" customBuiltin="1" name="アクセント 6" xfId="24"/>
    <cellStyle name="アクセント 6 2" xfId="204"/>
    <cellStyle builtinId="15" customBuiltin="1" name="タイトル" xfId="25"/>
    <cellStyle name="タイトル 2" xfId="205"/>
    <cellStyle builtinId="23" customBuiltin="1" name="チェック セル" xfId="26"/>
    <cellStyle name="チェック セル 2" xfId="206"/>
    <cellStyle builtinId="28" customBuiltin="1" name="どちらでもない" xfId="27"/>
    <cellStyle name="どちらでもない 2" xfId="207"/>
    <cellStyle builtinId="10" customBuiltin="1" name="メモ" xfId="28"/>
    <cellStyle name="メモ 2" xfId="74"/>
    <cellStyle name="メモ 2 2" xfId="95"/>
    <cellStyle name="メモ 2 2 2" xfId="208"/>
    <cellStyle name="メモ 3" xfId="89"/>
    <cellStyle builtinId="24" customBuiltin="1" name="リンク セル" xfId="29"/>
    <cellStyle name="リンク セル 2" xfId="209"/>
    <cellStyle builtinId="27" customBuiltin="1" name="悪い" xfId="30"/>
    <cellStyle name="悪い 2" xfId="210"/>
    <cellStyle builtinId="22" customBuiltin="1" name="計算" xfId="31"/>
    <cellStyle name="計算 2" xfId="90"/>
    <cellStyle name="計算 2 2" xfId="211"/>
    <cellStyle builtinId="11" customBuiltin="1" name="警告文" xfId="32"/>
    <cellStyle name="警告文 2" xfId="212"/>
    <cellStyle builtinId="6" name="桁区切り" xfId="33"/>
    <cellStyle name="桁区切り [0.00] 2" xfId="98"/>
    <cellStyle name="桁区切り [0.00] 3" xfId="112"/>
    <cellStyle name="桁区切り 10" xfId="113"/>
    <cellStyle name="桁区切り 11" xfId="114"/>
    <cellStyle name="桁区切り 12" xfId="115"/>
    <cellStyle name="桁区切り 13" xfId="116"/>
    <cellStyle name="桁区切り 14" xfId="117"/>
    <cellStyle name="桁区切り 15" xfId="118"/>
    <cellStyle name="桁区切り 16" xfId="119"/>
    <cellStyle name="桁区切り 17" xfId="120"/>
    <cellStyle name="桁区切り 18" xfId="121"/>
    <cellStyle name="桁区切り 19" xfId="122"/>
    <cellStyle name="桁区切り 2" xfId="34"/>
    <cellStyle name="桁区切り 2 2" xfId="75"/>
    <cellStyle name="桁区切り 2 3" xfId="97"/>
    <cellStyle name="桁区切り 20" xfId="123"/>
    <cellStyle name="桁区切り 21" xfId="124"/>
    <cellStyle name="桁区切り 22" xfId="125"/>
    <cellStyle name="桁区切り 23" xfId="126"/>
    <cellStyle name="桁区切り 24" xfId="127"/>
    <cellStyle name="桁区切り 25" xfId="128"/>
    <cellStyle name="桁区切り 26" xfId="129"/>
    <cellStyle name="桁区切り 27" xfId="130"/>
    <cellStyle name="桁区切り 28" xfId="131"/>
    <cellStyle name="桁区切り 29" xfId="132"/>
    <cellStyle name="桁区切り 3" xfId="72"/>
    <cellStyle name="桁区切り 3 2" xfId="133"/>
    <cellStyle name="桁区切り 30" xfId="134"/>
    <cellStyle name="桁区切り 31" xfId="135"/>
    <cellStyle name="桁区切り 32" xfId="136"/>
    <cellStyle name="桁区切り 33" xfId="137"/>
    <cellStyle name="桁区切り 34" xfId="138"/>
    <cellStyle name="桁区切り 35" xfId="139"/>
    <cellStyle name="桁区切り 36" xfId="140"/>
    <cellStyle name="桁区切り 37" xfId="141"/>
    <cellStyle name="桁区切り 38" xfId="142"/>
    <cellStyle name="桁区切り 39" xfId="143"/>
    <cellStyle name="桁区切り 4" xfId="144"/>
    <cellStyle name="桁区切り 40" xfId="145"/>
    <cellStyle name="桁区切り 41" xfId="146"/>
    <cellStyle name="桁区切り 42" xfId="147"/>
    <cellStyle name="桁区切り 43" xfId="148"/>
    <cellStyle name="桁区切り 44" xfId="149"/>
    <cellStyle name="桁区切り 45" xfId="150"/>
    <cellStyle name="桁区切り 46" xfId="151"/>
    <cellStyle name="桁区切り 47" xfId="152"/>
    <cellStyle name="桁区切り 48" xfId="153"/>
    <cellStyle name="桁区切り 49" xfId="154"/>
    <cellStyle name="桁区切り 5" xfId="155"/>
    <cellStyle name="桁区切り 50" xfId="156"/>
    <cellStyle name="桁区切り 51" xfId="157"/>
    <cellStyle name="桁区切り 52" xfId="158"/>
    <cellStyle name="桁区切り 53" xfId="159"/>
    <cellStyle name="桁区切り 54" xfId="160"/>
    <cellStyle name="桁区切り 55" xfId="161"/>
    <cellStyle name="桁区切り 56" xfId="111"/>
    <cellStyle name="桁区切り 57" xfId="166"/>
    <cellStyle name="桁区切り 58" xfId="94"/>
    <cellStyle name="桁区切り 59" xfId="88"/>
    <cellStyle name="桁区切り 6" xfId="162"/>
    <cellStyle name="桁区切り 60" xfId="167"/>
    <cellStyle name="桁区切り 61" xfId="258"/>
    <cellStyle name="桁区切り 62" xfId="330"/>
    <cellStyle name="桁区切り 63" xfId="331"/>
    <cellStyle name="桁区切り 7" xfId="163"/>
    <cellStyle name="桁区切り 76" xfId="73"/>
    <cellStyle name="桁区切り 8" xfId="164"/>
    <cellStyle name="桁区切り 9" xfId="165"/>
    <cellStyle builtinId="16" customBuiltin="1" name="見出し 1" xfId="35"/>
    <cellStyle name="見出し 1 2" xfId="213"/>
    <cellStyle builtinId="17" customBuiltin="1" name="見出し 2" xfId="36"/>
    <cellStyle name="見出し 2 2" xfId="214"/>
    <cellStyle name="見出し 2 2 2" xfId="325"/>
    <cellStyle name="見出し 2 3" xfId="326"/>
    <cellStyle builtinId="18" customBuiltin="1" name="見出し 3" xfId="37"/>
    <cellStyle name="見出し 3 2" xfId="215"/>
    <cellStyle builtinId="19" customBuiltin="1" name="見出し 4" xfId="38"/>
    <cellStyle name="見出し 4 2" xfId="216"/>
    <cellStyle builtinId="25" customBuiltin="1" name="集計" xfId="39"/>
    <cellStyle name="集計 2" xfId="91"/>
    <cellStyle name="集計 2 2" xfId="217"/>
    <cellStyle builtinId="21" customBuiltin="1" name="出力" xfId="40"/>
    <cellStyle name="出力 2" xfId="92"/>
    <cellStyle name="出力 2 2" xfId="218"/>
    <cellStyle builtinId="53" customBuiltin="1" name="説明文" xfId="41"/>
    <cellStyle name="説明文 2" xfId="219"/>
    <cellStyle builtinId="20" customBuiltin="1" name="入力" xfId="42"/>
    <cellStyle name="入力 2" xfId="93"/>
    <cellStyle name="入力 2 2" xfId="220"/>
    <cellStyle builtinId="0" name="標準" xfId="0"/>
    <cellStyle name="標準 10" xfId="107"/>
    <cellStyle name="標準 11" xfId="108"/>
    <cellStyle name="標準 12" xfId="109"/>
    <cellStyle name="標準 13" xfId="110"/>
    <cellStyle name="標準 14" xfId="96"/>
    <cellStyle name="標準 2" xfId="86"/>
    <cellStyle name="標準 2 2" xfId="99"/>
    <cellStyle name="標準 2 3" xfId="172"/>
    <cellStyle name="標準 2 3 2" xfId="178"/>
    <cellStyle name="標準 2 3 2 2" xfId="231"/>
    <cellStyle name="標準 2 3 2 2 2" xfId="255"/>
    <cellStyle name="標準 2 3 2 2 2 2" xfId="304"/>
    <cellStyle name="標準 2 3 2 2 2 2 2" xfId="426"/>
    <cellStyle name="標準 2 3 2 2 2 3" xfId="378"/>
    <cellStyle name="標準 2 3 2 2 3" xfId="280"/>
    <cellStyle name="標準 2 3 2 2 3 2" xfId="402"/>
    <cellStyle name="標準 2 3 2 2 4" xfId="354"/>
    <cellStyle name="標準 2 3 2 3" xfId="243"/>
    <cellStyle name="標準 2 3 2 3 2" xfId="292"/>
    <cellStyle name="標準 2 3 2 3 2 2" xfId="414"/>
    <cellStyle name="標準 2 3 2 3 3" xfId="366"/>
    <cellStyle name="標準 2 3 2 4" xfId="268"/>
    <cellStyle name="標準 2 3 2 4 2" xfId="390"/>
    <cellStyle name="標準 2 3 2 5" xfId="342"/>
    <cellStyle name="標準 2 3 3" xfId="225"/>
    <cellStyle name="標準 2 3 3 2" xfId="249"/>
    <cellStyle name="標準 2 3 3 2 2" xfId="298"/>
    <cellStyle name="標準 2 3 3 2 2 2" xfId="420"/>
    <cellStyle name="標準 2 3 3 2 3" xfId="372"/>
    <cellStyle name="標準 2 3 3 3" xfId="274"/>
    <cellStyle name="標準 2 3 3 3 2" xfId="396"/>
    <cellStyle name="標準 2 3 3 4" xfId="348"/>
    <cellStyle name="標準 2 3 4" xfId="237"/>
    <cellStyle name="標準 2 3 4 2" xfId="286"/>
    <cellStyle name="標準 2 3 4 2 2" xfId="408"/>
    <cellStyle name="標準 2 3 4 3" xfId="360"/>
    <cellStyle name="標準 2 3 5" xfId="262"/>
    <cellStyle name="標準 2 3 5 2" xfId="384"/>
    <cellStyle name="標準 2 3 6" xfId="336"/>
    <cellStyle name="標準 2 4" xfId="175"/>
    <cellStyle name="標準 2 4 2" xfId="228"/>
    <cellStyle name="標準 2 4 2 2" xfId="252"/>
    <cellStyle name="標準 2 4 2 2 2" xfId="301"/>
    <cellStyle name="標準 2 4 2 2 2 2" xfId="423"/>
    <cellStyle name="標準 2 4 2 2 3" xfId="375"/>
    <cellStyle name="標準 2 4 2 3" xfId="277"/>
    <cellStyle name="標準 2 4 2 3 2" xfId="399"/>
    <cellStyle name="標準 2 4 2 4" xfId="351"/>
    <cellStyle name="標準 2 4 3" xfId="240"/>
    <cellStyle name="標準 2 4 3 2" xfId="289"/>
    <cellStyle name="標準 2 4 3 2 2" xfId="411"/>
    <cellStyle name="標準 2 4 3 3" xfId="363"/>
    <cellStyle name="標準 2 4 4" xfId="265"/>
    <cellStyle name="標準 2 4 4 2" xfId="387"/>
    <cellStyle name="標準 2 4 5" xfId="339"/>
    <cellStyle name="標準 2 5" xfId="222"/>
    <cellStyle name="標準 2 5 2" xfId="246"/>
    <cellStyle name="標準 2 5 2 2" xfId="295"/>
    <cellStyle name="標準 2 5 2 2 2" xfId="417"/>
    <cellStyle name="標準 2 5 2 3" xfId="369"/>
    <cellStyle name="標準 2 5 3" xfId="271"/>
    <cellStyle name="標準 2 5 3 2" xfId="393"/>
    <cellStyle name="標準 2 5 4" xfId="345"/>
    <cellStyle name="標準 2 6" xfId="234"/>
    <cellStyle name="標準 2 6 2" xfId="283"/>
    <cellStyle name="標準 2 6 2 2" xfId="405"/>
    <cellStyle name="標準 2 6 3" xfId="357"/>
    <cellStyle name="標準 2 7" xfId="259"/>
    <cellStyle name="標準 2 7 2" xfId="381"/>
    <cellStyle name="標準 2 8" xfId="169"/>
    <cellStyle name="標準 2 8 2" xfId="333"/>
    <cellStyle name="標準 3" xfId="87"/>
    <cellStyle name="標準 3 2" xfId="100"/>
    <cellStyle name="標準 3 2 2" xfId="179"/>
    <cellStyle name="標準 3 2 2 2" xfId="232"/>
    <cellStyle name="標準 3 2 2 2 2" xfId="256"/>
    <cellStyle name="標準 3 2 2 2 2 2" xfId="305"/>
    <cellStyle name="標準 3 2 2 2 2 2 2" xfId="427"/>
    <cellStyle name="標準 3 2 2 2 2 3" xfId="379"/>
    <cellStyle name="標準 3 2 2 2 3" xfId="281"/>
    <cellStyle name="標準 3 2 2 2 3 2" xfId="403"/>
    <cellStyle name="標準 3 2 2 2 4" xfId="355"/>
    <cellStyle name="標準 3 2 2 3" xfId="244"/>
    <cellStyle name="標準 3 2 2 3 2" xfId="293"/>
    <cellStyle name="標準 3 2 2 3 2 2" xfId="415"/>
    <cellStyle name="標準 3 2 2 3 3" xfId="367"/>
    <cellStyle name="標準 3 2 2 4" xfId="269"/>
    <cellStyle name="標準 3 2 2 4 2" xfId="391"/>
    <cellStyle name="標準 3 2 2 5" xfId="343"/>
    <cellStyle name="標準 3 2 3" xfId="226"/>
    <cellStyle name="標準 3 2 3 2" xfId="250"/>
    <cellStyle name="標準 3 2 3 2 2" xfId="299"/>
    <cellStyle name="標準 3 2 3 2 2 2" xfId="421"/>
    <cellStyle name="標準 3 2 3 2 3" xfId="373"/>
    <cellStyle name="標準 3 2 3 3" xfId="275"/>
    <cellStyle name="標準 3 2 3 3 2" xfId="397"/>
    <cellStyle name="標準 3 2 3 4" xfId="349"/>
    <cellStyle name="標準 3 2 4" xfId="238"/>
    <cellStyle name="標準 3 2 4 2" xfId="287"/>
    <cellStyle name="標準 3 2 4 2 2" xfId="409"/>
    <cellStyle name="標準 3 2 4 3" xfId="361"/>
    <cellStyle name="標準 3 2 5" xfId="263"/>
    <cellStyle name="標準 3 2 5 2" xfId="385"/>
    <cellStyle name="標準 3 2 6" xfId="173"/>
    <cellStyle name="標準 3 2 6 2" xfId="337"/>
    <cellStyle name="標準 3 3" xfId="176"/>
    <cellStyle name="標準 3 3 2" xfId="229"/>
    <cellStyle name="標準 3 3 2 2" xfId="253"/>
    <cellStyle name="標準 3 3 2 2 2" xfId="302"/>
    <cellStyle name="標準 3 3 2 2 2 2" xfId="424"/>
    <cellStyle name="標準 3 3 2 2 3" xfId="376"/>
    <cellStyle name="標準 3 3 2 3" xfId="278"/>
    <cellStyle name="標準 3 3 2 3 2" xfId="400"/>
    <cellStyle name="標準 3 3 2 4" xfId="352"/>
    <cellStyle name="標準 3 3 3" xfId="241"/>
    <cellStyle name="標準 3 3 3 2" xfId="290"/>
    <cellStyle name="標準 3 3 3 2 2" xfId="412"/>
    <cellStyle name="標準 3 3 3 3" xfId="364"/>
    <cellStyle name="標準 3 3 4" xfId="266"/>
    <cellStyle name="標準 3 3 4 2" xfId="388"/>
    <cellStyle name="標準 3 3 5" xfId="340"/>
    <cellStyle name="標準 3 4" xfId="223"/>
    <cellStyle name="標準 3 4 2" xfId="247"/>
    <cellStyle name="標準 3 4 2 2" xfId="296"/>
    <cellStyle name="標準 3 4 2 2 2" xfId="418"/>
    <cellStyle name="標準 3 4 2 3" xfId="370"/>
    <cellStyle name="標準 3 4 3" xfId="272"/>
    <cellStyle name="標準 3 4 3 2" xfId="394"/>
    <cellStyle name="標準 3 4 4" xfId="346"/>
    <cellStyle name="標準 3 5" xfId="235"/>
    <cellStyle name="標準 3 5 2" xfId="284"/>
    <cellStyle name="標準 3 5 2 2" xfId="406"/>
    <cellStyle name="標準 3 5 3" xfId="358"/>
    <cellStyle name="標準 3 6" xfId="260"/>
    <cellStyle name="標準 3 6 2" xfId="382"/>
    <cellStyle name="標準 3 7" xfId="170"/>
    <cellStyle name="標準 3 7 2" xfId="334"/>
    <cellStyle name="標準 3 8" xfId="332"/>
    <cellStyle name="標準 4" xfId="101"/>
    <cellStyle name="標準 4 2" xfId="174"/>
    <cellStyle name="標準 4 2 2" xfId="180"/>
    <cellStyle name="標準 4 2 2 2" xfId="233"/>
    <cellStyle name="標準 4 2 2 2 2" xfId="257"/>
    <cellStyle name="標準 4 2 2 2 2 2" xfId="306"/>
    <cellStyle name="標準 4 2 2 2 2 2 2" xfId="428"/>
    <cellStyle name="標準 4 2 2 2 2 3" xfId="380"/>
    <cellStyle name="標準 4 2 2 2 3" xfId="282"/>
    <cellStyle name="標準 4 2 2 2 3 2" xfId="404"/>
    <cellStyle name="標準 4 2 2 2 4" xfId="356"/>
    <cellStyle name="標準 4 2 2 3" xfId="245"/>
    <cellStyle name="標準 4 2 2 3 2" xfId="294"/>
    <cellStyle name="標準 4 2 2 3 2 2" xfId="416"/>
    <cellStyle name="標準 4 2 2 3 3" xfId="368"/>
    <cellStyle name="標準 4 2 2 4" xfId="270"/>
    <cellStyle name="標準 4 2 2 4 2" xfId="392"/>
    <cellStyle name="標準 4 2 2 5" xfId="344"/>
    <cellStyle name="標準 4 2 3" xfId="227"/>
    <cellStyle name="標準 4 2 3 2" xfId="251"/>
    <cellStyle name="標準 4 2 3 2 2" xfId="300"/>
    <cellStyle name="標準 4 2 3 2 2 2" xfId="422"/>
    <cellStyle name="標準 4 2 3 2 3" xfId="374"/>
    <cellStyle name="標準 4 2 3 3" xfId="276"/>
    <cellStyle name="標準 4 2 3 3 2" xfId="398"/>
    <cellStyle name="標準 4 2 3 4" xfId="350"/>
    <cellStyle name="標準 4 2 4" xfId="239"/>
    <cellStyle name="標準 4 2 4 2" xfId="288"/>
    <cellStyle name="標準 4 2 4 2 2" xfId="410"/>
    <cellStyle name="標準 4 2 4 3" xfId="362"/>
    <cellStyle name="標準 4 2 5" xfId="264"/>
    <cellStyle name="標準 4 2 5 2" xfId="386"/>
    <cellStyle name="標準 4 2 6" xfId="338"/>
    <cellStyle name="標準 4 3" xfId="177"/>
    <cellStyle name="標準 4 3 2" xfId="230"/>
    <cellStyle name="標準 4 3 2 2" xfId="254"/>
    <cellStyle name="標準 4 3 2 2 2" xfId="303"/>
    <cellStyle name="標準 4 3 2 2 2 2" xfId="425"/>
    <cellStyle name="標準 4 3 2 2 3" xfId="377"/>
    <cellStyle name="標準 4 3 2 3" xfId="279"/>
    <cellStyle name="標準 4 3 2 3 2" xfId="401"/>
    <cellStyle name="標準 4 3 2 4" xfId="353"/>
    <cellStyle name="標準 4 3 3" xfId="242"/>
    <cellStyle name="標準 4 3 3 2" xfId="291"/>
    <cellStyle name="標準 4 3 3 2 2" xfId="413"/>
    <cellStyle name="標準 4 3 3 3" xfId="365"/>
    <cellStyle name="標準 4 3 4" xfId="267"/>
    <cellStyle name="標準 4 3 4 2" xfId="389"/>
    <cellStyle name="標準 4 3 5" xfId="341"/>
    <cellStyle name="標準 4 4" xfId="224"/>
    <cellStyle name="標準 4 4 2" xfId="248"/>
    <cellStyle name="標準 4 4 2 2" xfId="297"/>
    <cellStyle name="標準 4 4 2 2 2" xfId="419"/>
    <cellStyle name="標準 4 4 2 3" xfId="371"/>
    <cellStyle name="標準 4 4 3" xfId="273"/>
    <cellStyle name="標準 4 4 3 2" xfId="395"/>
    <cellStyle name="標準 4 4 4" xfId="347"/>
    <cellStyle name="標準 4 5" xfId="236"/>
    <cellStyle name="標準 4 5 2" xfId="285"/>
    <cellStyle name="標準 4 5 2 2" xfId="407"/>
    <cellStyle name="標準 4 5 3" xfId="359"/>
    <cellStyle name="標準 4 6" xfId="261"/>
    <cellStyle name="標準 4 6 2" xfId="383"/>
    <cellStyle name="標準 4 7" xfId="328"/>
    <cellStyle name="標準 4 8" xfId="171"/>
    <cellStyle name="標準 4 8 2" xfId="335"/>
    <cellStyle name="標準 5" xfId="102"/>
    <cellStyle name="標準 5 2" xfId="327"/>
    <cellStyle name="標準 6" xfId="103"/>
    <cellStyle name="標準 7" xfId="104"/>
    <cellStyle name="標準 7 2" xfId="329"/>
    <cellStyle name="標準 7 2 2" xfId="429"/>
    <cellStyle name="標準 8" xfId="105"/>
    <cellStyle name="標準 9" xfId="106"/>
    <cellStyle name="標準_（１）児童手当等支給者数" xfId="43"/>
    <cellStyle name="標準_（１２）子育て支援総合センター" xfId="44"/>
    <cellStyle name="標準_（１３）子育てひろば" xfId="45"/>
    <cellStyle name="標準_（１３）子育てひろば 2" xfId="81"/>
    <cellStyle name="標準_（９）学童クラブ(区立） 2" xfId="76"/>
    <cellStyle name="標準_1　児童手当支給者数" xfId="46"/>
    <cellStyle name="標準_1　児童手当支給者数 2" xfId="82"/>
    <cellStyle name="標準_1　児童手当支給者数_（１）児童手当等支給者数" xfId="47"/>
    <cellStyle name="標準_10　学童クラブ(区立) 2" xfId="77"/>
    <cellStyle name="標準_10　学童クラブ(区立)_（１０）学童クラブ(区立）" xfId="48"/>
    <cellStyle name="標準_10　学童クラブ(区立)_（１０）学童クラブ(区立）_（１０）学童クラブ(区立） 2" xfId="78"/>
    <cellStyle name="標準_11　無認可保育所" xfId="49"/>
    <cellStyle name="標準_11　無認可保育所_（７）認証保育所_（７）認証保育所" xfId="50"/>
    <cellStyle name="標準_2　保育園" xfId="51"/>
    <cellStyle name="標準_2　保育園_（１）児童手当等支給者数" xfId="52"/>
    <cellStyle name="標準_2　保育園_（２）保育園" xfId="53"/>
    <cellStyle name="標準_2　保育園_（２）保育園_（２）保育園" xfId="54"/>
    <cellStyle name="標準_3 職員数の推移" xfId="168"/>
    <cellStyle name="標準_3　保育園入所児童数の推移" xfId="55"/>
    <cellStyle name="標準_3　保育園入所児童数の推移_（３）保育園在園児童数の推移" xfId="56"/>
    <cellStyle name="標準_3　保育園入所児童数の推移_（３）保育園在園児童数の推移_（３）保育園在園児童数の推移" xfId="57"/>
    <cellStyle name="標準_4　無認可保育所児童数" xfId="58"/>
    <cellStyle name="標準_4　無認可保育所児童数_（４）認証保育所児童数_（４）認証保育所児童数" xfId="59"/>
    <cellStyle name="標準_４月 2" xfId="79"/>
    <cellStyle name="標準_5　区立保育園" xfId="60"/>
    <cellStyle name="標準_5　区立保育園_（５）区立保育園" xfId="61"/>
    <cellStyle name="標準_5　区立保育園_（５）区立保育園_（５）区立保育園" xfId="62"/>
    <cellStyle name="標準_6　私立保育園" xfId="63"/>
    <cellStyle name="標準_6　私立保育園 2" xfId="84"/>
    <cellStyle name="標準_6　私立保育園_（６）私立保育園_（６）私立保育園" xfId="64"/>
    <cellStyle name="標準_6　私立保育園_（６）私立保育園_（６）私立保育園 2" xfId="85"/>
    <cellStyle name="標準_7　母子生活支援施設" xfId="65"/>
    <cellStyle name="標準_7　母子生活支援施設_（１１）母子生活支援施設" xfId="66"/>
    <cellStyle name="標準_8　児童館・児童館機能を持つ施設" xfId="67"/>
    <cellStyle name="標準_8　児童館・児童館機能を持つ施設_（９）児童館・児童館機能を持つ施設" xfId="68"/>
    <cellStyle name="標準_8　児童館・児童館機能を持つ施設_（９）児童館・児童館機能を持つ施設_（９）児童館・児童館機能を持つ施設" xfId="69"/>
    <cellStyle name="標準_8　児童館・児童館機能を持つ施設_（９）児童館・児童館機能を持つ施設_（９）児童館・児童館機能を持つ施設 2" xfId="83"/>
    <cellStyle name="標準_8－2　児童福祉　58～62" xfId="70"/>
    <cellStyle name="標準_8－2　児童福祉　58～62 2" xfId="80"/>
    <cellStyle builtinId="26" customBuiltin="1" name="良い" xfId="71"/>
    <cellStyle name="良い 2" xfId="221"/>
  </cellStyles>
  <dxfs count="1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14999847407452621"/>
        </top>
        <bottom style="thin">
          <color theme="0" tint="-0.14999847407452621"/>
        </bottom>
      </border>
    </dxf>
    <dxf>
      <border>
        <top style="thin">
          <color theme="0" tint="-0.14999847407452621"/>
        </top>
        <bottom style="thin">
          <color theme="0" tint="-0.14999847407452621"/>
        </bottom>
      </border>
    </dxf>
    <dxf>
      <fill>
        <patternFill patternType="solid">
          <fgColor theme="0" tint="-0.14999847407452621"/>
          <bgColor theme="0" tint="-0.14999847407452621"/>
        </patternFill>
      </fill>
      <border>
        <bottom style="thin">
          <color theme="0" tint="-0.14999847407452621"/>
        </bottom>
      </border>
    </dxf>
    <dxf>
      <font>
        <color theme="1"/>
      </font>
      <fill>
        <patternFill patternType="solid">
          <fgColor theme="0" tint="-4.9989318521683403E-2"/>
          <bgColor theme="0"/>
        </patternFill>
      </fill>
      <border>
        <bottom style="thin">
          <color theme="0" tint="-0.14999847407452621"/>
        </bottom>
        <horizontal style="thin">
          <color theme="0" tint="-0.14999847407452621"/>
        </horizontal>
      </border>
    </dxf>
    <dxf>
      <border>
        <bottom style="thin">
          <color theme="0" tint="-0.14999847407452621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0" tint="-0.34998626667073579"/>
          <bgColor theme="0" tint="-0.34998626667073579"/>
        </patternFill>
      </fill>
    </dxf>
    <dxf>
      <font>
        <b/>
        <color theme="0"/>
      </font>
    </dxf>
    <dxf>
      <border>
        <left style="thin">
          <color theme="1" tint="0.499984740745262"/>
        </left>
        <right style="thin">
          <color theme="1" tint="0.499984740745262"/>
        </right>
      </border>
    </dxf>
    <dxf>
      <border>
        <top style="thin">
          <color theme="1" tint="0.499984740745262"/>
        </top>
        <bottom style="thin">
          <color theme="1" tint="0.499984740745262"/>
        </bottom>
        <horizontal style="thin">
          <color theme="1" tint="0.499984740745262"/>
        </horizontal>
      </border>
    </dxf>
    <dxf>
      <font>
        <b/>
        <color theme="1"/>
      </font>
      <border>
        <top style="double">
          <color theme="1" tint="0.499984740745262"/>
        </top>
      </border>
    </dxf>
    <dxf>
      <font>
        <color theme="0"/>
      </font>
      <fill>
        <patternFill patternType="solid">
          <fgColor theme="1" tint="0.499984740745262"/>
          <bgColor theme="1" tint="0.499984740745262"/>
        </patternFill>
      </fill>
      <border>
        <horizontal style="thin">
          <color theme="1" tint="0.499984740745262"/>
        </horizontal>
      </border>
    </dxf>
    <dxf>
      <font>
        <color theme="1"/>
      </font>
      <border diagonalDown="0" diagonalUp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3" defaultPivotStyle="PivotStyleLight16" defaultTableStyle="TableStyleMedium2">
    <tableStyle count="13" name="PivotStyleMedium1 2" table="0">
      <tableStyleElement dxfId="14" type="wholeTable"/>
      <tableStyleElement dxfId="13" type="headerRow"/>
      <tableStyleElement dxfId="12" type="totalRow"/>
      <tableStyleElement dxfId="11" type="firstRowStripe"/>
      <tableStyleElement dxfId="10" type="firstColumnStripe"/>
      <tableStyleElement dxfId="9" type="firstHeaderCell"/>
      <tableStyleElement dxfId="8" type="firstSubtotalRow"/>
      <tableStyleElement dxfId="7" type="secondSubtotalRow"/>
      <tableStyleElement dxfId="6" type="firstColumnSubheading"/>
      <tableStyleElement dxfId="5" type="firstRowSubheading"/>
      <tableStyleElement dxfId="4" type="secondRowSubheading"/>
      <tableStyleElement dxfId="3" type="pageFieldLabels"/>
      <tableStyleElement dxfId="2" type="pageFieldValues"/>
    </tableStyle>
    <tableStyle count="1" name="テーブル スタイル 1" pivot="0">
      <tableStyleElement dxfId="1" type="wholeTable"/>
    </tableStyle>
    <tableStyle count="1" name="ピボットテーブル スタイル 1" table="0">
      <tableStyleElement dxfId="0" type="wholeTable"/>
    </tableStyle>
  </tableStyles>
  <colors>
    <mruColors>
      <color rgb="FF3333FF"/>
      <color rgb="FF00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worksheets/sheet10.xml" Type="http://schemas.openxmlformats.org/officeDocument/2006/relationships/worksheet"/>
<Relationship Id="rId11" Target="worksheets/sheet11.xml" Type="http://schemas.openxmlformats.org/officeDocument/2006/relationships/worksheet"/>
<Relationship Id="rId12" Target="worksheets/sheet12.xml" Type="http://schemas.openxmlformats.org/officeDocument/2006/relationships/worksheet"/>
<Relationship Id="rId13" Target="worksheets/sheet13.xml" Type="http://schemas.openxmlformats.org/officeDocument/2006/relationships/worksheet"/>
<Relationship Id="rId14" Target="worksheets/sheet14.xml" Type="http://schemas.openxmlformats.org/officeDocument/2006/relationships/worksheet"/>
<Relationship Id="rId15" Target="theme/theme1.xml" Type="http://schemas.openxmlformats.org/officeDocument/2006/relationships/theme"/>
<Relationship Id="rId16" Target="styles.xml" Type="http://schemas.openxmlformats.org/officeDocument/2006/relationships/styles"/>
<Relationship Id="rId17" Target="sharedStrings.xml" Type="http://schemas.openxmlformats.org/officeDocument/2006/relationships/sharedStrings"/>
<Relationship Id="rId18" Target="calcChain.xml" Type="http://schemas.openxmlformats.org/officeDocument/2006/relationships/calcChain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worksheets/sheet8.xml" Type="http://schemas.openxmlformats.org/officeDocument/2006/relationships/worksheet"/>
<Relationship Id="rId9" Target="worksheets/sheet9.xml" Type="http://schemas.openxmlformats.org/officeDocument/2006/relationships/worksheet"/>
</Relationships>
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10.xml.rels><?xml version="1.0" encoding="UTF-8" standalone="no"?>
<Relationships xmlns="http://schemas.openxmlformats.org/package/2006/relationships">
<Relationship Id="rId1" Target="../printerSettings/printerSettings10.bin" Type="http://schemas.openxmlformats.org/officeDocument/2006/relationships/printerSettings"/>
</Relationships>

</file>

<file path=xl/worksheets/_rels/sheet11.xml.rels><?xml version="1.0" encoding="UTF-8" standalone="no"?>
<Relationships xmlns="http://schemas.openxmlformats.org/package/2006/relationships">
<Relationship Id="rId1" Target="../printerSettings/printerSettings11.bin" Type="http://schemas.openxmlformats.org/officeDocument/2006/relationships/printerSettings"/>
</Relationships>

</file>

<file path=xl/worksheets/_rels/sheet12.xml.rels><?xml version="1.0" encoding="UTF-8" standalone="no"?>
<Relationships xmlns="http://schemas.openxmlformats.org/package/2006/relationships">
<Relationship Id="rId1" Target="../printerSettings/printerSettings12.bin" Type="http://schemas.openxmlformats.org/officeDocument/2006/relationships/printerSettings"/>
</Relationships>

</file>

<file path=xl/worksheets/_rels/sheet13.xml.rels><?xml version="1.0" encoding="UTF-8" standalone="no"?>
<Relationships xmlns="http://schemas.openxmlformats.org/package/2006/relationships">
<Relationship Id="rId1" Target="../printerSettings/printerSettings13.bin" Type="http://schemas.openxmlformats.org/officeDocument/2006/relationships/printerSettings"/>
</Relationships>

</file>

<file path=xl/worksheets/_rels/sheet14.xml.rels><?xml version="1.0" encoding="UTF-8" standalone="no"?>
<Relationships xmlns="http://schemas.openxmlformats.org/package/2006/relationships">
<Relationship Id="rId1" Target="../printerSettings/printerSettings14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_rels/sheet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/Relationships>

</file>

<file path=xl/worksheets/_rels/sheet6.xml.rels><?xml version="1.0" encoding="UTF-8" standalone="no"?>
<Relationships xmlns="http://schemas.openxmlformats.org/package/2006/relationships">
<Relationship Id="rId1" Target="../printerSettings/printerSettings6.bin" Type="http://schemas.openxmlformats.org/officeDocument/2006/relationships/printerSettings"/>
</Relationships>

</file>

<file path=xl/worksheets/_rels/sheet7.xml.rels><?xml version="1.0" encoding="UTF-8" standalone="no"?>
<Relationships xmlns="http://schemas.openxmlformats.org/package/2006/relationships">
<Relationship Id="rId1" Target="../printerSettings/printerSettings7.bin" Type="http://schemas.openxmlformats.org/officeDocument/2006/relationships/printerSettings"/>
</Relationships>

</file>

<file path=xl/worksheets/_rels/sheet8.xml.rels><?xml version="1.0" encoding="UTF-8" standalone="no"?>
<Relationships xmlns="http://schemas.openxmlformats.org/package/2006/relationships">
<Relationship Id="rId1" Target="../printerSettings/printerSettings8.bin" Type="http://schemas.openxmlformats.org/officeDocument/2006/relationships/printerSettings"/>
</Relationships>

</file>

<file path=xl/worksheets/_rels/sheet9.xml.rels><?xml version="1.0" encoding="UTF-8" standalone="no"?>
<Relationships xmlns="http://schemas.openxmlformats.org/package/2006/relationships">
<Relationship Id="rId1" Target="../printerSettings/printerSettings9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6">
    <tabColor indexed="13"/>
  </sheetPr>
  <dimension ref="A1:K25"/>
  <sheetViews>
    <sheetView showGridLines="0" tabSelected="1" workbookViewId="0" zoomScale="70" zoomScaleNormal="70">
      <selection activeCell="B1" sqref="B1"/>
    </sheetView>
  </sheetViews>
  <sheetFormatPr defaultColWidth="9" defaultRowHeight="13" x14ac:dyDescent="0.2"/>
  <cols>
    <col min="1" max="8" style="10" width="9.0" collapsed="false"/>
    <col min="9" max="9" style="12" width="9.0" collapsed="false"/>
    <col min="10" max="10" customWidth="true" style="10" width="1.0" collapsed="false"/>
    <col min="11" max="16384" style="10" width="9.0" collapsed="false"/>
  </cols>
  <sheetData>
    <row ht="16.5" r="1" spans="1:10" x14ac:dyDescent="0.25">
      <c r="A1" s="10" t="s">
        <v>248</v>
      </c>
      <c r="B1" s="11" t="s">
        <v>252</v>
      </c>
    </row>
    <row ht="16.5" r="2" spans="1:10" x14ac:dyDescent="0.2">
      <c r="A2" s="10" t="s">
        <v>249</v>
      </c>
      <c r="B2" s="13" t="s">
        <v>1</v>
      </c>
      <c r="C2" s="14"/>
      <c r="D2" s="14"/>
      <c r="E2" s="14"/>
      <c r="F2" s="14"/>
      <c r="G2" s="14"/>
      <c r="H2" s="14"/>
      <c r="I2" s="15"/>
    </row>
    <row ht="13.5" r="3" spans="1:10" thickBot="1" x14ac:dyDescent="0.25">
      <c r="B3" s="14"/>
      <c r="C3" s="14"/>
      <c r="D3" s="14"/>
      <c r="E3" s="14"/>
      <c r="F3" s="14"/>
      <c r="G3" s="14"/>
      <c r="H3" s="14"/>
      <c r="I3" s="16" t="s">
        <v>6</v>
      </c>
    </row>
    <row ht="13.5" r="4" spans="1:10" thickBot="1" x14ac:dyDescent="0.25">
      <c r="B4" s="795" t="s">
        <v>7</v>
      </c>
      <c r="C4" s="796"/>
      <c r="D4" s="797"/>
      <c r="E4" s="17" t="s">
        <v>357</v>
      </c>
      <c r="F4" s="18" t="s">
        <v>424</v>
      </c>
      <c r="G4" s="18" t="s">
        <v>445</v>
      </c>
      <c r="H4" s="17" t="s">
        <v>446</v>
      </c>
      <c r="I4" s="19" t="s">
        <v>511</v>
      </c>
    </row>
    <row customHeight="1" ht="14.25" r="5" spans="1:10" thickTop="1" x14ac:dyDescent="0.2">
      <c r="B5" s="800" t="s">
        <v>190</v>
      </c>
      <c r="C5" s="801"/>
      <c r="D5" s="20" t="s">
        <v>2</v>
      </c>
      <c r="E5" s="21">
        <v>15120</v>
      </c>
      <c r="F5" s="22">
        <v>14801</v>
      </c>
      <c r="G5" s="22">
        <v>14506</v>
      </c>
      <c r="H5" s="21">
        <v>14154</v>
      </c>
      <c r="I5" s="23">
        <v>13859</v>
      </c>
    </row>
    <row r="6" spans="1:10" x14ac:dyDescent="0.2">
      <c r="B6" s="802"/>
      <c r="C6" s="803"/>
      <c r="D6" s="24" t="s">
        <v>3</v>
      </c>
      <c r="E6" s="25">
        <v>23797</v>
      </c>
      <c r="F6" s="26">
        <v>23462</v>
      </c>
      <c r="G6" s="26">
        <v>23007</v>
      </c>
      <c r="H6" s="25">
        <v>22498</v>
      </c>
      <c r="I6" s="27">
        <v>21482</v>
      </c>
      <c r="J6" s="28"/>
    </row>
    <row customHeight="1" ht="13.75" r="7" spans="1:10" x14ac:dyDescent="0.2">
      <c r="B7" s="804" t="s">
        <v>236</v>
      </c>
      <c r="C7" s="805"/>
      <c r="D7" s="24" t="s">
        <v>2</v>
      </c>
      <c r="E7" s="25">
        <v>3923</v>
      </c>
      <c r="F7" s="26">
        <v>4319</v>
      </c>
      <c r="G7" s="26">
        <v>4576</v>
      </c>
      <c r="H7" s="25">
        <v>4652</v>
      </c>
      <c r="I7" s="27">
        <v>2608</v>
      </c>
      <c r="J7" s="28"/>
    </row>
    <row r="8" spans="1:10" x14ac:dyDescent="0.2">
      <c r="B8" s="802"/>
      <c r="C8" s="803"/>
      <c r="D8" s="24" t="s">
        <v>3</v>
      </c>
      <c r="E8" s="25">
        <v>4967</v>
      </c>
      <c r="F8" s="26">
        <v>5411</v>
      </c>
      <c r="G8" s="26">
        <v>5740</v>
      </c>
      <c r="H8" s="25">
        <v>5883</v>
      </c>
      <c r="I8" s="27">
        <v>3251</v>
      </c>
    </row>
    <row customHeight="1" ht="13.75" r="9" spans="1:10" x14ac:dyDescent="0.2">
      <c r="B9" s="788" t="s">
        <v>8</v>
      </c>
      <c r="C9" s="798" t="s">
        <v>4</v>
      </c>
      <c r="D9" s="24" t="s">
        <v>2</v>
      </c>
      <c r="E9" s="25">
        <v>2134</v>
      </c>
      <c r="F9" s="26">
        <v>2027</v>
      </c>
      <c r="G9" s="26">
        <v>1941</v>
      </c>
      <c r="H9" s="25">
        <v>1873</v>
      </c>
      <c r="I9" s="27">
        <v>1799</v>
      </c>
    </row>
    <row r="10" spans="1:10" x14ac:dyDescent="0.2">
      <c r="B10" s="789"/>
      <c r="C10" s="799"/>
      <c r="D10" s="24" t="s">
        <v>3</v>
      </c>
      <c r="E10" s="29">
        <v>2978</v>
      </c>
      <c r="F10" s="30">
        <v>2851</v>
      </c>
      <c r="G10" s="30">
        <v>2719</v>
      </c>
      <c r="H10" s="29">
        <v>2607</v>
      </c>
      <c r="I10" s="31">
        <v>2488</v>
      </c>
    </row>
    <row customHeight="1" ht="13.75" r="11" spans="1:10" x14ac:dyDescent="0.2">
      <c r="B11" s="789"/>
      <c r="C11" s="798" t="s">
        <v>5</v>
      </c>
      <c r="D11" s="24" t="s">
        <v>2</v>
      </c>
      <c r="E11" s="32">
        <v>117</v>
      </c>
      <c r="F11" s="33">
        <v>118</v>
      </c>
      <c r="G11" s="33">
        <v>110</v>
      </c>
      <c r="H11" s="32">
        <v>104</v>
      </c>
      <c r="I11" s="34">
        <v>105</v>
      </c>
    </row>
    <row r="12" spans="1:10" x14ac:dyDescent="0.2">
      <c r="B12" s="789"/>
      <c r="C12" s="799"/>
      <c r="D12" s="24" t="s">
        <v>3</v>
      </c>
      <c r="E12" s="35">
        <v>122</v>
      </c>
      <c r="F12" s="36">
        <v>124</v>
      </c>
      <c r="G12" s="36">
        <v>116</v>
      </c>
      <c r="H12" s="35">
        <v>107</v>
      </c>
      <c r="I12" s="37">
        <v>110</v>
      </c>
    </row>
    <row customHeight="1" ht="13.75" r="13" spans="1:10" x14ac:dyDescent="0.2">
      <c r="B13" s="789"/>
      <c r="C13" s="791" t="s">
        <v>9</v>
      </c>
      <c r="D13" s="24" t="s">
        <v>2</v>
      </c>
      <c r="E13" s="38">
        <v>30</v>
      </c>
      <c r="F13" s="39">
        <v>30</v>
      </c>
      <c r="G13" s="39">
        <v>30</v>
      </c>
      <c r="H13" s="38">
        <v>29</v>
      </c>
      <c r="I13" s="40">
        <v>36</v>
      </c>
    </row>
    <row r="14" spans="1:10" x14ac:dyDescent="0.2">
      <c r="B14" s="790"/>
      <c r="C14" s="792"/>
      <c r="D14" s="24" t="s">
        <v>3</v>
      </c>
      <c r="E14" s="35">
        <v>30</v>
      </c>
      <c r="F14" s="36">
        <v>30</v>
      </c>
      <c r="G14" s="36">
        <v>26</v>
      </c>
      <c r="H14" s="35">
        <v>29</v>
      </c>
      <c r="I14" s="37">
        <v>35</v>
      </c>
    </row>
    <row customHeight="1" ht="13.75" r="15" spans="1:10" x14ac:dyDescent="0.2">
      <c r="B15" s="784" t="s">
        <v>10</v>
      </c>
      <c r="C15" s="785"/>
      <c r="D15" s="24" t="s">
        <v>2</v>
      </c>
      <c r="E15" s="29">
        <v>1588</v>
      </c>
      <c r="F15" s="30">
        <v>1483</v>
      </c>
      <c r="G15" s="30">
        <v>1419</v>
      </c>
      <c r="H15" s="29">
        <v>1372</v>
      </c>
      <c r="I15" s="31">
        <v>1298</v>
      </c>
    </row>
    <row r="16" spans="1:10" x14ac:dyDescent="0.2">
      <c r="B16" s="793"/>
      <c r="C16" s="794"/>
      <c r="D16" s="24" t="s">
        <v>3</v>
      </c>
      <c r="E16" s="25">
        <v>2309</v>
      </c>
      <c r="F16" s="26">
        <v>2187</v>
      </c>
      <c r="G16" s="26">
        <v>2036</v>
      </c>
      <c r="H16" s="25">
        <v>1966</v>
      </c>
      <c r="I16" s="27">
        <v>1840</v>
      </c>
    </row>
    <row customHeight="1" ht="13.75" r="17" spans="2:9" x14ac:dyDescent="0.2">
      <c r="B17" s="784" t="s">
        <v>11</v>
      </c>
      <c r="C17" s="785"/>
      <c r="D17" s="24" t="s">
        <v>2</v>
      </c>
      <c r="E17" s="38">
        <v>193</v>
      </c>
      <c r="F17" s="39">
        <v>189</v>
      </c>
      <c r="G17" s="39">
        <v>173</v>
      </c>
      <c r="H17" s="38">
        <v>160</v>
      </c>
      <c r="I17" s="40">
        <v>171</v>
      </c>
    </row>
    <row ht="13.5" r="18" spans="2:9" thickBot="1" x14ac:dyDescent="0.25">
      <c r="B18" s="786"/>
      <c r="C18" s="787"/>
      <c r="D18" s="41" t="s">
        <v>3</v>
      </c>
      <c r="E18" s="42">
        <v>198</v>
      </c>
      <c r="F18" s="43">
        <v>194</v>
      </c>
      <c r="G18" s="43">
        <v>179</v>
      </c>
      <c r="H18" s="42">
        <v>165</v>
      </c>
      <c r="I18" s="44">
        <v>179</v>
      </c>
    </row>
    <row r="19" spans="2:9" x14ac:dyDescent="0.2">
      <c r="B19" s="45"/>
      <c r="C19" s="45"/>
      <c r="D19" s="46"/>
      <c r="E19" s="47"/>
      <c r="F19" s="47"/>
      <c r="G19" s="47"/>
      <c r="H19" s="48"/>
      <c r="I19" s="15"/>
    </row>
    <row r="20" spans="2:9" x14ac:dyDescent="0.2">
      <c r="B20" s="14" t="s">
        <v>237</v>
      </c>
      <c r="C20" s="14"/>
      <c r="D20" s="14"/>
      <c r="E20" s="14"/>
      <c r="F20" s="14"/>
      <c r="G20" s="14"/>
      <c r="H20" s="14"/>
      <c r="I20" s="15"/>
    </row>
    <row r="21" spans="2:9" x14ac:dyDescent="0.2">
      <c r="B21" s="14" t="s">
        <v>238</v>
      </c>
      <c r="C21" s="14"/>
      <c r="D21" s="14"/>
      <c r="E21" s="14"/>
      <c r="F21" s="14"/>
      <c r="G21" s="14"/>
    </row>
    <row r="22" spans="2:9" x14ac:dyDescent="0.2">
      <c r="B22" s="49" t="s">
        <v>235</v>
      </c>
      <c r="C22" s="14"/>
      <c r="D22" s="14"/>
      <c r="E22" s="14"/>
      <c r="F22" s="14"/>
      <c r="G22" s="14"/>
      <c r="H22" s="14"/>
      <c r="I22" s="15"/>
    </row>
    <row r="23" spans="2:9" x14ac:dyDescent="0.2">
      <c r="B23" s="50"/>
      <c r="C23" s="50"/>
      <c r="D23" s="50"/>
      <c r="E23" s="50"/>
      <c r="F23" s="50"/>
      <c r="G23" s="50"/>
      <c r="H23" s="14"/>
      <c r="I23" s="15"/>
    </row>
    <row r="24" spans="2:9" x14ac:dyDescent="0.2">
      <c r="B24" s="14"/>
      <c r="C24" s="14"/>
      <c r="D24" s="14"/>
      <c r="E24" s="14"/>
      <c r="F24" s="14"/>
      <c r="G24" s="14"/>
      <c r="H24" s="14"/>
      <c r="I24" s="15"/>
    </row>
    <row r="25" spans="2:9" x14ac:dyDescent="0.2">
      <c r="H25" s="14"/>
      <c r="I25" s="51"/>
    </row>
  </sheetData>
  <mergeCells count="9">
    <mergeCell ref="B17:C18"/>
    <mergeCell ref="B9:B14"/>
    <mergeCell ref="C13:C14"/>
    <mergeCell ref="B15:C16"/>
    <mergeCell ref="B4:D4"/>
    <mergeCell ref="C9:C10"/>
    <mergeCell ref="C11:C12"/>
    <mergeCell ref="B5:C6"/>
    <mergeCell ref="B7:C8"/>
  </mergeCells>
  <phoneticPr fontId="6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  <pageSetUpPr fitToPage="1"/>
  </sheetPr>
  <dimension ref="A1:O74"/>
  <sheetViews>
    <sheetView showGridLines="0" workbookViewId="0" zoomScale="55" zoomScaleNormal="55">
      <selection activeCell="B2" sqref="B2"/>
    </sheetView>
  </sheetViews>
  <sheetFormatPr defaultColWidth="9" defaultRowHeight="13" x14ac:dyDescent="0.2"/>
  <cols>
    <col min="1" max="1" style="451" width="9.0" collapsed="false"/>
    <col min="2" max="2" customWidth="true" style="459" width="3.08984375" collapsed="false"/>
    <col min="3" max="3" customWidth="true" style="459" width="44.7265625" collapsed="false"/>
    <col min="4" max="4" customWidth="true" style="459" width="18.08984375" collapsed="false"/>
    <col min="5" max="5" customWidth="true" style="459" width="10.6328125" collapsed="false"/>
    <col min="6" max="6" bestFit="true" customWidth="true" style="540" width="9.7265625" collapsed="false"/>
    <col min="7" max="7" customWidth="true" style="541" width="10.08984375" collapsed="false"/>
    <col min="8" max="8" customWidth="true" style="541" width="10.0" collapsed="false"/>
    <col min="9" max="10" customWidth="true" style="542" width="6.08984375" collapsed="false"/>
    <col min="11" max="11" customWidth="true" style="542" width="8.7265625" collapsed="false"/>
    <col min="12" max="12" customWidth="true" style="543" width="6.08984375" collapsed="false"/>
    <col min="13" max="13" customWidth="true" style="540" width="29.36328125" collapsed="false"/>
    <col min="14" max="14" customWidth="true" style="459" width="0.90625" collapsed="false"/>
    <col min="15" max="16384" style="459" width="9.0" collapsed="false"/>
  </cols>
  <sheetData>
    <row customFormat="1" ht="16.5" r="1" s="451" spans="1:14" x14ac:dyDescent="0.25">
      <c r="A1" s="451" t="s">
        <v>248</v>
      </c>
      <c r="B1" s="452" t="s">
        <v>310</v>
      </c>
      <c r="F1" s="453"/>
      <c r="G1" s="453"/>
      <c r="H1" s="453"/>
      <c r="I1" s="453"/>
      <c r="J1" s="453"/>
      <c r="K1" s="453"/>
      <c r="L1" s="453"/>
      <c r="M1" s="453"/>
    </row>
    <row ht="16.5" r="2" spans="1:14" x14ac:dyDescent="0.2">
      <c r="A2" s="451" t="s">
        <v>249</v>
      </c>
      <c r="B2" s="1" t="s">
        <v>286</v>
      </c>
      <c r="C2" s="454"/>
      <c r="D2" s="454"/>
      <c r="E2" s="454"/>
      <c r="F2" s="455"/>
      <c r="G2" s="456"/>
      <c r="H2" s="456"/>
      <c r="I2" s="457"/>
      <c r="J2" s="457"/>
      <c r="K2" s="457"/>
      <c r="L2" s="458"/>
      <c r="M2" s="455"/>
      <c r="N2" s="50"/>
    </row>
    <row ht="13.5" r="3" spans="1:14" thickBot="1" x14ac:dyDescent="0.25">
      <c r="B3" s="454"/>
      <c r="C3" s="454"/>
      <c r="D3" s="454"/>
      <c r="E3" s="454"/>
      <c r="F3" s="455"/>
      <c r="G3" s="456"/>
      <c r="H3" s="456"/>
      <c r="I3" s="457"/>
      <c r="J3" s="457"/>
      <c r="K3" s="457"/>
      <c r="L3" s="458"/>
      <c r="M3" s="460" t="s">
        <v>130</v>
      </c>
      <c r="N3" s="50"/>
    </row>
    <row customHeight="1" ht="13.75" r="4" spans="1:14" x14ac:dyDescent="0.2">
      <c r="B4" s="883" t="s">
        <v>135</v>
      </c>
      <c r="C4" s="884"/>
      <c r="D4" s="889" t="s">
        <v>136</v>
      </c>
      <c r="E4" s="892" t="s">
        <v>137</v>
      </c>
      <c r="F4" s="895" t="s">
        <v>596</v>
      </c>
      <c r="G4" s="896"/>
      <c r="H4" s="897"/>
      <c r="I4" s="898" t="s">
        <v>597</v>
      </c>
      <c r="J4" s="899"/>
      <c r="K4" s="899"/>
      <c r="L4" s="899"/>
      <c r="M4" s="900"/>
      <c r="N4" s="50"/>
    </row>
    <row customHeight="1" ht="13.75" r="5" spans="1:14" x14ac:dyDescent="0.2">
      <c r="B5" s="885"/>
      <c r="C5" s="886"/>
      <c r="D5" s="890"/>
      <c r="E5" s="893"/>
      <c r="F5" s="901" t="s">
        <v>165</v>
      </c>
      <c r="G5" s="903" t="s">
        <v>226</v>
      </c>
      <c r="H5" s="903" t="s">
        <v>227</v>
      </c>
      <c r="I5" s="906" t="s">
        <v>131</v>
      </c>
      <c r="J5" s="907"/>
      <c r="K5" s="907"/>
      <c r="L5" s="908"/>
      <c r="M5" s="461" t="s">
        <v>132</v>
      </c>
      <c r="N5" s="50"/>
    </row>
    <row ht="13.5" r="6" spans="1:14" thickBot="1" x14ac:dyDescent="0.25">
      <c r="B6" s="887"/>
      <c r="C6" s="888"/>
      <c r="D6" s="891"/>
      <c r="E6" s="894"/>
      <c r="F6" s="902"/>
      <c r="G6" s="904"/>
      <c r="H6" s="905"/>
      <c r="I6" s="462" t="s">
        <v>228</v>
      </c>
      <c r="J6" s="462" t="s">
        <v>229</v>
      </c>
      <c r="K6" s="463" t="s">
        <v>230</v>
      </c>
      <c r="L6" s="464" t="s">
        <v>15</v>
      </c>
      <c r="M6" s="465"/>
      <c r="N6" s="50"/>
    </row>
    <row ht="13.5" r="7" spans="1:14" thickTop="1" x14ac:dyDescent="0.2">
      <c r="B7" s="466">
        <v>1</v>
      </c>
      <c r="C7" s="467" t="s">
        <v>150</v>
      </c>
      <c r="D7" s="468" t="s">
        <v>97</v>
      </c>
      <c r="E7" s="469">
        <v>27851</v>
      </c>
      <c r="F7" s="470">
        <v>70</v>
      </c>
      <c r="G7" s="471">
        <v>16850</v>
      </c>
      <c r="H7" s="472">
        <v>12066</v>
      </c>
      <c r="I7" s="473">
        <v>22</v>
      </c>
      <c r="J7" s="474">
        <v>22</v>
      </c>
      <c r="K7" s="475">
        <v>26</v>
      </c>
      <c r="L7" s="476">
        <v>70</v>
      </c>
      <c r="M7" s="477" t="s">
        <v>415</v>
      </c>
      <c r="N7" s="50"/>
    </row>
    <row r="8" spans="1:14" x14ac:dyDescent="0.2">
      <c r="B8" s="478">
        <v>2</v>
      </c>
      <c r="C8" s="479" t="s">
        <v>185</v>
      </c>
      <c r="D8" s="480" t="s">
        <v>61</v>
      </c>
      <c r="E8" s="481">
        <v>40269</v>
      </c>
      <c r="F8" s="470">
        <v>40</v>
      </c>
      <c r="G8" s="482">
        <v>9524</v>
      </c>
      <c r="H8" s="482">
        <v>6214</v>
      </c>
      <c r="I8" s="483">
        <v>6</v>
      </c>
      <c r="J8" s="474">
        <v>15</v>
      </c>
      <c r="K8" s="475">
        <v>19</v>
      </c>
      <c r="L8" s="476">
        <v>40</v>
      </c>
      <c r="M8" s="477" t="s">
        <v>415</v>
      </c>
      <c r="N8" s="50"/>
    </row>
    <row r="9" spans="1:14" x14ac:dyDescent="0.2">
      <c r="B9" s="478">
        <v>3</v>
      </c>
      <c r="C9" s="479" t="s">
        <v>151</v>
      </c>
      <c r="D9" s="484" t="s">
        <v>134</v>
      </c>
      <c r="E9" s="481">
        <v>34790</v>
      </c>
      <c r="F9" s="470">
        <v>50</v>
      </c>
      <c r="G9" s="482">
        <v>12147</v>
      </c>
      <c r="H9" s="482">
        <v>9547</v>
      </c>
      <c r="I9" s="483">
        <v>40</v>
      </c>
      <c r="J9" s="474">
        <v>8</v>
      </c>
      <c r="K9" s="475">
        <v>2</v>
      </c>
      <c r="L9" s="476">
        <v>50</v>
      </c>
      <c r="M9" s="485" t="s">
        <v>558</v>
      </c>
      <c r="N9" s="50"/>
    </row>
    <row r="10" spans="1:14" x14ac:dyDescent="0.2">
      <c r="B10" s="478">
        <v>4</v>
      </c>
      <c r="C10" s="479" t="s">
        <v>379</v>
      </c>
      <c r="D10" s="480" t="s">
        <v>61</v>
      </c>
      <c r="E10" s="481">
        <v>43191</v>
      </c>
      <c r="F10" s="470">
        <v>30</v>
      </c>
      <c r="G10" s="482">
        <v>7230</v>
      </c>
      <c r="H10" s="482">
        <v>5425</v>
      </c>
      <c r="I10" s="483">
        <v>6</v>
      </c>
      <c r="J10" s="474">
        <v>20</v>
      </c>
      <c r="K10" s="475">
        <v>5</v>
      </c>
      <c r="L10" s="476">
        <v>31</v>
      </c>
      <c r="M10" s="485" t="s">
        <v>380</v>
      </c>
      <c r="N10" s="50"/>
    </row>
    <row r="11" spans="1:14" x14ac:dyDescent="0.2">
      <c r="B11" s="478">
        <v>5</v>
      </c>
      <c r="C11" s="479" t="s">
        <v>160</v>
      </c>
      <c r="D11" s="484" t="s">
        <v>451</v>
      </c>
      <c r="E11" s="481">
        <v>38443</v>
      </c>
      <c r="F11" s="470">
        <v>50</v>
      </c>
      <c r="G11" s="482">
        <v>11948</v>
      </c>
      <c r="H11" s="482">
        <v>9616</v>
      </c>
      <c r="I11" s="483">
        <v>36</v>
      </c>
      <c r="J11" s="474">
        <v>10</v>
      </c>
      <c r="K11" s="475">
        <v>3</v>
      </c>
      <c r="L11" s="476">
        <v>49</v>
      </c>
      <c r="M11" s="485" t="s">
        <v>452</v>
      </c>
      <c r="N11" s="50"/>
    </row>
    <row r="12" spans="1:14" x14ac:dyDescent="0.2">
      <c r="B12" s="478">
        <v>6</v>
      </c>
      <c r="C12" s="479" t="s">
        <v>0</v>
      </c>
      <c r="D12" s="484" t="s">
        <v>214</v>
      </c>
      <c r="E12" s="481">
        <v>40634</v>
      </c>
      <c r="F12" s="470">
        <v>36</v>
      </c>
      <c r="G12" s="482">
        <v>9413</v>
      </c>
      <c r="H12" s="482">
        <v>7025</v>
      </c>
      <c r="I12" s="483">
        <v>20</v>
      </c>
      <c r="J12" s="474">
        <v>18</v>
      </c>
      <c r="K12" s="475">
        <v>3</v>
      </c>
      <c r="L12" s="476">
        <v>41</v>
      </c>
      <c r="M12" s="485" t="s">
        <v>453</v>
      </c>
      <c r="N12" s="50"/>
    </row>
    <row r="13" spans="1:14" x14ac:dyDescent="0.2">
      <c r="B13" s="478">
        <v>7</v>
      </c>
      <c r="C13" s="479" t="s">
        <v>311</v>
      </c>
      <c r="D13" s="484" t="s">
        <v>313</v>
      </c>
      <c r="E13" s="481">
        <v>42826</v>
      </c>
      <c r="F13" s="470">
        <v>24</v>
      </c>
      <c r="G13" s="470">
        <v>6082</v>
      </c>
      <c r="H13" s="470">
        <v>4019</v>
      </c>
      <c r="I13" s="483">
        <v>2</v>
      </c>
      <c r="J13" s="474">
        <v>15</v>
      </c>
      <c r="K13" s="475">
        <v>13</v>
      </c>
      <c r="L13" s="476">
        <v>30</v>
      </c>
      <c r="M13" s="485" t="s">
        <v>552</v>
      </c>
      <c r="N13" s="50"/>
    </row>
    <row r="14" spans="1:14" x14ac:dyDescent="0.2">
      <c r="B14" s="478">
        <v>8</v>
      </c>
      <c r="C14" s="479" t="s">
        <v>405</v>
      </c>
      <c r="D14" s="484" t="s">
        <v>406</v>
      </c>
      <c r="E14" s="481">
        <v>43556</v>
      </c>
      <c r="F14" s="470">
        <v>23</v>
      </c>
      <c r="G14" s="470">
        <v>5489</v>
      </c>
      <c r="H14" s="470">
        <v>3618</v>
      </c>
      <c r="I14" s="483">
        <v>6</v>
      </c>
      <c r="J14" s="474">
        <v>18</v>
      </c>
      <c r="K14" s="475">
        <v>10</v>
      </c>
      <c r="L14" s="476">
        <v>34</v>
      </c>
      <c r="M14" s="485" t="s">
        <v>452</v>
      </c>
      <c r="N14" s="50"/>
    </row>
    <row r="15" spans="1:14" x14ac:dyDescent="0.2">
      <c r="B15" s="478">
        <v>9</v>
      </c>
      <c r="C15" s="479" t="s">
        <v>598</v>
      </c>
      <c r="D15" s="484" t="s">
        <v>599</v>
      </c>
      <c r="E15" s="481">
        <v>45017</v>
      </c>
      <c r="F15" s="486"/>
      <c r="G15" s="486"/>
      <c r="H15" s="486"/>
      <c r="I15" s="483">
        <v>3</v>
      </c>
      <c r="J15" s="474">
        <v>10</v>
      </c>
      <c r="K15" s="475">
        <v>17</v>
      </c>
      <c r="L15" s="476">
        <v>30</v>
      </c>
      <c r="M15" s="485" t="s">
        <v>624</v>
      </c>
      <c r="N15" s="50"/>
    </row>
    <row r="16" spans="1:14" x14ac:dyDescent="0.2">
      <c r="B16" s="478">
        <v>10</v>
      </c>
      <c r="C16" s="479" t="s">
        <v>152</v>
      </c>
      <c r="D16" s="484" t="s">
        <v>98</v>
      </c>
      <c r="E16" s="481">
        <v>28216</v>
      </c>
      <c r="F16" s="474">
        <v>50</v>
      </c>
      <c r="G16" s="487">
        <v>12150</v>
      </c>
      <c r="H16" s="487">
        <v>9712</v>
      </c>
      <c r="I16" s="483">
        <v>25</v>
      </c>
      <c r="J16" s="474">
        <v>22</v>
      </c>
      <c r="K16" s="475">
        <v>3</v>
      </c>
      <c r="L16" s="476">
        <v>50</v>
      </c>
      <c r="M16" s="485" t="s">
        <v>553</v>
      </c>
      <c r="N16" s="50"/>
    </row>
    <row r="17" spans="2:14" x14ac:dyDescent="0.2">
      <c r="B17" s="478">
        <v>11</v>
      </c>
      <c r="C17" s="479" t="s">
        <v>168</v>
      </c>
      <c r="D17" s="484" t="s">
        <v>169</v>
      </c>
      <c r="E17" s="481">
        <v>39173</v>
      </c>
      <c r="F17" s="474">
        <v>50</v>
      </c>
      <c r="G17" s="487">
        <v>12150</v>
      </c>
      <c r="H17" s="487">
        <v>9589</v>
      </c>
      <c r="I17" s="483">
        <v>20</v>
      </c>
      <c r="J17" s="474">
        <v>15</v>
      </c>
      <c r="K17" s="475">
        <v>15</v>
      </c>
      <c r="L17" s="476">
        <v>50</v>
      </c>
      <c r="M17" s="485" t="s">
        <v>454</v>
      </c>
      <c r="N17" s="50"/>
    </row>
    <row r="18" spans="2:14" x14ac:dyDescent="0.2">
      <c r="B18" s="478">
        <v>12</v>
      </c>
      <c r="C18" s="479" t="s">
        <v>153</v>
      </c>
      <c r="D18" s="484" t="s">
        <v>99</v>
      </c>
      <c r="E18" s="481">
        <v>27156</v>
      </c>
      <c r="F18" s="474">
        <v>60</v>
      </c>
      <c r="G18" s="487">
        <v>14506</v>
      </c>
      <c r="H18" s="487">
        <v>9446</v>
      </c>
      <c r="I18" s="483">
        <v>14</v>
      </c>
      <c r="J18" s="474">
        <v>21</v>
      </c>
      <c r="K18" s="475">
        <v>25</v>
      </c>
      <c r="L18" s="476">
        <v>60</v>
      </c>
      <c r="M18" s="485" t="s">
        <v>455</v>
      </c>
      <c r="N18" s="50"/>
    </row>
    <row r="19" spans="2:14" x14ac:dyDescent="0.2">
      <c r="B19" s="478">
        <v>13</v>
      </c>
      <c r="C19" s="479" t="s">
        <v>139</v>
      </c>
      <c r="D19" s="484" t="s">
        <v>133</v>
      </c>
      <c r="E19" s="481">
        <v>34790</v>
      </c>
      <c r="F19" s="474">
        <v>60</v>
      </c>
      <c r="G19" s="487">
        <v>14542</v>
      </c>
      <c r="H19" s="487">
        <v>11051</v>
      </c>
      <c r="I19" s="483">
        <v>30</v>
      </c>
      <c r="J19" s="474">
        <v>18</v>
      </c>
      <c r="K19" s="475">
        <v>1</v>
      </c>
      <c r="L19" s="476">
        <v>49</v>
      </c>
      <c r="M19" s="485" t="s">
        <v>456</v>
      </c>
      <c r="N19" s="50"/>
    </row>
    <row r="20" spans="2:14" x14ac:dyDescent="0.2">
      <c r="B20" s="478">
        <v>14</v>
      </c>
      <c r="C20" s="479" t="s">
        <v>312</v>
      </c>
      <c r="D20" s="484" t="s">
        <v>314</v>
      </c>
      <c r="E20" s="481">
        <v>42826</v>
      </c>
      <c r="F20" s="488">
        <v>20</v>
      </c>
      <c r="G20" s="488">
        <v>3848</v>
      </c>
      <c r="H20" s="488">
        <v>2855</v>
      </c>
      <c r="I20" s="483">
        <v>1</v>
      </c>
      <c r="J20" s="474">
        <v>4</v>
      </c>
      <c r="K20" s="475">
        <v>3</v>
      </c>
      <c r="L20" s="476">
        <v>8</v>
      </c>
      <c r="M20" s="485" t="s">
        <v>535</v>
      </c>
      <c r="N20" s="50"/>
    </row>
    <row r="21" spans="2:14" x14ac:dyDescent="0.2">
      <c r="B21" s="478">
        <v>15</v>
      </c>
      <c r="C21" s="479" t="s">
        <v>457</v>
      </c>
      <c r="D21" s="484" t="s">
        <v>458</v>
      </c>
      <c r="E21" s="481">
        <v>43952</v>
      </c>
      <c r="F21" s="488">
        <v>40</v>
      </c>
      <c r="G21" s="488">
        <v>9560</v>
      </c>
      <c r="H21" s="488">
        <v>6950</v>
      </c>
      <c r="I21" s="483">
        <v>2</v>
      </c>
      <c r="J21" s="474">
        <v>22</v>
      </c>
      <c r="K21" s="475">
        <v>17</v>
      </c>
      <c r="L21" s="476">
        <v>41</v>
      </c>
      <c r="M21" s="485" t="s">
        <v>536</v>
      </c>
      <c r="N21" s="50"/>
    </row>
    <row r="22" spans="2:14" x14ac:dyDescent="0.2">
      <c r="B22" s="478">
        <v>16</v>
      </c>
      <c r="C22" s="479" t="s">
        <v>600</v>
      </c>
      <c r="D22" s="484" t="s">
        <v>602</v>
      </c>
      <c r="E22" s="481">
        <v>44763</v>
      </c>
      <c r="F22" s="489"/>
      <c r="G22" s="488">
        <v>2769</v>
      </c>
      <c r="H22" s="488">
        <v>2022</v>
      </c>
      <c r="I22" s="483">
        <v>12</v>
      </c>
      <c r="J22" s="474">
        <v>8</v>
      </c>
      <c r="K22" s="475">
        <v>7</v>
      </c>
      <c r="L22" s="476">
        <v>27</v>
      </c>
      <c r="M22" s="485" t="s">
        <v>625</v>
      </c>
      <c r="N22" s="50"/>
    </row>
    <row r="23" spans="2:14" x14ac:dyDescent="0.2">
      <c r="B23" s="478">
        <v>17</v>
      </c>
      <c r="C23" s="479" t="s">
        <v>601</v>
      </c>
      <c r="D23" s="484" t="s">
        <v>603</v>
      </c>
      <c r="E23" s="481">
        <v>44763</v>
      </c>
      <c r="F23" s="489"/>
      <c r="G23" s="488">
        <v>2564</v>
      </c>
      <c r="H23" s="488">
        <v>1503</v>
      </c>
      <c r="I23" s="483">
        <v>4</v>
      </c>
      <c r="J23" s="474">
        <v>21</v>
      </c>
      <c r="K23" s="475">
        <v>16</v>
      </c>
      <c r="L23" s="476">
        <v>41</v>
      </c>
      <c r="M23" s="485" t="s">
        <v>626</v>
      </c>
      <c r="N23" s="50"/>
    </row>
    <row r="24" spans="2:14" x14ac:dyDescent="0.2">
      <c r="B24" s="478">
        <v>18</v>
      </c>
      <c r="C24" s="479" t="s">
        <v>154</v>
      </c>
      <c r="D24" s="484" t="s">
        <v>100</v>
      </c>
      <c r="E24" s="481">
        <v>27597</v>
      </c>
      <c r="F24" s="474">
        <v>70</v>
      </c>
      <c r="G24" s="487">
        <v>16927</v>
      </c>
      <c r="H24" s="487">
        <v>12199</v>
      </c>
      <c r="I24" s="483">
        <v>20</v>
      </c>
      <c r="J24" s="474">
        <v>19</v>
      </c>
      <c r="K24" s="475">
        <v>30</v>
      </c>
      <c r="L24" s="476">
        <v>69</v>
      </c>
      <c r="M24" s="485" t="s">
        <v>416</v>
      </c>
      <c r="N24" s="50"/>
    </row>
    <row r="25" spans="2:14" x14ac:dyDescent="0.2">
      <c r="B25" s="478">
        <v>19</v>
      </c>
      <c r="C25" s="490" t="s">
        <v>459</v>
      </c>
      <c r="D25" s="484" t="s">
        <v>166</v>
      </c>
      <c r="E25" s="481">
        <v>37712</v>
      </c>
      <c r="F25" s="474">
        <v>45</v>
      </c>
      <c r="G25" s="487">
        <v>10835</v>
      </c>
      <c r="H25" s="487">
        <v>8361</v>
      </c>
      <c r="I25" s="483">
        <v>31</v>
      </c>
      <c r="J25" s="474">
        <v>11</v>
      </c>
      <c r="K25" s="475">
        <v>2</v>
      </c>
      <c r="L25" s="476">
        <v>44</v>
      </c>
      <c r="M25" s="485" t="s">
        <v>186</v>
      </c>
      <c r="N25" s="50"/>
    </row>
    <row r="26" spans="2:14" x14ac:dyDescent="0.2">
      <c r="B26" s="478">
        <v>20</v>
      </c>
      <c r="C26" s="490" t="s">
        <v>211</v>
      </c>
      <c r="D26" s="484" t="s">
        <v>212</v>
      </c>
      <c r="E26" s="481">
        <v>41000</v>
      </c>
      <c r="F26" s="474">
        <v>40</v>
      </c>
      <c r="G26" s="487">
        <v>9650</v>
      </c>
      <c r="H26" s="487">
        <v>7133</v>
      </c>
      <c r="I26" s="483">
        <v>20</v>
      </c>
      <c r="J26" s="474">
        <v>15</v>
      </c>
      <c r="K26" s="475">
        <v>5</v>
      </c>
      <c r="L26" s="476">
        <v>40</v>
      </c>
      <c r="M26" s="485" t="s">
        <v>554</v>
      </c>
      <c r="N26" s="50"/>
    </row>
    <row r="27" spans="2:14" x14ac:dyDescent="0.2">
      <c r="B27" s="478">
        <v>21</v>
      </c>
      <c r="C27" s="490" t="s">
        <v>407</v>
      </c>
      <c r="D27" s="484" t="s">
        <v>408</v>
      </c>
      <c r="E27" s="481">
        <v>43556</v>
      </c>
      <c r="F27" s="470">
        <v>25</v>
      </c>
      <c r="G27" s="482">
        <v>6055</v>
      </c>
      <c r="H27" s="482">
        <v>5097</v>
      </c>
      <c r="I27" s="483">
        <v>17</v>
      </c>
      <c r="J27" s="474">
        <v>11</v>
      </c>
      <c r="K27" s="475">
        <v>5</v>
      </c>
      <c r="L27" s="476">
        <v>33</v>
      </c>
      <c r="M27" s="485" t="s">
        <v>417</v>
      </c>
      <c r="N27" s="50"/>
    </row>
    <row r="28" spans="2:14" x14ac:dyDescent="0.2">
      <c r="B28" s="478">
        <v>22</v>
      </c>
      <c r="C28" s="490" t="s">
        <v>604</v>
      </c>
      <c r="D28" s="484" t="s">
        <v>606</v>
      </c>
      <c r="E28" s="481">
        <v>45017</v>
      </c>
      <c r="F28" s="486"/>
      <c r="G28" s="491"/>
      <c r="H28" s="491"/>
      <c r="I28" s="483">
        <v>20</v>
      </c>
      <c r="J28" s="474">
        <v>14</v>
      </c>
      <c r="K28" s="475">
        <v>2</v>
      </c>
      <c r="L28" s="476">
        <v>36</v>
      </c>
      <c r="M28" s="485" t="s">
        <v>417</v>
      </c>
      <c r="N28" s="50"/>
    </row>
    <row r="29" spans="2:14" x14ac:dyDescent="0.2">
      <c r="B29" s="478">
        <v>23</v>
      </c>
      <c r="C29" s="490" t="s">
        <v>605</v>
      </c>
      <c r="D29" s="484" t="s">
        <v>607</v>
      </c>
      <c r="E29" s="481">
        <v>45017</v>
      </c>
      <c r="F29" s="486"/>
      <c r="G29" s="491"/>
      <c r="H29" s="491"/>
      <c r="I29" s="483">
        <v>1</v>
      </c>
      <c r="J29" s="474">
        <v>12</v>
      </c>
      <c r="K29" s="475">
        <v>12</v>
      </c>
      <c r="L29" s="476">
        <v>25</v>
      </c>
      <c r="M29" s="485" t="s">
        <v>627</v>
      </c>
      <c r="N29" s="50"/>
    </row>
    <row r="30" spans="2:14" x14ac:dyDescent="0.2">
      <c r="B30" s="478">
        <v>24</v>
      </c>
      <c r="C30" s="479" t="s">
        <v>460</v>
      </c>
      <c r="D30" s="484" t="s">
        <v>101</v>
      </c>
      <c r="E30" s="481">
        <v>27912</v>
      </c>
      <c r="F30" s="474">
        <v>44</v>
      </c>
      <c r="G30" s="487">
        <v>10181</v>
      </c>
      <c r="H30" s="487">
        <v>8193</v>
      </c>
      <c r="I30" s="483">
        <v>26</v>
      </c>
      <c r="J30" s="474">
        <v>14</v>
      </c>
      <c r="K30" s="475">
        <v>4</v>
      </c>
      <c r="L30" s="476">
        <v>44</v>
      </c>
      <c r="M30" s="485" t="s">
        <v>555</v>
      </c>
      <c r="N30" s="50"/>
    </row>
    <row r="31" spans="2:14" x14ac:dyDescent="0.2">
      <c r="B31" s="478">
        <v>25</v>
      </c>
      <c r="C31" s="479" t="s">
        <v>155</v>
      </c>
      <c r="D31" s="484" t="s">
        <v>461</v>
      </c>
      <c r="E31" s="481">
        <v>31138</v>
      </c>
      <c r="F31" s="474">
        <v>33</v>
      </c>
      <c r="G31" s="487">
        <v>8254</v>
      </c>
      <c r="H31" s="487">
        <v>5772</v>
      </c>
      <c r="I31" s="483">
        <v>2</v>
      </c>
      <c r="J31" s="474">
        <v>19</v>
      </c>
      <c r="K31" s="475">
        <v>17</v>
      </c>
      <c r="L31" s="476">
        <v>38</v>
      </c>
      <c r="M31" s="485" t="s">
        <v>260</v>
      </c>
      <c r="N31" s="50"/>
    </row>
    <row r="32" spans="2:14" x14ac:dyDescent="0.2">
      <c r="B32" s="478">
        <v>26</v>
      </c>
      <c r="C32" s="479" t="s">
        <v>187</v>
      </c>
      <c r="D32" s="484" t="s">
        <v>462</v>
      </c>
      <c r="E32" s="481">
        <v>40269</v>
      </c>
      <c r="F32" s="474">
        <v>55</v>
      </c>
      <c r="G32" s="487">
        <v>12465</v>
      </c>
      <c r="H32" s="487">
        <v>8361</v>
      </c>
      <c r="I32" s="483">
        <v>8</v>
      </c>
      <c r="J32" s="474">
        <v>8</v>
      </c>
      <c r="K32" s="475">
        <v>23</v>
      </c>
      <c r="L32" s="476">
        <v>39</v>
      </c>
      <c r="M32" s="485" t="s">
        <v>537</v>
      </c>
      <c r="N32" s="50"/>
    </row>
    <row r="33" spans="2:14" x14ac:dyDescent="0.2">
      <c r="B33" s="478">
        <v>27</v>
      </c>
      <c r="C33" s="479" t="s">
        <v>608</v>
      </c>
      <c r="D33" s="484" t="s">
        <v>609</v>
      </c>
      <c r="E33" s="481">
        <v>45017</v>
      </c>
      <c r="F33" s="492"/>
      <c r="G33" s="493"/>
      <c r="H33" s="493"/>
      <c r="I33" s="483">
        <v>13</v>
      </c>
      <c r="J33" s="474">
        <v>0</v>
      </c>
      <c r="K33" s="475">
        <v>0</v>
      </c>
      <c r="L33" s="476">
        <v>13</v>
      </c>
      <c r="M33" s="485" t="s">
        <v>628</v>
      </c>
      <c r="N33" s="50"/>
    </row>
    <row r="34" spans="2:14" x14ac:dyDescent="0.2">
      <c r="B34" s="478">
        <v>28</v>
      </c>
      <c r="C34" s="479" t="s">
        <v>463</v>
      </c>
      <c r="D34" s="484" t="s">
        <v>65</v>
      </c>
      <c r="E34" s="481">
        <v>29007</v>
      </c>
      <c r="F34" s="474">
        <v>81</v>
      </c>
      <c r="G34" s="487">
        <v>19422</v>
      </c>
      <c r="H34" s="487">
        <v>13046</v>
      </c>
      <c r="I34" s="483">
        <v>19</v>
      </c>
      <c r="J34" s="474">
        <v>19</v>
      </c>
      <c r="K34" s="475">
        <v>42</v>
      </c>
      <c r="L34" s="476">
        <v>80</v>
      </c>
      <c r="M34" s="485" t="s">
        <v>418</v>
      </c>
      <c r="N34" s="50"/>
    </row>
    <row r="35" spans="2:14" x14ac:dyDescent="0.2">
      <c r="B35" s="478">
        <v>29</v>
      </c>
      <c r="C35" s="479" t="s">
        <v>161</v>
      </c>
      <c r="D35" s="484" t="s">
        <v>162</v>
      </c>
      <c r="E35" s="494">
        <v>38443</v>
      </c>
      <c r="F35" s="474">
        <v>25</v>
      </c>
      <c r="G35" s="495">
        <v>5925</v>
      </c>
      <c r="H35" s="495">
        <v>4795</v>
      </c>
      <c r="I35" s="483">
        <v>12</v>
      </c>
      <c r="J35" s="474">
        <v>10</v>
      </c>
      <c r="K35" s="476">
        <v>3</v>
      </c>
      <c r="L35" s="476">
        <v>25</v>
      </c>
      <c r="M35" s="485" t="s">
        <v>261</v>
      </c>
      <c r="N35" s="50"/>
    </row>
    <row r="36" spans="2:14" x14ac:dyDescent="0.2">
      <c r="B36" s="478">
        <v>30</v>
      </c>
      <c r="C36" s="479" t="s">
        <v>301</v>
      </c>
      <c r="D36" s="480" t="s">
        <v>61</v>
      </c>
      <c r="E36" s="494">
        <v>42095</v>
      </c>
      <c r="F36" s="474">
        <v>25</v>
      </c>
      <c r="G36" s="495">
        <v>5925</v>
      </c>
      <c r="H36" s="495">
        <v>4796</v>
      </c>
      <c r="I36" s="483">
        <v>11</v>
      </c>
      <c r="J36" s="474">
        <v>10</v>
      </c>
      <c r="K36" s="476">
        <v>4</v>
      </c>
      <c r="L36" s="476">
        <v>25</v>
      </c>
      <c r="M36" s="485" t="s">
        <v>261</v>
      </c>
      <c r="N36" s="50"/>
    </row>
    <row r="37" spans="2:14" x14ac:dyDescent="0.2">
      <c r="B37" s="478">
        <v>31</v>
      </c>
      <c r="C37" s="479" t="s">
        <v>302</v>
      </c>
      <c r="D37" s="484" t="s">
        <v>303</v>
      </c>
      <c r="E37" s="481">
        <v>42461</v>
      </c>
      <c r="F37" s="474">
        <v>25</v>
      </c>
      <c r="G37" s="496">
        <v>6071</v>
      </c>
      <c r="H37" s="496">
        <v>4422</v>
      </c>
      <c r="I37" s="483">
        <v>11</v>
      </c>
      <c r="J37" s="474">
        <v>13</v>
      </c>
      <c r="K37" s="476">
        <v>1</v>
      </c>
      <c r="L37" s="476">
        <v>25</v>
      </c>
      <c r="M37" s="485" t="s">
        <v>464</v>
      </c>
      <c r="N37" s="50"/>
    </row>
    <row r="38" spans="2:14" x14ac:dyDescent="0.2">
      <c r="B38" s="478">
        <v>32</v>
      </c>
      <c r="C38" s="479" t="s">
        <v>409</v>
      </c>
      <c r="D38" s="484" t="s">
        <v>410</v>
      </c>
      <c r="E38" s="494">
        <v>43556</v>
      </c>
      <c r="F38" s="470">
        <v>25</v>
      </c>
      <c r="G38" s="496">
        <v>6075</v>
      </c>
      <c r="H38" s="496">
        <v>4993</v>
      </c>
      <c r="I38" s="483">
        <v>25</v>
      </c>
      <c r="J38" s="474">
        <v>0</v>
      </c>
      <c r="K38" s="476">
        <v>0</v>
      </c>
      <c r="L38" s="476">
        <v>25</v>
      </c>
      <c r="M38" s="485" t="s">
        <v>419</v>
      </c>
      <c r="N38" s="50"/>
    </row>
    <row r="39" spans="2:14" x14ac:dyDescent="0.2">
      <c r="B39" s="478">
        <v>33</v>
      </c>
      <c r="C39" s="479" t="s">
        <v>610</v>
      </c>
      <c r="D39" s="484" t="s">
        <v>611</v>
      </c>
      <c r="E39" s="494">
        <v>44743</v>
      </c>
      <c r="F39" s="486"/>
      <c r="G39" s="496">
        <v>2210</v>
      </c>
      <c r="H39" s="496">
        <v>1577</v>
      </c>
      <c r="I39" s="483">
        <v>4</v>
      </c>
      <c r="J39" s="474">
        <v>17</v>
      </c>
      <c r="K39" s="476">
        <v>9</v>
      </c>
      <c r="L39" s="476">
        <v>30</v>
      </c>
      <c r="M39" s="485" t="s">
        <v>419</v>
      </c>
      <c r="N39" s="50"/>
    </row>
    <row r="40" spans="2:14" x14ac:dyDescent="0.2">
      <c r="B40" s="478">
        <v>34</v>
      </c>
      <c r="C40" s="479" t="s">
        <v>465</v>
      </c>
      <c r="D40" s="484" t="s">
        <v>102</v>
      </c>
      <c r="E40" s="494">
        <v>29312</v>
      </c>
      <c r="F40" s="474">
        <v>50</v>
      </c>
      <c r="G40" s="496">
        <v>12030</v>
      </c>
      <c r="H40" s="496">
        <v>8291</v>
      </c>
      <c r="I40" s="483">
        <v>5</v>
      </c>
      <c r="J40" s="474">
        <v>22</v>
      </c>
      <c r="K40" s="476">
        <v>23</v>
      </c>
      <c r="L40" s="476">
        <v>50</v>
      </c>
      <c r="M40" s="485" t="s">
        <v>278</v>
      </c>
      <c r="N40" s="50"/>
    </row>
    <row r="41" spans="2:14" x14ac:dyDescent="0.2">
      <c r="B41" s="478">
        <v>35</v>
      </c>
      <c r="C41" s="479" t="s">
        <v>188</v>
      </c>
      <c r="D41" s="480" t="s">
        <v>61</v>
      </c>
      <c r="E41" s="494">
        <v>40269</v>
      </c>
      <c r="F41" s="474">
        <v>30</v>
      </c>
      <c r="G41" s="496">
        <v>7288</v>
      </c>
      <c r="H41" s="496">
        <v>5183</v>
      </c>
      <c r="I41" s="483">
        <v>3</v>
      </c>
      <c r="J41" s="474">
        <v>11</v>
      </c>
      <c r="K41" s="476">
        <v>16</v>
      </c>
      <c r="L41" s="476">
        <v>30</v>
      </c>
      <c r="M41" s="485" t="s">
        <v>466</v>
      </c>
      <c r="N41" s="50"/>
    </row>
    <row r="42" spans="2:14" x14ac:dyDescent="0.2">
      <c r="B42" s="478">
        <v>36</v>
      </c>
      <c r="C42" s="479" t="s">
        <v>140</v>
      </c>
      <c r="D42" s="484" t="s">
        <v>167</v>
      </c>
      <c r="E42" s="494">
        <v>36251</v>
      </c>
      <c r="F42" s="497">
        <v>40</v>
      </c>
      <c r="G42" s="496">
        <v>9412</v>
      </c>
      <c r="H42" s="496">
        <v>6712</v>
      </c>
      <c r="I42" s="483">
        <v>26</v>
      </c>
      <c r="J42" s="474">
        <v>11</v>
      </c>
      <c r="K42" s="476">
        <v>3</v>
      </c>
      <c r="L42" s="476">
        <v>40</v>
      </c>
      <c r="M42" s="485" t="s">
        <v>467</v>
      </c>
      <c r="N42" s="50"/>
    </row>
    <row r="43" spans="2:14" x14ac:dyDescent="0.2">
      <c r="B43" s="478">
        <v>37</v>
      </c>
      <c r="C43" s="479" t="s">
        <v>279</v>
      </c>
      <c r="D43" s="484" t="s">
        <v>280</v>
      </c>
      <c r="E43" s="494">
        <v>42095</v>
      </c>
      <c r="F43" s="474">
        <v>40</v>
      </c>
      <c r="G43" s="496">
        <v>9698</v>
      </c>
      <c r="H43" s="496">
        <v>7580</v>
      </c>
      <c r="I43" s="483">
        <v>14</v>
      </c>
      <c r="J43" s="474">
        <v>22</v>
      </c>
      <c r="K43" s="476">
        <v>4</v>
      </c>
      <c r="L43" s="476">
        <v>40</v>
      </c>
      <c r="M43" s="485" t="s">
        <v>538</v>
      </c>
      <c r="N43" s="50"/>
    </row>
    <row r="44" spans="2:14" x14ac:dyDescent="0.2">
      <c r="B44" s="478">
        <v>38</v>
      </c>
      <c r="C44" s="479" t="s">
        <v>468</v>
      </c>
      <c r="D44" s="484" t="s">
        <v>103</v>
      </c>
      <c r="E44" s="481">
        <v>30407</v>
      </c>
      <c r="F44" s="498">
        <v>70</v>
      </c>
      <c r="G44" s="496">
        <v>16914</v>
      </c>
      <c r="H44" s="496">
        <v>13846</v>
      </c>
      <c r="I44" s="483">
        <v>47</v>
      </c>
      <c r="J44" s="474">
        <v>34</v>
      </c>
      <c r="K44" s="476">
        <v>4</v>
      </c>
      <c r="L44" s="476">
        <v>85</v>
      </c>
      <c r="M44" s="485" t="s">
        <v>420</v>
      </c>
      <c r="N44" s="50"/>
    </row>
    <row r="45" spans="2:14" x14ac:dyDescent="0.2">
      <c r="B45" s="478">
        <v>39</v>
      </c>
      <c r="C45" s="479" t="s">
        <v>411</v>
      </c>
      <c r="D45" s="484" t="s">
        <v>412</v>
      </c>
      <c r="E45" s="481">
        <v>43304</v>
      </c>
      <c r="F45" s="499">
        <v>30</v>
      </c>
      <c r="G45" s="496">
        <v>7165</v>
      </c>
      <c r="H45" s="496">
        <v>5463</v>
      </c>
      <c r="I45" s="483">
        <v>15</v>
      </c>
      <c r="J45" s="474">
        <v>9</v>
      </c>
      <c r="K45" s="476">
        <v>11</v>
      </c>
      <c r="L45" s="476">
        <v>35</v>
      </c>
      <c r="M45" s="485" t="s">
        <v>421</v>
      </c>
      <c r="N45" s="50"/>
    </row>
    <row r="46" spans="2:14" x14ac:dyDescent="0.2">
      <c r="B46" s="478">
        <v>40</v>
      </c>
      <c r="C46" s="479" t="s">
        <v>469</v>
      </c>
      <c r="D46" s="484" t="s">
        <v>470</v>
      </c>
      <c r="E46" s="481">
        <v>44028</v>
      </c>
      <c r="F46" s="470">
        <v>40</v>
      </c>
      <c r="G46" s="496">
        <v>9690</v>
      </c>
      <c r="H46" s="496">
        <v>7839</v>
      </c>
      <c r="I46" s="483">
        <v>3</v>
      </c>
      <c r="J46" s="474">
        <v>20</v>
      </c>
      <c r="K46" s="476">
        <v>17</v>
      </c>
      <c r="L46" s="476">
        <v>40</v>
      </c>
      <c r="M46" s="485" t="s">
        <v>471</v>
      </c>
      <c r="N46" s="50"/>
    </row>
    <row r="47" spans="2:14" x14ac:dyDescent="0.2">
      <c r="B47" s="478">
        <v>41</v>
      </c>
      <c r="C47" s="479" t="s">
        <v>472</v>
      </c>
      <c r="D47" s="484" t="s">
        <v>104</v>
      </c>
      <c r="E47" s="481">
        <v>30560</v>
      </c>
      <c r="F47" s="474">
        <v>60</v>
      </c>
      <c r="G47" s="496">
        <v>13954</v>
      </c>
      <c r="H47" s="496">
        <v>9794</v>
      </c>
      <c r="I47" s="483">
        <v>33</v>
      </c>
      <c r="J47" s="474">
        <v>16</v>
      </c>
      <c r="K47" s="476">
        <v>11</v>
      </c>
      <c r="L47" s="476">
        <v>60</v>
      </c>
      <c r="M47" s="485" t="s">
        <v>539</v>
      </c>
      <c r="N47" s="50"/>
    </row>
    <row r="48" spans="2:14" x14ac:dyDescent="0.2">
      <c r="B48" s="478">
        <v>42</v>
      </c>
      <c r="C48" s="479" t="s">
        <v>473</v>
      </c>
      <c r="D48" s="480" t="s">
        <v>61</v>
      </c>
      <c r="E48" s="481">
        <v>41609</v>
      </c>
      <c r="F48" s="474">
        <v>29</v>
      </c>
      <c r="G48" s="496">
        <v>6771</v>
      </c>
      <c r="H48" s="496">
        <v>4527</v>
      </c>
      <c r="I48" s="483">
        <v>13</v>
      </c>
      <c r="J48" s="474">
        <v>7</v>
      </c>
      <c r="K48" s="476">
        <v>11</v>
      </c>
      <c r="L48" s="476">
        <v>31</v>
      </c>
      <c r="M48" s="485" t="s">
        <v>474</v>
      </c>
      <c r="N48" s="50"/>
    </row>
    <row r="49" spans="2:14" x14ac:dyDescent="0.2">
      <c r="B49" s="478">
        <v>43</v>
      </c>
      <c r="C49" s="479" t="s">
        <v>156</v>
      </c>
      <c r="D49" s="484" t="s">
        <v>281</v>
      </c>
      <c r="E49" s="481">
        <v>37712</v>
      </c>
      <c r="F49" s="474">
        <v>60</v>
      </c>
      <c r="G49" s="496">
        <v>14451</v>
      </c>
      <c r="H49" s="496">
        <v>10633</v>
      </c>
      <c r="I49" s="483">
        <v>22</v>
      </c>
      <c r="J49" s="474">
        <v>19</v>
      </c>
      <c r="K49" s="476">
        <v>19</v>
      </c>
      <c r="L49" s="476">
        <v>60</v>
      </c>
      <c r="M49" s="485" t="s">
        <v>475</v>
      </c>
      <c r="N49" s="50"/>
    </row>
    <row r="50" spans="2:14" x14ac:dyDescent="0.2">
      <c r="B50" s="478">
        <v>44</v>
      </c>
      <c r="C50" s="479" t="s">
        <v>540</v>
      </c>
      <c r="D50" s="484" t="s">
        <v>541</v>
      </c>
      <c r="E50" s="481">
        <v>44652</v>
      </c>
      <c r="F50" s="470">
        <v>18</v>
      </c>
      <c r="G50" s="470">
        <v>4618</v>
      </c>
      <c r="H50" s="470">
        <v>3303</v>
      </c>
      <c r="I50" s="483">
        <v>11</v>
      </c>
      <c r="J50" s="474">
        <v>11</v>
      </c>
      <c r="K50" s="476">
        <v>11</v>
      </c>
      <c r="L50" s="476">
        <v>33</v>
      </c>
      <c r="M50" s="485" t="s">
        <v>542</v>
      </c>
      <c r="N50" s="50"/>
    </row>
    <row r="51" spans="2:14" x14ac:dyDescent="0.2">
      <c r="B51" s="478">
        <v>45</v>
      </c>
      <c r="C51" s="479" t="s">
        <v>543</v>
      </c>
      <c r="D51" s="484" t="s">
        <v>559</v>
      </c>
      <c r="E51" s="481">
        <v>44652</v>
      </c>
      <c r="F51" s="470">
        <v>12</v>
      </c>
      <c r="G51" s="470">
        <v>3290</v>
      </c>
      <c r="H51" s="470">
        <v>2191</v>
      </c>
      <c r="I51" s="483">
        <v>1</v>
      </c>
      <c r="J51" s="474">
        <v>8</v>
      </c>
      <c r="K51" s="476">
        <v>12</v>
      </c>
      <c r="L51" s="476">
        <v>21</v>
      </c>
      <c r="M51" s="485" t="s">
        <v>544</v>
      </c>
      <c r="N51" s="50"/>
    </row>
    <row r="52" spans="2:14" x14ac:dyDescent="0.2">
      <c r="B52" s="478">
        <v>46</v>
      </c>
      <c r="C52" s="479" t="s">
        <v>612</v>
      </c>
      <c r="D52" s="484" t="s">
        <v>613</v>
      </c>
      <c r="E52" s="481">
        <v>45017</v>
      </c>
      <c r="F52" s="486"/>
      <c r="G52" s="486"/>
      <c r="H52" s="486"/>
      <c r="I52" s="483">
        <v>0</v>
      </c>
      <c r="J52" s="474">
        <v>0</v>
      </c>
      <c r="K52" s="476">
        <v>0</v>
      </c>
      <c r="L52" s="476">
        <v>0</v>
      </c>
      <c r="M52" s="485"/>
      <c r="N52" s="50"/>
    </row>
    <row r="53" spans="2:14" x14ac:dyDescent="0.2">
      <c r="B53" s="478">
        <v>47</v>
      </c>
      <c r="C53" s="479" t="s">
        <v>476</v>
      </c>
      <c r="D53" s="484" t="s">
        <v>105</v>
      </c>
      <c r="E53" s="481">
        <v>31138</v>
      </c>
      <c r="F53" s="474">
        <v>70</v>
      </c>
      <c r="G53" s="487">
        <v>16928</v>
      </c>
      <c r="H53" s="487">
        <v>13511</v>
      </c>
      <c r="I53" s="483">
        <v>41</v>
      </c>
      <c r="J53" s="474">
        <v>26</v>
      </c>
      <c r="K53" s="476">
        <v>2</v>
      </c>
      <c r="L53" s="476">
        <v>69</v>
      </c>
      <c r="M53" s="485" t="s">
        <v>262</v>
      </c>
      <c r="N53" s="50"/>
    </row>
    <row r="54" spans="2:14" x14ac:dyDescent="0.2">
      <c r="B54" s="478">
        <v>48</v>
      </c>
      <c r="C54" s="500" t="s">
        <v>304</v>
      </c>
      <c r="D54" s="480" t="s">
        <v>61</v>
      </c>
      <c r="E54" s="481">
        <v>41365</v>
      </c>
      <c r="F54" s="474">
        <v>44</v>
      </c>
      <c r="G54" s="487">
        <v>10372</v>
      </c>
      <c r="H54" s="487">
        <v>7745</v>
      </c>
      <c r="I54" s="483">
        <v>5</v>
      </c>
      <c r="J54" s="474">
        <v>14</v>
      </c>
      <c r="K54" s="476">
        <v>27</v>
      </c>
      <c r="L54" s="476">
        <v>46</v>
      </c>
      <c r="M54" s="485" t="s">
        <v>262</v>
      </c>
      <c r="N54" s="50"/>
    </row>
    <row r="55" spans="2:14" x14ac:dyDescent="0.2">
      <c r="B55" s="478">
        <v>49</v>
      </c>
      <c r="C55" s="479" t="s">
        <v>545</v>
      </c>
      <c r="D55" s="501" t="s">
        <v>560</v>
      </c>
      <c r="E55" s="481">
        <v>44652</v>
      </c>
      <c r="F55" s="470">
        <v>35</v>
      </c>
      <c r="G55" s="470">
        <v>8360</v>
      </c>
      <c r="H55" s="470">
        <v>6373</v>
      </c>
      <c r="I55" s="483">
        <v>12</v>
      </c>
      <c r="J55" s="474">
        <v>18</v>
      </c>
      <c r="K55" s="476">
        <v>3</v>
      </c>
      <c r="L55" s="476">
        <v>33</v>
      </c>
      <c r="M55" s="485" t="s">
        <v>262</v>
      </c>
      <c r="N55" s="50"/>
    </row>
    <row r="56" spans="2:14" x14ac:dyDescent="0.2">
      <c r="B56" s="478">
        <v>50</v>
      </c>
      <c r="C56" s="479" t="s">
        <v>614</v>
      </c>
      <c r="D56" s="501" t="s">
        <v>615</v>
      </c>
      <c r="E56" s="481">
        <v>45017</v>
      </c>
      <c r="F56" s="486"/>
      <c r="G56" s="486"/>
      <c r="H56" s="486"/>
      <c r="I56" s="483">
        <v>3</v>
      </c>
      <c r="J56" s="474">
        <v>7</v>
      </c>
      <c r="K56" s="476">
        <v>14</v>
      </c>
      <c r="L56" s="476">
        <v>24</v>
      </c>
      <c r="M56" s="485" t="s">
        <v>629</v>
      </c>
      <c r="N56" s="50"/>
    </row>
    <row r="57" spans="2:14" x14ac:dyDescent="0.2">
      <c r="B57" s="478">
        <v>51</v>
      </c>
      <c r="C57" s="479" t="s">
        <v>561</v>
      </c>
      <c r="D57" s="484" t="s">
        <v>106</v>
      </c>
      <c r="E57" s="481">
        <v>31503</v>
      </c>
      <c r="F57" s="474">
        <v>44</v>
      </c>
      <c r="G57" s="487">
        <v>10516</v>
      </c>
      <c r="H57" s="487">
        <v>8486</v>
      </c>
      <c r="I57" s="483">
        <v>33</v>
      </c>
      <c r="J57" s="474">
        <v>9</v>
      </c>
      <c r="K57" s="476">
        <v>2</v>
      </c>
      <c r="L57" s="476">
        <v>44</v>
      </c>
      <c r="M57" s="485" t="s">
        <v>546</v>
      </c>
      <c r="N57" s="50"/>
    </row>
    <row r="58" spans="2:14" x14ac:dyDescent="0.2">
      <c r="B58" s="478">
        <v>52</v>
      </c>
      <c r="C58" s="479" t="s">
        <v>300</v>
      </c>
      <c r="D58" s="480" t="s">
        <v>61</v>
      </c>
      <c r="E58" s="481">
        <v>42461</v>
      </c>
      <c r="F58" s="474">
        <v>40</v>
      </c>
      <c r="G58" s="487">
        <v>9560</v>
      </c>
      <c r="H58" s="487">
        <v>7389</v>
      </c>
      <c r="I58" s="483">
        <v>20</v>
      </c>
      <c r="J58" s="474">
        <v>16</v>
      </c>
      <c r="K58" s="476">
        <v>4</v>
      </c>
      <c r="L58" s="476">
        <v>40</v>
      </c>
      <c r="M58" s="485" t="s">
        <v>477</v>
      </c>
      <c r="N58" s="50"/>
    </row>
    <row r="59" spans="2:14" x14ac:dyDescent="0.2">
      <c r="B59" s="478">
        <v>53</v>
      </c>
      <c r="C59" s="502" t="s">
        <v>179</v>
      </c>
      <c r="D59" s="503" t="s">
        <v>478</v>
      </c>
      <c r="E59" s="481">
        <v>39904</v>
      </c>
      <c r="F59" s="474">
        <v>55</v>
      </c>
      <c r="G59" s="504">
        <v>13255</v>
      </c>
      <c r="H59" s="487">
        <v>10300</v>
      </c>
      <c r="I59" s="505">
        <v>22</v>
      </c>
      <c r="J59" s="505">
        <v>14</v>
      </c>
      <c r="K59" s="476">
        <v>10</v>
      </c>
      <c r="L59" s="476">
        <v>46</v>
      </c>
      <c r="M59" s="485" t="s">
        <v>562</v>
      </c>
      <c r="N59" s="50"/>
    </row>
    <row r="60" spans="2:14" x14ac:dyDescent="0.2">
      <c r="B60" s="478">
        <v>54</v>
      </c>
      <c r="C60" s="502" t="s">
        <v>616</v>
      </c>
      <c r="D60" s="506" t="s">
        <v>61</v>
      </c>
      <c r="E60" s="481">
        <v>45017</v>
      </c>
      <c r="F60" s="492"/>
      <c r="G60" s="507"/>
      <c r="H60" s="493"/>
      <c r="I60" s="508">
        <v>7</v>
      </c>
      <c r="J60" s="508">
        <v>16</v>
      </c>
      <c r="K60" s="475">
        <v>9</v>
      </c>
      <c r="L60" s="476">
        <v>32</v>
      </c>
      <c r="M60" s="485" t="s">
        <v>630</v>
      </c>
      <c r="N60" s="50"/>
    </row>
    <row r="61" spans="2:14" x14ac:dyDescent="0.2">
      <c r="B61" s="478">
        <v>55</v>
      </c>
      <c r="C61" s="502" t="s">
        <v>547</v>
      </c>
      <c r="D61" s="484" t="s">
        <v>563</v>
      </c>
      <c r="E61" s="481">
        <v>44652</v>
      </c>
      <c r="F61" s="470">
        <v>35</v>
      </c>
      <c r="G61" s="509">
        <v>8503</v>
      </c>
      <c r="H61" s="510">
        <v>6606</v>
      </c>
      <c r="I61" s="508">
        <v>7</v>
      </c>
      <c r="J61" s="508">
        <v>10</v>
      </c>
      <c r="K61" s="476">
        <v>13</v>
      </c>
      <c r="L61" s="476">
        <v>30</v>
      </c>
      <c r="M61" s="485" t="s">
        <v>548</v>
      </c>
      <c r="N61" s="50"/>
    </row>
    <row r="62" spans="2:14" x14ac:dyDescent="0.2">
      <c r="B62" s="478">
        <v>56</v>
      </c>
      <c r="C62" s="502" t="s">
        <v>617</v>
      </c>
      <c r="D62" s="480" t="s">
        <v>61</v>
      </c>
      <c r="E62" s="481">
        <v>45017</v>
      </c>
      <c r="F62" s="486"/>
      <c r="G62" s="511"/>
      <c r="H62" s="486"/>
      <c r="I62" s="508">
        <v>6</v>
      </c>
      <c r="J62" s="508">
        <v>11</v>
      </c>
      <c r="K62" s="476">
        <v>13</v>
      </c>
      <c r="L62" s="476">
        <v>30</v>
      </c>
      <c r="M62" s="485" t="s">
        <v>631</v>
      </c>
      <c r="N62" s="50"/>
    </row>
    <row r="63" spans="2:14" x14ac:dyDescent="0.2">
      <c r="B63" s="478">
        <v>57</v>
      </c>
      <c r="C63" s="479" t="s">
        <v>479</v>
      </c>
      <c r="D63" s="484" t="s">
        <v>621</v>
      </c>
      <c r="E63" s="481">
        <v>30072</v>
      </c>
      <c r="F63" s="474">
        <v>68</v>
      </c>
      <c r="G63" s="512">
        <v>16365</v>
      </c>
      <c r="H63" s="513">
        <v>11474</v>
      </c>
      <c r="I63" s="508">
        <v>23</v>
      </c>
      <c r="J63" s="508">
        <v>40</v>
      </c>
      <c r="K63" s="476">
        <v>5</v>
      </c>
      <c r="L63" s="476">
        <v>68</v>
      </c>
      <c r="M63" s="485" t="s">
        <v>480</v>
      </c>
      <c r="N63" s="50"/>
    </row>
    <row r="64" spans="2:14" x14ac:dyDescent="0.2">
      <c r="B64" s="478">
        <v>58</v>
      </c>
      <c r="C64" s="479" t="s">
        <v>381</v>
      </c>
      <c r="D64" s="480" t="s">
        <v>61</v>
      </c>
      <c r="E64" s="481">
        <v>42917</v>
      </c>
      <c r="F64" s="470">
        <v>27</v>
      </c>
      <c r="G64" s="514">
        <v>6429</v>
      </c>
      <c r="H64" s="515">
        <v>4267</v>
      </c>
      <c r="I64" s="508">
        <v>1</v>
      </c>
      <c r="J64" s="508">
        <v>10</v>
      </c>
      <c r="K64" s="488">
        <v>16</v>
      </c>
      <c r="L64" s="476">
        <v>27</v>
      </c>
      <c r="M64" s="485" t="s">
        <v>481</v>
      </c>
      <c r="N64" s="50"/>
    </row>
    <row r="65" spans="2:14" x14ac:dyDescent="0.2">
      <c r="B65" s="478">
        <v>59</v>
      </c>
      <c r="C65" s="479" t="s">
        <v>482</v>
      </c>
      <c r="D65" s="501" t="s">
        <v>483</v>
      </c>
      <c r="E65" s="481">
        <v>44287</v>
      </c>
      <c r="F65" s="470">
        <v>40</v>
      </c>
      <c r="G65" s="509">
        <v>9399</v>
      </c>
      <c r="H65" s="510">
        <v>5746</v>
      </c>
      <c r="I65" s="508">
        <v>3</v>
      </c>
      <c r="J65" s="508">
        <v>16</v>
      </c>
      <c r="K65" s="488">
        <v>21</v>
      </c>
      <c r="L65" s="476">
        <v>40</v>
      </c>
      <c r="M65" s="485" t="s">
        <v>484</v>
      </c>
      <c r="N65" s="50"/>
    </row>
    <row r="66" spans="2:14" x14ac:dyDescent="0.2">
      <c r="B66" s="478">
        <v>60</v>
      </c>
      <c r="C66" s="479" t="s">
        <v>549</v>
      </c>
      <c r="D66" s="501" t="s">
        <v>564</v>
      </c>
      <c r="E66" s="481">
        <v>39539</v>
      </c>
      <c r="F66" s="474">
        <v>45</v>
      </c>
      <c r="G66" s="516">
        <v>10928</v>
      </c>
      <c r="H66" s="513">
        <v>8945</v>
      </c>
      <c r="I66" s="508">
        <v>42</v>
      </c>
      <c r="J66" s="508">
        <v>3</v>
      </c>
      <c r="K66" s="488">
        <v>0</v>
      </c>
      <c r="L66" s="476">
        <v>45</v>
      </c>
      <c r="M66" s="485" t="s">
        <v>565</v>
      </c>
      <c r="N66" s="50"/>
    </row>
    <row r="67" spans="2:14" x14ac:dyDescent="0.2">
      <c r="B67" s="478">
        <v>61</v>
      </c>
      <c r="C67" s="479" t="s">
        <v>618</v>
      </c>
      <c r="D67" s="501" t="s">
        <v>619</v>
      </c>
      <c r="E67" s="481">
        <v>44763</v>
      </c>
      <c r="F67" s="492"/>
      <c r="G67" s="516">
        <v>2200</v>
      </c>
      <c r="H67" s="513">
        <v>1629</v>
      </c>
      <c r="I67" s="508">
        <v>14</v>
      </c>
      <c r="J67" s="508">
        <v>9</v>
      </c>
      <c r="K67" s="488">
        <v>17</v>
      </c>
      <c r="L67" s="476">
        <v>40</v>
      </c>
      <c r="M67" s="485" t="s">
        <v>632</v>
      </c>
      <c r="N67" s="50"/>
    </row>
    <row r="68" spans="2:14" x14ac:dyDescent="0.2">
      <c r="B68" s="478">
        <v>62</v>
      </c>
      <c r="C68" s="479" t="s">
        <v>485</v>
      </c>
      <c r="D68" s="484" t="s">
        <v>71</v>
      </c>
      <c r="E68" s="481">
        <v>34790</v>
      </c>
      <c r="F68" s="474">
        <v>59</v>
      </c>
      <c r="G68" s="517">
        <v>13349</v>
      </c>
      <c r="H68" s="518">
        <v>9889</v>
      </c>
      <c r="I68" s="508">
        <v>21</v>
      </c>
      <c r="J68" s="508">
        <v>24</v>
      </c>
      <c r="K68" s="474">
        <v>15</v>
      </c>
      <c r="L68" s="476">
        <v>60</v>
      </c>
      <c r="M68" s="485" t="s">
        <v>428</v>
      </c>
      <c r="N68" s="454"/>
    </row>
    <row r="69" spans="2:14" x14ac:dyDescent="0.2">
      <c r="B69" s="478">
        <v>63</v>
      </c>
      <c r="C69" s="479" t="s">
        <v>213</v>
      </c>
      <c r="D69" s="480" t="s">
        <v>61</v>
      </c>
      <c r="E69" s="519">
        <v>41000</v>
      </c>
      <c r="F69" s="474">
        <v>58</v>
      </c>
      <c r="G69" s="517">
        <v>13168</v>
      </c>
      <c r="H69" s="510">
        <v>7948</v>
      </c>
      <c r="I69" s="508">
        <v>13</v>
      </c>
      <c r="J69" s="508">
        <v>24</v>
      </c>
      <c r="K69" s="474">
        <v>19</v>
      </c>
      <c r="L69" s="476">
        <v>56</v>
      </c>
      <c r="M69" s="485" t="s">
        <v>429</v>
      </c>
    </row>
    <row r="70" spans="2:14" x14ac:dyDescent="0.2">
      <c r="B70" s="478">
        <v>64</v>
      </c>
      <c r="C70" s="520" t="s">
        <v>620</v>
      </c>
      <c r="D70" s="521" t="s">
        <v>622</v>
      </c>
      <c r="E70" s="481">
        <v>45017</v>
      </c>
      <c r="F70" s="492"/>
      <c r="G70" s="522"/>
      <c r="H70" s="486"/>
      <c r="I70" s="508">
        <v>7</v>
      </c>
      <c r="J70" s="508">
        <v>0</v>
      </c>
      <c r="K70" s="497">
        <v>0</v>
      </c>
      <c r="L70" s="476">
        <v>7</v>
      </c>
      <c r="M70" s="523" t="s">
        <v>633</v>
      </c>
    </row>
    <row ht="13.5" r="71" spans="2:14" thickBot="1" x14ac:dyDescent="0.25">
      <c r="B71" s="478">
        <v>65</v>
      </c>
      <c r="C71" s="524" t="s">
        <v>413</v>
      </c>
      <c r="D71" s="525" t="s">
        <v>414</v>
      </c>
      <c r="E71" s="526">
        <v>43252</v>
      </c>
      <c r="F71" s="527">
        <v>80</v>
      </c>
      <c r="G71" s="528">
        <v>19424</v>
      </c>
      <c r="H71" s="529">
        <v>14460</v>
      </c>
      <c r="I71" s="530">
        <v>59</v>
      </c>
      <c r="J71" s="530">
        <v>36</v>
      </c>
      <c r="K71" s="531">
        <v>5</v>
      </c>
      <c r="L71" s="531">
        <v>100</v>
      </c>
      <c r="M71" s="532" t="s">
        <v>550</v>
      </c>
    </row>
    <row ht="14" r="72" spans="2:14" thickBot="1" thickTop="1" x14ac:dyDescent="0.25">
      <c r="B72" s="533"/>
      <c r="C72" s="534" t="s">
        <v>15</v>
      </c>
      <c r="D72" s="535" t="s">
        <v>623</v>
      </c>
      <c r="E72" s="535"/>
      <c r="F72" s="536">
        <f ref="F72:J72" si="0" t="shared">SUM(F7:F71)</f>
        <v>2275</v>
      </c>
      <c r="G72" s="537">
        <f si="0" t="shared"/>
        <v>554804</v>
      </c>
      <c r="H72" s="538">
        <f si="0" t="shared"/>
        <v>409533</v>
      </c>
      <c r="I72" s="536">
        <f si="0" t="shared"/>
        <v>1021</v>
      </c>
      <c r="J72" s="536">
        <f si="0" t="shared"/>
        <v>952</v>
      </c>
      <c r="K72" s="538">
        <f>SUM(K7:K71)</f>
        <v>681</v>
      </c>
      <c r="L72" s="538">
        <f>SUM(L7:L71)</f>
        <v>2654</v>
      </c>
      <c r="M72" s="539"/>
    </row>
    <row r="74" spans="2:14" x14ac:dyDescent="0.2">
      <c r="C74" s="459" t="s">
        <v>382</v>
      </c>
    </row>
  </sheetData>
  <mergeCells count="9">
    <mergeCell ref="B4:C6"/>
    <mergeCell ref="D4:D6"/>
    <mergeCell ref="E4:E6"/>
    <mergeCell ref="F4:H4"/>
    <mergeCell ref="I4:M4"/>
    <mergeCell ref="F5:F6"/>
    <mergeCell ref="G5:G6"/>
    <mergeCell ref="H5:H6"/>
    <mergeCell ref="I5:L5"/>
  </mergeCells>
  <phoneticPr fontId="6"/>
  <pageMargins bottom="0.98425196850393704" footer="0.51181102362204722" header="0.51181102362204722" left="0.59055118110236227" right="0.59055118110236227" top="0.98425196850393704"/>
  <pageSetup orientation="landscape" paperSize="9" r:id="rId1" scale="59"/>
  <headerFooter alignWithMargins="0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3">
    <tabColor indexed="13"/>
    <pageSetUpPr fitToPage="1"/>
  </sheetPr>
  <dimension ref="A1:N32"/>
  <sheetViews>
    <sheetView showGridLines="0" workbookViewId="0" zoomScale="75" zoomScaleNormal="75">
      <selection activeCell="B2" sqref="B2:E2"/>
    </sheetView>
  </sheetViews>
  <sheetFormatPr defaultColWidth="9" defaultRowHeight="13" x14ac:dyDescent="0.2"/>
  <cols>
    <col min="1" max="1" customWidth="true" style="10" width="6.7265625" collapsed="false"/>
    <col min="2" max="2" customWidth="true" style="545" width="3.08984375" collapsed="false"/>
    <col min="3" max="3" customWidth="true" style="545" width="23.6328125" collapsed="false"/>
    <col min="4" max="4" customWidth="true" style="545" width="15.26953125" collapsed="false"/>
    <col min="5" max="5" customWidth="true" style="545" width="18.7265625" collapsed="false"/>
    <col min="6" max="10" bestFit="true" customWidth="true" style="624" width="9.08984375" collapsed="false"/>
    <col min="11" max="11" customWidth="true" style="624" width="9.08984375" collapsed="false"/>
    <col min="12" max="12" bestFit="true" customWidth="true" style="624" width="9.7265625" collapsed="false"/>
    <col min="13" max="13" customWidth="true" style="624" width="47.36328125" collapsed="false"/>
    <col min="14" max="14" customWidth="true" style="545" width="1.26953125" collapsed="false"/>
    <col min="15" max="16384" style="545" width="9.0" collapsed="false"/>
  </cols>
  <sheetData>
    <row customFormat="1" ht="16.5" r="1" s="10" spans="1:13" x14ac:dyDescent="0.25">
      <c r="A1" s="10" t="s">
        <v>248</v>
      </c>
      <c r="B1" s="11" t="s">
        <v>378</v>
      </c>
      <c r="F1" s="12"/>
      <c r="G1" s="12"/>
      <c r="H1" s="12"/>
      <c r="I1" s="12"/>
      <c r="J1" s="12"/>
      <c r="K1" s="12"/>
      <c r="L1" s="12"/>
      <c r="M1" s="12"/>
    </row>
    <row ht="16.5" r="2" spans="1:13" x14ac:dyDescent="0.2">
      <c r="A2" s="10" t="s">
        <v>249</v>
      </c>
      <c r="B2" s="817" t="s">
        <v>287</v>
      </c>
      <c r="C2" s="918"/>
      <c r="D2" s="918"/>
      <c r="E2" s="918"/>
      <c r="F2" s="544"/>
      <c r="G2" s="544"/>
      <c r="H2" s="544"/>
      <c r="I2" s="544"/>
      <c r="J2" s="544"/>
      <c r="K2" s="544"/>
      <c r="L2" s="544"/>
      <c r="M2" s="544"/>
    </row>
    <row ht="13.5" r="3" spans="1:13" thickBot="1" x14ac:dyDescent="0.25">
      <c r="B3" s="546" t="s">
        <v>112</v>
      </c>
      <c r="C3" s="546"/>
      <c r="D3" s="546"/>
      <c r="E3" s="546"/>
      <c r="F3" s="544"/>
      <c r="G3" s="544"/>
      <c r="H3" s="544"/>
      <c r="I3" s="544"/>
      <c r="J3" s="544"/>
      <c r="K3" s="544"/>
      <c r="L3" s="544"/>
      <c r="M3" s="547"/>
    </row>
    <row r="4" spans="1:13" x14ac:dyDescent="0.2">
      <c r="B4" s="928" t="s">
        <v>35</v>
      </c>
      <c r="C4" s="929"/>
      <c r="D4" s="932" t="s">
        <v>36</v>
      </c>
      <c r="E4" s="932" t="s">
        <v>37</v>
      </c>
      <c r="F4" s="919" t="s">
        <v>239</v>
      </c>
      <c r="G4" s="921"/>
      <c r="H4" s="919" t="s">
        <v>594</v>
      </c>
      <c r="I4" s="920"/>
      <c r="J4" s="920"/>
      <c r="K4" s="920"/>
      <c r="L4" s="921"/>
      <c r="M4" s="926" t="s">
        <v>38</v>
      </c>
    </row>
    <row ht="13.5" r="5" spans="1:13" thickBot="1" x14ac:dyDescent="0.25">
      <c r="B5" s="930"/>
      <c r="C5" s="931"/>
      <c r="D5" s="933"/>
      <c r="E5" s="933"/>
      <c r="F5" s="548" t="s">
        <v>39</v>
      </c>
      <c r="G5" s="548" t="s">
        <v>41</v>
      </c>
      <c r="H5" s="549" t="s">
        <v>94</v>
      </c>
      <c r="I5" s="549" t="s">
        <v>95</v>
      </c>
      <c r="J5" s="550" t="s">
        <v>96</v>
      </c>
      <c r="K5" s="549" t="s">
        <v>284</v>
      </c>
      <c r="L5" s="551" t="s">
        <v>27</v>
      </c>
      <c r="M5" s="927"/>
    </row>
    <row ht="13.5" r="6" spans="1:13" thickTop="1" x14ac:dyDescent="0.2">
      <c r="B6" s="552">
        <v>1</v>
      </c>
      <c r="C6" s="553" t="s">
        <v>113</v>
      </c>
      <c r="D6" s="554" t="s">
        <v>97</v>
      </c>
      <c r="E6" s="555">
        <v>26238</v>
      </c>
      <c r="F6" s="556">
        <v>2203</v>
      </c>
      <c r="G6" s="556">
        <v>1820</v>
      </c>
      <c r="H6" s="557">
        <v>9215</v>
      </c>
      <c r="I6" s="557">
        <v>35363</v>
      </c>
      <c r="J6" s="557">
        <v>8182</v>
      </c>
      <c r="K6" s="557">
        <v>1490</v>
      </c>
      <c r="L6" s="558">
        <v>54250</v>
      </c>
      <c r="M6" s="559" t="s">
        <v>201</v>
      </c>
    </row>
    <row r="7" spans="1:13" x14ac:dyDescent="0.2">
      <c r="B7" s="560">
        <v>2</v>
      </c>
      <c r="C7" s="561" t="s">
        <v>114</v>
      </c>
      <c r="D7" s="562" t="s">
        <v>98</v>
      </c>
      <c r="E7" s="563">
        <v>26390</v>
      </c>
      <c r="F7" s="564">
        <v>385</v>
      </c>
      <c r="G7" s="564">
        <v>419</v>
      </c>
      <c r="H7" s="557">
        <v>1521</v>
      </c>
      <c r="I7" s="557">
        <v>21943</v>
      </c>
      <c r="J7" s="557">
        <v>1181</v>
      </c>
      <c r="K7" s="557">
        <v>167</v>
      </c>
      <c r="L7" s="565">
        <v>24812</v>
      </c>
      <c r="M7" s="566" t="s">
        <v>207</v>
      </c>
    </row>
    <row r="8" spans="1:13" x14ac:dyDescent="0.2">
      <c r="B8" s="560">
        <v>3</v>
      </c>
      <c r="C8" s="561" t="s">
        <v>115</v>
      </c>
      <c r="D8" s="562" t="s">
        <v>99</v>
      </c>
      <c r="E8" s="563">
        <v>27120</v>
      </c>
      <c r="F8" s="564">
        <v>184</v>
      </c>
      <c r="G8" s="564">
        <v>564</v>
      </c>
      <c r="H8" s="557">
        <v>5212</v>
      </c>
      <c r="I8" s="557">
        <v>19066</v>
      </c>
      <c r="J8" s="557">
        <v>1620</v>
      </c>
      <c r="K8" s="557">
        <v>1087</v>
      </c>
      <c r="L8" s="565">
        <v>26985</v>
      </c>
      <c r="M8" s="566" t="s">
        <v>208</v>
      </c>
    </row>
    <row r="9" spans="1:13" x14ac:dyDescent="0.2">
      <c r="B9" s="934">
        <v>4</v>
      </c>
      <c r="C9" s="562" t="s">
        <v>116</v>
      </c>
      <c r="D9" s="562" t="s">
        <v>100</v>
      </c>
      <c r="E9" s="563">
        <v>27596</v>
      </c>
      <c r="F9" s="564">
        <v>486</v>
      </c>
      <c r="G9" s="564">
        <v>1068</v>
      </c>
      <c r="H9" s="557">
        <v>5830</v>
      </c>
      <c r="I9" s="557">
        <v>26639</v>
      </c>
      <c r="J9" s="557">
        <v>4215</v>
      </c>
      <c r="K9" s="557">
        <v>1506</v>
      </c>
      <c r="L9" s="565">
        <v>38190</v>
      </c>
      <c r="M9" s="936" t="s">
        <v>285</v>
      </c>
    </row>
    <row r="10" spans="1:13" x14ac:dyDescent="0.2">
      <c r="B10" s="935"/>
      <c r="C10" s="562" t="s">
        <v>403</v>
      </c>
      <c r="D10" s="562" t="s">
        <v>402</v>
      </c>
      <c r="E10" s="563">
        <v>43374</v>
      </c>
      <c r="F10" s="564">
        <v>623</v>
      </c>
      <c r="G10" s="564">
        <v>470</v>
      </c>
      <c r="H10" s="557">
        <v>17342</v>
      </c>
      <c r="I10" s="557">
        <v>23744</v>
      </c>
      <c r="J10" s="557">
        <v>0</v>
      </c>
      <c r="K10" s="557">
        <v>0</v>
      </c>
      <c r="L10" s="565">
        <v>41086</v>
      </c>
      <c r="M10" s="937"/>
    </row>
    <row ht="24" r="11" spans="1:13" x14ac:dyDescent="0.2">
      <c r="B11" s="560">
        <v>5</v>
      </c>
      <c r="C11" s="561" t="s">
        <v>117</v>
      </c>
      <c r="D11" s="562" t="s">
        <v>101</v>
      </c>
      <c r="E11" s="563">
        <v>27885</v>
      </c>
      <c r="F11" s="564">
        <v>1084</v>
      </c>
      <c r="G11" s="564">
        <v>634</v>
      </c>
      <c r="H11" s="557">
        <v>4205</v>
      </c>
      <c r="I11" s="557">
        <v>18690</v>
      </c>
      <c r="J11" s="557">
        <v>4210</v>
      </c>
      <c r="K11" s="557">
        <v>1410</v>
      </c>
      <c r="L11" s="565">
        <v>28515</v>
      </c>
      <c r="M11" s="567" t="s">
        <v>644</v>
      </c>
    </row>
    <row ht="36" r="12" spans="1:13" x14ac:dyDescent="0.2">
      <c r="B12" s="568">
        <v>6</v>
      </c>
      <c r="C12" s="569" t="s">
        <v>118</v>
      </c>
      <c r="D12" s="570" t="s">
        <v>65</v>
      </c>
      <c r="E12" s="571">
        <v>29007</v>
      </c>
      <c r="F12" s="572">
        <v>1145</v>
      </c>
      <c r="G12" s="572">
        <v>703</v>
      </c>
      <c r="H12" s="557">
        <v>5668</v>
      </c>
      <c r="I12" s="557">
        <v>22164</v>
      </c>
      <c r="J12" s="557">
        <v>458</v>
      </c>
      <c r="K12" s="557">
        <v>82</v>
      </c>
      <c r="L12" s="565">
        <v>28372</v>
      </c>
      <c r="M12" s="566" t="s">
        <v>645</v>
      </c>
    </row>
    <row r="13" spans="1:13" x14ac:dyDescent="0.2">
      <c r="B13" s="560">
        <v>7</v>
      </c>
      <c r="C13" s="561" t="s">
        <v>119</v>
      </c>
      <c r="D13" s="562" t="s">
        <v>102</v>
      </c>
      <c r="E13" s="563">
        <v>29342</v>
      </c>
      <c r="F13" s="564">
        <v>501</v>
      </c>
      <c r="G13" s="564">
        <v>862</v>
      </c>
      <c r="H13" s="557">
        <v>4939</v>
      </c>
      <c r="I13" s="557">
        <v>28066</v>
      </c>
      <c r="J13" s="557">
        <v>2743</v>
      </c>
      <c r="K13" s="557">
        <v>881</v>
      </c>
      <c r="L13" s="565">
        <v>36629</v>
      </c>
      <c r="M13" s="573" t="s">
        <v>201</v>
      </c>
    </row>
    <row r="14" spans="1:13" x14ac:dyDescent="0.2">
      <c r="B14" s="560">
        <v>8</v>
      </c>
      <c r="C14" s="561" t="s">
        <v>120</v>
      </c>
      <c r="D14" s="562" t="s">
        <v>103</v>
      </c>
      <c r="E14" s="563">
        <v>30407</v>
      </c>
      <c r="F14" s="564">
        <v>341</v>
      </c>
      <c r="G14" s="564">
        <v>590</v>
      </c>
      <c r="H14" s="557">
        <v>1937</v>
      </c>
      <c r="I14" s="557">
        <v>25197</v>
      </c>
      <c r="J14" s="557">
        <v>1453</v>
      </c>
      <c r="K14" s="557">
        <v>109</v>
      </c>
      <c r="L14" s="565">
        <v>28696</v>
      </c>
      <c r="M14" s="566" t="s">
        <v>202</v>
      </c>
    </row>
    <row r="15" spans="1:13" x14ac:dyDescent="0.2">
      <c r="B15" s="560">
        <v>9</v>
      </c>
      <c r="C15" s="561" t="s">
        <v>121</v>
      </c>
      <c r="D15" s="562" t="s">
        <v>104</v>
      </c>
      <c r="E15" s="563">
        <v>30560</v>
      </c>
      <c r="F15" s="564">
        <v>353</v>
      </c>
      <c r="G15" s="564">
        <v>865</v>
      </c>
      <c r="H15" s="557">
        <v>3903</v>
      </c>
      <c r="I15" s="557">
        <v>23007</v>
      </c>
      <c r="J15" s="557">
        <v>2675</v>
      </c>
      <c r="K15" s="557">
        <v>1035</v>
      </c>
      <c r="L15" s="565">
        <v>30620</v>
      </c>
      <c r="M15" s="573" t="s">
        <v>203</v>
      </c>
    </row>
    <row ht="24" r="16" spans="1:13" x14ac:dyDescent="0.2">
      <c r="B16" s="560">
        <v>10</v>
      </c>
      <c r="C16" s="561" t="s">
        <v>122</v>
      </c>
      <c r="D16" s="562" t="s">
        <v>105</v>
      </c>
      <c r="E16" s="563">
        <v>31168</v>
      </c>
      <c r="F16" s="564">
        <v>507</v>
      </c>
      <c r="G16" s="564">
        <v>1171</v>
      </c>
      <c r="H16" s="557">
        <v>4515</v>
      </c>
      <c r="I16" s="557">
        <v>28889</v>
      </c>
      <c r="J16" s="557">
        <v>3861</v>
      </c>
      <c r="K16" s="557">
        <v>380</v>
      </c>
      <c r="L16" s="565">
        <v>37645</v>
      </c>
      <c r="M16" s="567" t="s">
        <v>646</v>
      </c>
    </row>
    <row ht="13.5" r="17" spans="1:13" thickBot="1" x14ac:dyDescent="0.25">
      <c r="B17" s="574">
        <v>11</v>
      </c>
      <c r="C17" s="575" t="s">
        <v>566</v>
      </c>
      <c r="D17" s="576" t="s">
        <v>106</v>
      </c>
      <c r="E17" s="577">
        <v>31533</v>
      </c>
      <c r="F17" s="578">
        <v>470</v>
      </c>
      <c r="G17" s="578">
        <v>858</v>
      </c>
      <c r="H17" s="557">
        <v>4910</v>
      </c>
      <c r="I17" s="557">
        <v>29910</v>
      </c>
      <c r="J17" s="557">
        <v>3203</v>
      </c>
      <c r="K17" s="557">
        <v>724</v>
      </c>
      <c r="L17" s="579">
        <v>38747</v>
      </c>
      <c r="M17" s="580" t="s">
        <v>201</v>
      </c>
    </row>
    <row ht="14" r="18" spans="1:13" thickBot="1" thickTop="1" x14ac:dyDescent="0.25">
      <c r="B18" s="581"/>
      <c r="C18" s="582" t="s">
        <v>15</v>
      </c>
      <c r="D18" s="583"/>
      <c r="E18" s="583"/>
      <c r="F18" s="584">
        <f ref="F18:G18" si="0" t="shared">SUM(F6:F17)</f>
        <v>8282</v>
      </c>
      <c r="G18" s="584">
        <f si="0" t="shared"/>
        <v>10024</v>
      </c>
      <c r="H18" s="585">
        <v>69197</v>
      </c>
      <c r="I18" s="585">
        <v>302678</v>
      </c>
      <c r="J18" s="585">
        <v>33801</v>
      </c>
      <c r="K18" s="585">
        <v>8871</v>
      </c>
      <c r="L18" s="585">
        <v>414547</v>
      </c>
      <c r="M18" s="586"/>
    </row>
    <row ht="13.5" r="19" spans="1:13" thickBot="1" x14ac:dyDescent="0.25">
      <c r="B19" s="587" t="s">
        <v>123</v>
      </c>
      <c r="C19" s="588"/>
      <c r="D19" s="587"/>
      <c r="E19" s="587"/>
      <c r="F19" s="589"/>
      <c r="G19" s="589"/>
      <c r="H19" s="589"/>
      <c r="I19" s="589"/>
      <c r="J19" s="589"/>
      <c r="K19" s="589"/>
      <c r="L19" s="590"/>
      <c r="M19" s="591"/>
    </row>
    <row r="20" spans="1:13" x14ac:dyDescent="0.2">
      <c r="B20" s="928" t="s">
        <v>35</v>
      </c>
      <c r="C20" s="929"/>
      <c r="D20" s="932" t="s">
        <v>36</v>
      </c>
      <c r="E20" s="932" t="s">
        <v>37</v>
      </c>
      <c r="F20" s="919" t="s">
        <v>220</v>
      </c>
      <c r="G20" s="921"/>
      <c r="H20" s="919" t="s">
        <v>594</v>
      </c>
      <c r="I20" s="920"/>
      <c r="J20" s="920"/>
      <c r="K20" s="921"/>
      <c r="L20" s="922" t="s">
        <v>38</v>
      </c>
      <c r="M20" s="923"/>
    </row>
    <row ht="13.5" r="21" spans="1:13" thickBot="1" x14ac:dyDescent="0.25">
      <c r="B21" s="930"/>
      <c r="C21" s="931"/>
      <c r="D21" s="933"/>
      <c r="E21" s="933"/>
      <c r="F21" s="549" t="s">
        <v>39</v>
      </c>
      <c r="G21" s="549" t="s">
        <v>41</v>
      </c>
      <c r="H21" s="549" t="s">
        <v>94</v>
      </c>
      <c r="I21" s="549" t="s">
        <v>95</v>
      </c>
      <c r="J21" s="550" t="s">
        <v>96</v>
      </c>
      <c r="K21" s="549" t="s">
        <v>27</v>
      </c>
      <c r="L21" s="924"/>
      <c r="M21" s="925"/>
    </row>
    <row ht="13.5" r="22" spans="1:13" thickTop="1" x14ac:dyDescent="0.2">
      <c r="B22" s="560">
        <v>1</v>
      </c>
      <c r="C22" s="569" t="s">
        <v>107</v>
      </c>
      <c r="D22" s="562" t="s">
        <v>108</v>
      </c>
      <c r="E22" s="571">
        <v>27291</v>
      </c>
      <c r="F22" s="592">
        <v>1833</v>
      </c>
      <c r="G22" s="592">
        <v>-2580</v>
      </c>
      <c r="H22" s="592">
        <v>1454</v>
      </c>
      <c r="I22" s="592">
        <v>994</v>
      </c>
      <c r="J22" s="593">
        <v>1364</v>
      </c>
      <c r="K22" s="594">
        <v>3812</v>
      </c>
      <c r="L22" s="595" t="s">
        <v>209</v>
      </c>
      <c r="M22" s="596"/>
    </row>
    <row r="23" spans="1:13" x14ac:dyDescent="0.2">
      <c r="B23" s="597">
        <v>2</v>
      </c>
      <c r="C23" s="2" t="s">
        <v>124</v>
      </c>
      <c r="D23" s="3" t="s">
        <v>109</v>
      </c>
      <c r="E23" s="4">
        <v>30072</v>
      </c>
      <c r="F23" s="598">
        <v>539</v>
      </c>
      <c r="G23" s="598">
        <v>378</v>
      </c>
      <c r="H23" s="909">
        <v>5516</v>
      </c>
      <c r="I23" s="909">
        <v>23117</v>
      </c>
      <c r="J23" s="911">
        <v>1863</v>
      </c>
      <c r="K23" s="914">
        <f>SUM(H23:J24)</f>
        <v>30496</v>
      </c>
      <c r="L23" s="599" t="s">
        <v>422</v>
      </c>
      <c r="M23" s="600"/>
    </row>
    <row r="24" spans="1:13" x14ac:dyDescent="0.2">
      <c r="A24" s="545"/>
      <c r="B24" s="601"/>
      <c r="C24" s="602"/>
      <c r="D24" s="603"/>
      <c r="E24" s="604" t="s">
        <v>231</v>
      </c>
      <c r="F24" s="605"/>
      <c r="G24" s="605">
        <v>-1502</v>
      </c>
      <c r="H24" s="913"/>
      <c r="I24" s="913"/>
      <c r="J24" s="912"/>
      <c r="K24" s="916"/>
      <c r="L24" s="606" t="s">
        <v>404</v>
      </c>
      <c r="M24" s="607"/>
    </row>
    <row r="25" spans="1:13" x14ac:dyDescent="0.2">
      <c r="B25" s="597">
        <v>3</v>
      </c>
      <c r="C25" s="2" t="s">
        <v>125</v>
      </c>
      <c r="D25" s="3" t="s">
        <v>126</v>
      </c>
      <c r="E25" s="4">
        <v>32268</v>
      </c>
      <c r="F25" s="598">
        <v>1770</v>
      </c>
      <c r="G25" s="598">
        <v>420</v>
      </c>
      <c r="H25" s="909">
        <v>2996</v>
      </c>
      <c r="I25" s="909">
        <v>4213</v>
      </c>
      <c r="J25" s="911">
        <v>1318</v>
      </c>
      <c r="K25" s="914">
        <f>SUM(H25:J26)</f>
        <v>8527</v>
      </c>
      <c r="L25" s="608" t="s">
        <v>210</v>
      </c>
      <c r="M25" s="600"/>
    </row>
    <row r="26" spans="1:13" x14ac:dyDescent="0.2">
      <c r="B26" s="601"/>
      <c r="C26" s="602"/>
      <c r="D26" s="603"/>
      <c r="E26" s="604" t="s">
        <v>110</v>
      </c>
      <c r="F26" s="605"/>
      <c r="G26" s="605">
        <v>-1897</v>
      </c>
      <c r="H26" s="913"/>
      <c r="I26" s="913"/>
      <c r="J26" s="912"/>
      <c r="K26" s="916"/>
      <c r="L26" s="609" t="s">
        <v>306</v>
      </c>
      <c r="M26" s="607"/>
    </row>
    <row customHeight="1" ht="14.25" r="27" spans="1:13" x14ac:dyDescent="0.2">
      <c r="B27" s="597">
        <v>4</v>
      </c>
      <c r="C27" s="2" t="s">
        <v>127</v>
      </c>
      <c r="D27" s="3" t="s">
        <v>128</v>
      </c>
      <c r="E27" s="4">
        <v>34820</v>
      </c>
      <c r="F27" s="610" t="s">
        <v>111</v>
      </c>
      <c r="G27" s="598">
        <v>509</v>
      </c>
      <c r="H27" s="909">
        <v>3370</v>
      </c>
      <c r="I27" s="909">
        <v>22895</v>
      </c>
      <c r="J27" s="911">
        <v>1344</v>
      </c>
      <c r="K27" s="914">
        <f>SUM(H27:J28)</f>
        <v>27609</v>
      </c>
      <c r="L27" s="608" t="s">
        <v>210</v>
      </c>
      <c r="M27" s="5"/>
    </row>
    <row ht="13.5" r="28" spans="1:13" thickBot="1" x14ac:dyDescent="0.25">
      <c r="B28" s="611"/>
      <c r="C28" s="6"/>
      <c r="D28" s="7"/>
      <c r="E28" s="8" t="s">
        <v>110</v>
      </c>
      <c r="F28" s="612"/>
      <c r="G28" s="612">
        <v>-2556</v>
      </c>
      <c r="H28" s="910"/>
      <c r="I28" s="910"/>
      <c r="J28" s="917"/>
      <c r="K28" s="915"/>
      <c r="L28" s="613" t="s">
        <v>299</v>
      </c>
      <c r="M28" s="9"/>
    </row>
    <row ht="14" r="29" spans="1:13" thickBot="1" thickTop="1" x14ac:dyDescent="0.25">
      <c r="B29" s="614"/>
      <c r="C29" s="615" t="s">
        <v>15</v>
      </c>
      <c r="D29" s="616"/>
      <c r="E29" s="616"/>
      <c r="F29" s="617"/>
      <c r="G29" s="617"/>
      <c r="H29" s="617"/>
      <c r="I29" s="617"/>
      <c r="J29" s="618"/>
      <c r="K29" s="617"/>
      <c r="L29" s="619"/>
      <c r="M29" s="620"/>
    </row>
    <row r="30" spans="1:13" x14ac:dyDescent="0.2">
      <c r="B30" s="587"/>
      <c r="C30" s="588"/>
      <c r="D30" s="587"/>
      <c r="E30" s="587"/>
      <c r="F30" s="621"/>
      <c r="G30" s="621"/>
      <c r="H30" s="621"/>
      <c r="I30" s="621"/>
      <c r="J30" s="621"/>
      <c r="K30" s="621"/>
      <c r="L30" s="621"/>
      <c r="M30" s="622"/>
    </row>
    <row r="31" spans="1:13" x14ac:dyDescent="0.2">
      <c r="B31" s="546" t="s">
        <v>129</v>
      </c>
      <c r="C31" s="546"/>
      <c r="D31" s="546"/>
      <c r="E31" s="546"/>
      <c r="F31" s="544"/>
      <c r="G31" s="544"/>
      <c r="H31" s="544"/>
      <c r="I31" s="544"/>
      <c r="J31" s="544"/>
      <c r="K31" s="544"/>
      <c r="L31" s="544"/>
      <c r="M31" s="623"/>
    </row>
    <row r="32" spans="1:13" x14ac:dyDescent="0.2">
      <c r="B32" s="546"/>
      <c r="C32" s="546"/>
      <c r="D32" s="546"/>
      <c r="E32" s="546"/>
      <c r="F32" s="544"/>
      <c r="G32" s="544"/>
      <c r="H32" s="544"/>
      <c r="I32" s="544"/>
      <c r="J32" s="544"/>
      <c r="K32" s="544"/>
      <c r="L32" s="544"/>
      <c r="M32" s="544"/>
    </row>
  </sheetData>
  <mergeCells count="27">
    <mergeCell ref="B2:E2"/>
    <mergeCell ref="H20:K20"/>
    <mergeCell ref="F20:G20"/>
    <mergeCell ref="L20:M21"/>
    <mergeCell ref="M4:M5"/>
    <mergeCell ref="F4:G4"/>
    <mergeCell ref="H4:L4"/>
    <mergeCell ref="B4:C5"/>
    <mergeCell ref="D4:D5"/>
    <mergeCell ref="E4:E5"/>
    <mergeCell ref="B20:C21"/>
    <mergeCell ref="D20:D21"/>
    <mergeCell ref="E20:E21"/>
    <mergeCell ref="B9:B10"/>
    <mergeCell ref="M9:M10"/>
    <mergeCell ref="K27:K28"/>
    <mergeCell ref="K25:K26"/>
    <mergeCell ref="K23:K24"/>
    <mergeCell ref="J27:J28"/>
    <mergeCell ref="I27:I28"/>
    <mergeCell ref="H27:H28"/>
    <mergeCell ref="J25:J26"/>
    <mergeCell ref="I25:I26"/>
    <mergeCell ref="H25:H26"/>
    <mergeCell ref="J23:J24"/>
    <mergeCell ref="I23:I24"/>
    <mergeCell ref="H23:H24"/>
  </mergeCells>
  <phoneticPr fontId="6"/>
  <pageMargins bottom="1" footer="0.51200000000000001" header="0.51200000000000001" left="0.75" right="0.75" top="1"/>
  <pageSetup orientation="landscape" paperSize="9" r:id="rId1" scale="74"/>
  <headerFooter alignWithMargins="0"/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2">
    <tabColor indexed="13"/>
  </sheetPr>
  <dimension ref="A1:L24"/>
  <sheetViews>
    <sheetView showGridLines="0" workbookViewId="0">
      <selection activeCell="B2" sqref="B2"/>
    </sheetView>
  </sheetViews>
  <sheetFormatPr defaultColWidth="9" defaultRowHeight="13" x14ac:dyDescent="0.2"/>
  <cols>
    <col min="1" max="1" style="10" width="9.0" collapsed="false"/>
    <col min="2" max="2" customWidth="true" style="629" width="5.0" collapsed="false"/>
    <col min="3" max="3" customWidth="true" style="629" width="20.36328125" collapsed="false"/>
    <col min="4" max="4" customWidth="true" style="629" width="11.6328125" collapsed="false"/>
    <col min="5" max="6" bestFit="true" customWidth="true" style="663" width="8.90625" collapsed="false"/>
    <col min="7" max="7" customWidth="true" style="664" width="8.453125" collapsed="false"/>
    <col min="8" max="8" customWidth="true" style="664" width="7.08984375" collapsed="false"/>
    <col min="9" max="9" customWidth="true" style="664" width="6.08984375" collapsed="false"/>
    <col min="10" max="10" bestFit="true" customWidth="true" style="664" width="7.453125" collapsed="false"/>
    <col min="11" max="11" customWidth="true" style="665" width="27.453125" collapsed="false"/>
    <col min="12" max="12" customWidth="true" style="629" width="1.7265625" collapsed="false"/>
    <col min="13" max="16384" style="629" width="9.0" collapsed="false"/>
  </cols>
  <sheetData>
    <row customFormat="1" ht="16.5" r="1" s="10" spans="1:11" x14ac:dyDescent="0.25">
      <c r="A1" s="10" t="s">
        <v>248</v>
      </c>
      <c r="B1" s="11" t="s">
        <v>283</v>
      </c>
    </row>
    <row ht="16.5" r="2" spans="1:11" x14ac:dyDescent="0.2">
      <c r="A2" s="10" t="s">
        <v>249</v>
      </c>
      <c r="B2" s="1" t="s">
        <v>288</v>
      </c>
      <c r="C2" s="625"/>
      <c r="D2" s="625"/>
      <c r="E2" s="626"/>
      <c r="F2" s="626"/>
      <c r="G2" s="627"/>
      <c r="H2" s="627"/>
      <c r="I2" s="627"/>
      <c r="J2" s="627"/>
      <c r="K2" s="628"/>
    </row>
    <row ht="13.5" r="3" spans="1:11" thickBot="1" x14ac:dyDescent="0.25">
      <c r="B3" s="625"/>
      <c r="C3" s="625"/>
      <c r="D3" s="625"/>
      <c r="E3" s="626"/>
      <c r="F3" s="626"/>
      <c r="G3" s="627"/>
      <c r="H3" s="627"/>
      <c r="I3" s="627"/>
      <c r="J3" s="627"/>
      <c r="K3" s="630"/>
    </row>
    <row customHeight="1" ht="13.75" r="4" spans="1:11" x14ac:dyDescent="0.2">
      <c r="B4" s="944" t="s">
        <v>35</v>
      </c>
      <c r="C4" s="945"/>
      <c r="D4" s="631" t="s">
        <v>37</v>
      </c>
      <c r="E4" s="952" t="s">
        <v>486</v>
      </c>
      <c r="F4" s="952"/>
      <c r="G4" s="954" t="s">
        <v>89</v>
      </c>
      <c r="H4" s="953" t="s">
        <v>90</v>
      </c>
      <c r="I4" s="953"/>
      <c r="J4" s="950" t="s">
        <v>91</v>
      </c>
      <c r="K4" s="938" t="s">
        <v>38</v>
      </c>
    </row>
    <row ht="13.5" r="5" spans="1:11" thickBot="1" x14ac:dyDescent="0.25">
      <c r="B5" s="946"/>
      <c r="C5" s="947"/>
      <c r="D5" s="632" t="s">
        <v>84</v>
      </c>
      <c r="E5" s="633" t="s">
        <v>39</v>
      </c>
      <c r="F5" s="633" t="s">
        <v>41</v>
      </c>
      <c r="G5" s="955"/>
      <c r="H5" s="634" t="s">
        <v>85</v>
      </c>
      <c r="I5" s="634" t="s">
        <v>86</v>
      </c>
      <c r="J5" s="951"/>
      <c r="K5" s="939"/>
    </row>
    <row customHeight="1" ht="37.5" r="6" spans="1:11" thickBot="1" x14ac:dyDescent="0.25">
      <c r="B6" s="635" t="s">
        <v>92</v>
      </c>
      <c r="C6" s="636" t="s">
        <v>487</v>
      </c>
      <c r="D6" s="637" t="s">
        <v>488</v>
      </c>
      <c r="E6" s="638">
        <v>816.8</v>
      </c>
      <c r="F6" s="638">
        <v>1453.35</v>
      </c>
      <c r="G6" s="639">
        <v>19</v>
      </c>
      <c r="H6" s="639">
        <v>3</v>
      </c>
      <c r="I6" s="639">
        <v>10</v>
      </c>
      <c r="J6" s="639">
        <v>5</v>
      </c>
      <c r="K6" s="640" t="s">
        <v>647</v>
      </c>
    </row>
    <row ht="14" r="7" spans="1:11" thickBot="1" thickTop="1" x14ac:dyDescent="0.25">
      <c r="B7" s="942" t="s">
        <v>351</v>
      </c>
      <c r="C7" s="943"/>
      <c r="D7" s="641"/>
      <c r="E7" s="642">
        <v>816.8</v>
      </c>
      <c r="F7" s="642">
        <v>1453.35</v>
      </c>
      <c r="G7" s="643">
        <v>19</v>
      </c>
      <c r="H7" s="643">
        <v>3</v>
      </c>
      <c r="I7" s="643">
        <v>10</v>
      </c>
      <c r="J7" s="643">
        <v>5</v>
      </c>
      <c r="K7" s="644"/>
    </row>
    <row customHeight="1" ht="20.149999999999999" r="8" spans="1:11" x14ac:dyDescent="0.2">
      <c r="B8" s="948" t="s">
        <v>93</v>
      </c>
      <c r="C8" s="645" t="s">
        <v>87</v>
      </c>
      <c r="D8" s="646" t="s">
        <v>489</v>
      </c>
      <c r="E8" s="647">
        <v>798.3</v>
      </c>
      <c r="F8" s="647">
        <v>1306.23</v>
      </c>
      <c r="G8" s="648">
        <v>20</v>
      </c>
      <c r="H8" s="648">
        <v>15</v>
      </c>
      <c r="I8" s="648">
        <v>37</v>
      </c>
      <c r="J8" s="648">
        <v>8</v>
      </c>
      <c r="K8" s="750" t="s">
        <v>648</v>
      </c>
    </row>
    <row customHeight="1" ht="37.5" r="9" spans="1:11" thickBot="1" x14ac:dyDescent="0.25">
      <c r="B9" s="949"/>
      <c r="C9" s="649" t="s">
        <v>88</v>
      </c>
      <c r="D9" s="650" t="s">
        <v>490</v>
      </c>
      <c r="E9" s="651">
        <v>374.5</v>
      </c>
      <c r="F9" s="651">
        <v>1725.27</v>
      </c>
      <c r="G9" s="652">
        <v>20</v>
      </c>
      <c r="H9" s="652">
        <v>18</v>
      </c>
      <c r="I9" s="652">
        <v>44</v>
      </c>
      <c r="J9" s="652">
        <v>11</v>
      </c>
      <c r="K9" s="653" t="s">
        <v>567</v>
      </c>
    </row>
    <row ht="14" r="10" spans="1:11" thickBot="1" thickTop="1" x14ac:dyDescent="0.25">
      <c r="B10" s="940" t="s">
        <v>352</v>
      </c>
      <c r="C10" s="941"/>
      <c r="D10" s="654"/>
      <c r="E10" s="655">
        <v>1172.8</v>
      </c>
      <c r="F10" s="655">
        <v>3031.5</v>
      </c>
      <c r="G10" s="656">
        <v>40</v>
      </c>
      <c r="H10" s="656">
        <v>33</v>
      </c>
      <c r="I10" s="656">
        <v>81</v>
      </c>
      <c r="J10" s="656">
        <v>19</v>
      </c>
      <c r="K10" s="657"/>
    </row>
    <row ht="14" r="11" spans="1:11" thickBot="1" thickTop="1" x14ac:dyDescent="0.25">
      <c r="B11" s="942" t="s">
        <v>353</v>
      </c>
      <c r="C11" s="943"/>
      <c r="D11" s="658"/>
      <c r="E11" s="659">
        <v>1989.6</v>
      </c>
      <c r="F11" s="659">
        <v>4484.8500000000004</v>
      </c>
      <c r="G11" s="660">
        <v>59</v>
      </c>
      <c r="H11" s="660">
        <v>36</v>
      </c>
      <c r="I11" s="660">
        <v>91</v>
      </c>
      <c r="J11" s="660">
        <v>24</v>
      </c>
      <c r="K11" s="661"/>
    </row>
    <row r="12" spans="1:11" x14ac:dyDescent="0.2"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B13" s="625"/>
      <c r="C13" s="625"/>
      <c r="D13" s="625"/>
      <c r="E13" s="626"/>
      <c r="F13" s="626"/>
      <c r="G13" s="627"/>
      <c r="H13" s="627"/>
      <c r="I13" s="627"/>
      <c r="J13" s="627"/>
      <c r="K13" s="662"/>
    </row>
    <row r="24" spans="1:1" x14ac:dyDescent="0.2">
      <c r="A24" s="10" t="s">
        <v>250</v>
      </c>
    </row>
  </sheetData>
  <mergeCells count="10">
    <mergeCell ref="K4:K5"/>
    <mergeCell ref="B10:C10"/>
    <mergeCell ref="B11:C11"/>
    <mergeCell ref="B4:C5"/>
    <mergeCell ref="B8:B9"/>
    <mergeCell ref="J4:J5"/>
    <mergeCell ref="E4:F4"/>
    <mergeCell ref="H4:I4"/>
    <mergeCell ref="G4:G5"/>
    <mergeCell ref="B7:C7"/>
  </mergeCells>
  <phoneticPr fontId="6"/>
  <pageMargins bottom="1" footer="0.51200000000000001" header="0.51200000000000001" left="0.57999999999999996" right="0.59" top="1"/>
  <pageSetup orientation="landscape" paperSize="9" r:id="rId1" scale="95"/>
  <headerFooter alignWithMargins="0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9">
    <tabColor indexed="13"/>
    <pageSetUpPr fitToPage="1"/>
  </sheetPr>
  <dimension ref="A1:L10"/>
  <sheetViews>
    <sheetView showGridLines="0" workbookViewId="0" zoomScale="85" zoomScaleNormal="85">
      <selection activeCell="B2" sqref="B2"/>
    </sheetView>
  </sheetViews>
  <sheetFormatPr defaultColWidth="9" defaultRowHeight="13" x14ac:dyDescent="0.2"/>
  <cols>
    <col min="1" max="1" style="10" width="9.0" collapsed="false"/>
    <col min="2" max="2" customWidth="true" style="50" width="23.26953125" collapsed="false"/>
    <col min="3" max="3" customWidth="true" style="50" width="15.26953125" collapsed="false"/>
    <col min="4" max="4" customWidth="true" style="50" width="9.453125" collapsed="false"/>
    <col min="5" max="5" customWidth="true" style="50" width="9.08984375" collapsed="false"/>
    <col min="6" max="6" bestFit="true" customWidth="true" style="50" width="17.26953125" collapsed="false"/>
    <col min="7" max="7" customWidth="true" style="50" width="12.90625" collapsed="false"/>
    <col min="8" max="8" customWidth="true" style="749" width="12.90625" collapsed="false"/>
    <col min="9" max="9" customWidth="true" style="50" width="12.90625" collapsed="false"/>
    <col min="10" max="10" customWidth="true" style="450" width="12.7265625" collapsed="false"/>
    <col min="11" max="11" customWidth="true" style="50" width="12.7265625" collapsed="false"/>
    <col min="12" max="12" customWidth="true" style="50" width="8.453125" collapsed="false"/>
    <col min="13" max="16384" style="50" width="9.0" collapsed="false"/>
  </cols>
  <sheetData>
    <row customFormat="1" ht="16.5" r="1" s="10" spans="1:11" x14ac:dyDescent="0.25">
      <c r="A1" s="10" t="s">
        <v>248</v>
      </c>
      <c r="B1" s="11" t="s">
        <v>251</v>
      </c>
      <c r="J1" s="12"/>
    </row>
    <row ht="16.5" r="2" spans="1:11" x14ac:dyDescent="0.2">
      <c r="A2" s="10" t="s">
        <v>249</v>
      </c>
      <c r="B2" s="1" t="s">
        <v>289</v>
      </c>
    </row>
    <row ht="13.5" r="3" spans="1:11" thickBot="1" x14ac:dyDescent="0.25">
      <c r="I3" s="680"/>
      <c r="J3" s="751"/>
    </row>
    <row customHeight="1" ht="18.75" r="4" spans="1:11" thickBot="1" x14ac:dyDescent="0.25">
      <c r="B4" s="752" t="s">
        <v>142</v>
      </c>
      <c r="C4" s="753" t="s">
        <v>136</v>
      </c>
      <c r="D4" s="754" t="s">
        <v>143</v>
      </c>
      <c r="E4" s="755" t="s">
        <v>144</v>
      </c>
      <c r="F4" s="756" t="s">
        <v>145</v>
      </c>
      <c r="G4" s="757" t="s">
        <v>425</v>
      </c>
      <c r="H4" s="758" t="s">
        <v>514</v>
      </c>
      <c r="I4" s="758" t="s">
        <v>515</v>
      </c>
      <c r="J4" s="759" t="s">
        <v>516</v>
      </c>
      <c r="K4" s="760" t="s">
        <v>595</v>
      </c>
    </row>
    <row ht="13.5" r="5" spans="1:11" thickTop="1" x14ac:dyDescent="0.2">
      <c r="B5" s="956" t="s">
        <v>181</v>
      </c>
      <c r="C5" s="959" t="s">
        <v>176</v>
      </c>
      <c r="D5" s="962">
        <v>39173</v>
      </c>
      <c r="E5" s="965">
        <v>326.41000000000003</v>
      </c>
      <c r="F5" s="761" t="s">
        <v>177</v>
      </c>
      <c r="G5" s="762">
        <v>1407</v>
      </c>
      <c r="H5" s="763">
        <v>1404</v>
      </c>
      <c r="I5" s="762">
        <v>842</v>
      </c>
      <c r="J5" s="764">
        <v>550</v>
      </c>
      <c r="K5" s="765">
        <v>385</v>
      </c>
    </row>
    <row r="6" spans="1:11" x14ac:dyDescent="0.2">
      <c r="B6" s="957"/>
      <c r="C6" s="960"/>
      <c r="D6" s="963"/>
      <c r="E6" s="966"/>
      <c r="F6" s="766" t="s">
        <v>232</v>
      </c>
      <c r="G6" s="767">
        <v>602</v>
      </c>
      <c r="H6" s="768">
        <v>773</v>
      </c>
      <c r="I6" s="767">
        <v>1036</v>
      </c>
      <c r="J6" s="769">
        <v>1086</v>
      </c>
      <c r="K6" s="770">
        <v>1165</v>
      </c>
    </row>
    <row ht="13.5" r="7" spans="1:11" thickBot="1" x14ac:dyDescent="0.25">
      <c r="B7" s="958"/>
      <c r="C7" s="961"/>
      <c r="D7" s="964"/>
      <c r="E7" s="967"/>
      <c r="F7" s="771" t="s">
        <v>178</v>
      </c>
      <c r="G7" s="772">
        <v>13</v>
      </c>
      <c r="H7" s="773">
        <v>13</v>
      </c>
      <c r="I7" s="772">
        <v>3</v>
      </c>
      <c r="J7" s="774">
        <v>0</v>
      </c>
      <c r="K7" s="775">
        <v>0</v>
      </c>
    </row>
    <row r="8" spans="1:11" x14ac:dyDescent="0.2">
      <c r="H8" s="776"/>
      <c r="I8" s="680"/>
      <c r="J8" s="751"/>
    </row>
    <row r="9" spans="1:11" x14ac:dyDescent="0.2">
      <c r="H9" s="777"/>
      <c r="I9" s="777"/>
      <c r="J9" s="778"/>
    </row>
    <row r="10" spans="1:11" x14ac:dyDescent="0.2">
      <c r="H10" s="776"/>
    </row>
  </sheetData>
  <mergeCells count="4">
    <mergeCell ref="B5:B7"/>
    <mergeCell ref="C5:C7"/>
    <mergeCell ref="D5:D7"/>
    <mergeCell ref="E5:E7"/>
  </mergeCells>
  <phoneticPr fontId="6"/>
  <pageMargins bottom="1" footer="0.51200000000000001" header="0.51200000000000001" left="0.75" right="0.75" top="1"/>
  <pageSetup orientation="landscape" paperSize="9" r:id="rId1" scale="89"/>
  <headerFooter alignWithMargins="0"/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8">
    <tabColor indexed="13"/>
    <pageSetUpPr fitToPage="1"/>
  </sheetPr>
  <dimension ref="A1:O21"/>
  <sheetViews>
    <sheetView showGridLines="0" workbookViewId="0" zoomScale="70" zoomScaleNormal="70">
      <selection activeCell="B2" sqref="B2"/>
    </sheetView>
  </sheetViews>
  <sheetFormatPr defaultColWidth="9" defaultRowHeight="13" x14ac:dyDescent="0.2"/>
  <cols>
    <col min="1" max="1" style="10" width="9.0" collapsed="false"/>
    <col min="2" max="2" customWidth="true" style="50" width="23.26953125" collapsed="false"/>
    <col min="3" max="3" customWidth="true" style="50" width="15.26953125" collapsed="false"/>
    <col min="4" max="4" customWidth="true" style="50" width="11.08984375" collapsed="false"/>
    <col min="5" max="5" customWidth="true" style="50" width="9.08984375" collapsed="false"/>
    <col min="6" max="6" bestFit="true" customWidth="true" style="50" width="17.36328125" collapsed="false"/>
    <col min="7" max="7" customWidth="true" style="50" width="10.08984375" collapsed="false"/>
    <col min="8" max="8" customWidth="true" style="749" width="10.08984375" collapsed="false"/>
    <col min="9" max="9" customWidth="true" style="450" width="10.08984375" collapsed="false"/>
    <col min="10" max="11" customWidth="true" style="50" width="10.08984375" collapsed="false"/>
    <col min="12" max="12" customWidth="true" style="450" width="15.6328125" collapsed="false"/>
    <col min="13" max="13" customWidth="true" style="50" width="17.7265625" collapsed="false"/>
    <col min="14" max="16384" style="50" width="9.0" collapsed="false"/>
  </cols>
  <sheetData>
    <row customFormat="1" ht="16.5" r="1" s="10" spans="1:14" x14ac:dyDescent="0.25">
      <c r="A1" s="10" t="s">
        <v>248</v>
      </c>
      <c r="B1" s="11" t="s">
        <v>251</v>
      </c>
      <c r="I1" s="12"/>
      <c r="L1" s="12"/>
    </row>
    <row ht="16.5" r="2" spans="1:14" x14ac:dyDescent="0.2">
      <c r="A2" s="10" t="s">
        <v>249</v>
      </c>
      <c r="B2" s="129" t="s">
        <v>290</v>
      </c>
      <c r="C2" s="423"/>
      <c r="D2" s="423"/>
      <c r="E2" s="423"/>
      <c r="F2" s="423"/>
      <c r="G2" s="423"/>
      <c r="H2" s="666"/>
      <c r="I2" s="431"/>
      <c r="J2" s="423"/>
      <c r="K2" s="423"/>
      <c r="L2" s="431"/>
      <c r="M2" s="423"/>
    </row>
    <row ht="13.5" r="3" spans="1:14" thickBot="1" x14ac:dyDescent="0.25">
      <c r="B3" s="423"/>
      <c r="C3" s="423"/>
      <c r="D3" s="423"/>
      <c r="E3" s="423"/>
      <c r="F3" s="423"/>
      <c r="G3" s="423"/>
      <c r="H3" s="666"/>
      <c r="I3" s="432"/>
      <c r="J3" s="667"/>
      <c r="K3" s="667"/>
      <c r="L3" s="432"/>
      <c r="M3" s="667"/>
    </row>
    <row customHeight="1" ht="20.25" r="4" spans="1:14" thickBot="1" x14ac:dyDescent="0.25">
      <c r="B4" s="668" t="s">
        <v>142</v>
      </c>
      <c r="C4" s="669" t="s">
        <v>136</v>
      </c>
      <c r="D4" s="670" t="s">
        <v>143</v>
      </c>
      <c r="E4" s="671" t="s">
        <v>144</v>
      </c>
      <c r="F4" s="672" t="s">
        <v>145</v>
      </c>
      <c r="G4" s="673" t="s">
        <v>425</v>
      </c>
      <c r="H4" s="674" t="s">
        <v>514</v>
      </c>
      <c r="I4" s="673" t="s">
        <v>515</v>
      </c>
      <c r="J4" s="673" t="s">
        <v>516</v>
      </c>
      <c r="K4" s="674" t="s">
        <v>595</v>
      </c>
      <c r="L4" s="675" t="s">
        <v>204</v>
      </c>
      <c r="M4" s="676"/>
    </row>
    <row customHeight="1" ht="14.25" r="5" spans="1:14" thickTop="1" x14ac:dyDescent="0.2">
      <c r="B5" s="976" t="s">
        <v>500</v>
      </c>
      <c r="C5" s="990" t="s">
        <v>493</v>
      </c>
      <c r="D5" s="993">
        <v>37260</v>
      </c>
      <c r="E5" s="995">
        <v>939.28</v>
      </c>
      <c r="F5" s="677" t="s">
        <v>308</v>
      </c>
      <c r="G5" s="678">
        <v>1110</v>
      </c>
      <c r="H5" s="679">
        <v>934</v>
      </c>
      <c r="I5" s="678">
        <v>340</v>
      </c>
      <c r="J5" s="678">
        <v>627</v>
      </c>
      <c r="K5" s="679">
        <v>1199</v>
      </c>
      <c r="L5" s="974" t="s">
        <v>216</v>
      </c>
      <c r="M5" s="680"/>
    </row>
    <row r="6" spans="1:14" x14ac:dyDescent="0.2">
      <c r="B6" s="977"/>
      <c r="C6" s="991"/>
      <c r="D6" s="985"/>
      <c r="E6" s="988"/>
      <c r="F6" s="677" t="s">
        <v>189</v>
      </c>
      <c r="G6" s="681">
        <v>35663</v>
      </c>
      <c r="H6" s="682">
        <v>32061</v>
      </c>
      <c r="I6" s="681">
        <v>9066</v>
      </c>
      <c r="J6" s="681">
        <v>14847</v>
      </c>
      <c r="K6" s="682">
        <v>24369</v>
      </c>
      <c r="L6" s="975"/>
      <c r="M6" s="680"/>
    </row>
    <row r="7" spans="1:14" x14ac:dyDescent="0.2">
      <c r="B7" s="978"/>
      <c r="C7" s="992"/>
      <c r="D7" s="994"/>
      <c r="E7" s="996"/>
      <c r="F7" s="683" t="s">
        <v>149</v>
      </c>
      <c r="G7" s="684">
        <v>429</v>
      </c>
      <c r="H7" s="685">
        <v>491</v>
      </c>
      <c r="I7" s="684">
        <v>875</v>
      </c>
      <c r="J7" s="684">
        <v>1023</v>
      </c>
      <c r="K7" s="686">
        <v>1175</v>
      </c>
      <c r="L7" s="975"/>
      <c r="M7" s="680"/>
    </row>
    <row customHeight="1" ht="13.75" r="8" spans="1:14" x14ac:dyDescent="0.2">
      <c r="B8" s="979" t="s">
        <v>501</v>
      </c>
      <c r="C8" s="981" t="s">
        <v>494</v>
      </c>
      <c r="D8" s="984">
        <v>37908</v>
      </c>
      <c r="E8" s="987">
        <v>650.27</v>
      </c>
      <c r="F8" s="687" t="s">
        <v>308</v>
      </c>
      <c r="G8" s="688">
        <v>2317</v>
      </c>
      <c r="H8" s="689">
        <v>763</v>
      </c>
      <c r="I8" s="688">
        <v>310</v>
      </c>
      <c r="J8" s="688">
        <v>450</v>
      </c>
      <c r="K8" s="690">
        <v>519</v>
      </c>
      <c r="L8" s="975" t="s">
        <v>374</v>
      </c>
      <c r="M8" s="680"/>
    </row>
    <row r="9" spans="1:14" x14ac:dyDescent="0.2">
      <c r="B9" s="977"/>
      <c r="C9" s="982"/>
      <c r="D9" s="985"/>
      <c r="E9" s="988"/>
      <c r="F9" s="677" t="s">
        <v>189</v>
      </c>
      <c r="G9" s="688">
        <v>37388</v>
      </c>
      <c r="H9" s="689">
        <v>28658</v>
      </c>
      <c r="I9" s="688">
        <v>8394</v>
      </c>
      <c r="J9" s="691">
        <v>11918</v>
      </c>
      <c r="K9" s="690">
        <v>18012</v>
      </c>
      <c r="L9" s="975"/>
      <c r="M9" s="680"/>
    </row>
    <row ht="13.5" r="10" spans="1:14" thickBot="1" x14ac:dyDescent="0.25">
      <c r="B10" s="980"/>
      <c r="C10" s="983"/>
      <c r="D10" s="986"/>
      <c r="E10" s="989"/>
      <c r="F10" s="692" t="s">
        <v>149</v>
      </c>
      <c r="G10" s="693">
        <v>785</v>
      </c>
      <c r="H10" s="694">
        <v>591</v>
      </c>
      <c r="I10" s="693">
        <v>364</v>
      </c>
      <c r="J10" s="693">
        <v>610</v>
      </c>
      <c r="K10" s="694">
        <v>871</v>
      </c>
      <c r="L10" s="997"/>
      <c r="M10" s="680"/>
    </row>
    <row customHeight="1" ht="13" r="11" spans="1:14" x14ac:dyDescent="0.2">
      <c r="B11" s="695" t="s">
        <v>499</v>
      </c>
      <c r="C11" s="696"/>
      <c r="D11" s="697"/>
      <c r="E11" s="697"/>
      <c r="F11" s="667"/>
      <c r="G11" s="698"/>
      <c r="H11" s="698"/>
      <c r="I11" s="698"/>
      <c r="J11" s="698"/>
      <c r="K11" s="698"/>
      <c r="L11" s="699"/>
      <c r="M11" s="680"/>
    </row>
    <row customHeight="1" ht="13" r="12" spans="1:14" x14ac:dyDescent="0.2">
      <c r="B12" s="695" t="s">
        <v>498</v>
      </c>
      <c r="C12" s="696"/>
      <c r="D12" s="697"/>
      <c r="E12" s="697"/>
      <c r="F12" s="667"/>
      <c r="G12" s="698"/>
      <c r="H12" s="698"/>
      <c r="I12" s="698"/>
      <c r="J12" s="698"/>
      <c r="K12" s="698"/>
      <c r="L12" s="699"/>
      <c r="M12" s="680"/>
    </row>
    <row customHeight="1" ht="10.5" r="13" spans="1:14" x14ac:dyDescent="0.2">
      <c r="B13" s="695"/>
      <c r="C13" s="696"/>
      <c r="D13" s="697"/>
      <c r="E13" s="697"/>
      <c r="F13" s="667"/>
      <c r="G13" s="698"/>
      <c r="H13" s="700"/>
      <c r="I13" s="700"/>
      <c r="J13" s="698"/>
      <c r="K13" s="698"/>
      <c r="L13" s="699"/>
      <c r="M13" s="680"/>
    </row>
    <row ht="13.5" r="14" spans="1:14" thickBot="1" x14ac:dyDescent="0.25">
      <c r="B14" s="701" t="s">
        <v>556</v>
      </c>
      <c r="C14" s="702"/>
      <c r="D14" s="702"/>
      <c r="E14" s="702"/>
      <c r="F14" s="702"/>
      <c r="G14" s="702"/>
      <c r="H14" s="703"/>
      <c r="I14" s="704"/>
      <c r="J14" s="667"/>
      <c r="K14" s="704"/>
      <c r="L14" s="431"/>
      <c r="M14" s="423"/>
    </row>
    <row ht="13.5" r="15" spans="1:14" thickBot="1" x14ac:dyDescent="0.25">
      <c r="B15" s="705" t="s">
        <v>217</v>
      </c>
      <c r="C15" s="706" t="s">
        <v>136</v>
      </c>
      <c r="D15" s="707" t="s">
        <v>143</v>
      </c>
      <c r="E15" s="708" t="s">
        <v>138</v>
      </c>
      <c r="F15" s="709" t="s">
        <v>145</v>
      </c>
      <c r="G15" s="710" t="s">
        <v>425</v>
      </c>
      <c r="H15" s="711" t="s">
        <v>514</v>
      </c>
      <c r="I15" s="711" t="s">
        <v>515</v>
      </c>
      <c r="J15" s="712" t="s">
        <v>516</v>
      </c>
      <c r="K15" s="713" t="s">
        <v>595</v>
      </c>
      <c r="L15" s="714"/>
      <c r="M15" s="431"/>
      <c r="N15" s="423"/>
    </row>
    <row ht="13.5" r="16" spans="1:14" thickTop="1" x14ac:dyDescent="0.2">
      <c r="B16" s="968" t="s">
        <v>218</v>
      </c>
      <c r="C16" s="970" t="s">
        <v>493</v>
      </c>
      <c r="D16" s="972">
        <v>41000</v>
      </c>
      <c r="E16" s="715" t="s">
        <v>495</v>
      </c>
      <c r="F16" s="716" t="s">
        <v>233</v>
      </c>
      <c r="G16" s="717">
        <v>500</v>
      </c>
      <c r="H16" s="718">
        <v>476</v>
      </c>
      <c r="I16" s="718">
        <v>406</v>
      </c>
      <c r="J16" s="719">
        <v>430</v>
      </c>
      <c r="K16" s="720">
        <v>347</v>
      </c>
      <c r="L16" s="423"/>
      <c r="M16" s="704"/>
      <c r="N16" s="423"/>
    </row>
    <row r="17" spans="2:14" x14ac:dyDescent="0.2">
      <c r="B17" s="969"/>
      <c r="C17" s="971"/>
      <c r="D17" s="973"/>
      <c r="E17" s="721" t="s">
        <v>496</v>
      </c>
      <c r="F17" s="722" t="s">
        <v>234</v>
      </c>
      <c r="G17" s="723">
        <v>331</v>
      </c>
      <c r="H17" s="724">
        <v>282</v>
      </c>
      <c r="I17" s="724">
        <v>307</v>
      </c>
      <c r="J17" s="725">
        <v>1330</v>
      </c>
      <c r="K17" s="726">
        <v>1524</v>
      </c>
      <c r="L17" s="423"/>
      <c r="M17" s="704"/>
      <c r="N17" s="423"/>
    </row>
    <row ht="13.5" r="18" spans="2:14" thickBot="1" x14ac:dyDescent="0.25">
      <c r="B18" s="727" t="s">
        <v>530</v>
      </c>
      <c r="C18" s="728" t="s">
        <v>531</v>
      </c>
      <c r="D18" s="729">
        <v>37908</v>
      </c>
      <c r="E18" s="730" t="s">
        <v>496</v>
      </c>
      <c r="F18" s="731" t="s">
        <v>234</v>
      </c>
      <c r="G18" s="732" t="s">
        <v>111</v>
      </c>
      <c r="H18" s="733" t="s">
        <v>111</v>
      </c>
      <c r="I18" s="733" t="s">
        <v>111</v>
      </c>
      <c r="J18" s="734">
        <v>1069</v>
      </c>
      <c r="K18" s="735">
        <v>1046</v>
      </c>
      <c r="L18" s="423"/>
      <c r="M18" s="704"/>
      <c r="N18" s="423"/>
    </row>
    <row r="19" spans="2:14" x14ac:dyDescent="0.2">
      <c r="B19" s="736"/>
      <c r="C19" s="736"/>
      <c r="D19" s="737"/>
      <c r="E19" s="738"/>
      <c r="F19" s="739"/>
      <c r="G19" s="740"/>
      <c r="H19" s="741"/>
      <c r="I19" s="741"/>
      <c r="J19" s="741"/>
      <c r="K19" s="742"/>
      <c r="L19" s="423"/>
      <c r="M19" s="704"/>
      <c r="N19" s="423"/>
    </row>
    <row r="20" spans="2:14" x14ac:dyDescent="0.2">
      <c r="B20" s="743" t="s">
        <v>557</v>
      </c>
      <c r="C20" s="744"/>
      <c r="D20" s="744"/>
      <c r="E20" s="744"/>
      <c r="F20" s="744"/>
      <c r="G20" s="745"/>
      <c r="H20" s="746"/>
      <c r="I20" s="747"/>
      <c r="J20" s="748"/>
      <c r="K20" s="748"/>
      <c r="L20" s="431"/>
      <c r="M20" s="423"/>
    </row>
    <row r="21" spans="2:14" x14ac:dyDescent="0.2">
      <c r="B21" s="50" t="s">
        <v>532</v>
      </c>
      <c r="H21" s="50"/>
      <c r="I21" s="50"/>
      <c r="L21" s="431"/>
      <c r="M21" s="423"/>
    </row>
  </sheetData>
  <mergeCells count="13">
    <mergeCell ref="B16:B17"/>
    <mergeCell ref="C16:C17"/>
    <mergeCell ref="D16:D17"/>
    <mergeCell ref="L5:L7"/>
    <mergeCell ref="B5:B7"/>
    <mergeCell ref="B8:B10"/>
    <mergeCell ref="C8:C10"/>
    <mergeCell ref="D8:D10"/>
    <mergeCell ref="E8:E10"/>
    <mergeCell ref="C5:C7"/>
    <mergeCell ref="D5:D7"/>
    <mergeCell ref="E5:E7"/>
    <mergeCell ref="L8:L10"/>
  </mergeCells>
  <phoneticPr fontId="6"/>
  <pageMargins bottom="1" footer="0.51200000000000001" header="0.51200000000000001" left="0.75" right="0.75" top="1"/>
  <pageSetup orientation="landscape" paperSize="9" r:id="rId1" scale="79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7">
    <tabColor indexed="13"/>
  </sheetPr>
  <dimension ref="A1:K20"/>
  <sheetViews>
    <sheetView showGridLines="0" workbookViewId="0" zoomScale="85" zoomScaleNormal="85">
      <selection activeCell="B1" sqref="B1"/>
    </sheetView>
  </sheetViews>
  <sheetFormatPr defaultColWidth="9" defaultRowHeight="13" x14ac:dyDescent="0.2"/>
  <cols>
    <col min="1" max="1" style="10" width="9.0" collapsed="false"/>
    <col min="2" max="2" customWidth="true" style="53" width="6.6328125" collapsed="false"/>
    <col min="3" max="3" bestFit="true" customWidth="true" style="53" width="23.08984375" collapsed="false"/>
    <col min="4" max="4" customWidth="true" style="53" width="8.0" collapsed="false"/>
    <col min="5" max="16384" style="53" width="9.0" collapsed="false"/>
  </cols>
  <sheetData>
    <row customFormat="1" ht="16.5" r="1" s="10" spans="1:10" x14ac:dyDescent="0.25">
      <c r="A1" s="10" t="s">
        <v>248</v>
      </c>
      <c r="B1" s="11" t="s">
        <v>309</v>
      </c>
    </row>
    <row ht="16.5" r="2" spans="1:10" x14ac:dyDescent="0.2">
      <c r="A2" s="10" t="s">
        <v>249</v>
      </c>
      <c r="B2" s="1" t="s">
        <v>383</v>
      </c>
      <c r="C2" s="52"/>
      <c r="D2" s="52"/>
      <c r="E2" s="52"/>
      <c r="F2" s="52"/>
      <c r="G2" s="52"/>
    </row>
    <row ht="13.5" r="3" spans="1:10" thickBot="1" x14ac:dyDescent="0.25">
      <c r="B3" s="52"/>
      <c r="C3" s="52"/>
      <c r="D3" s="52"/>
      <c r="E3" s="52"/>
      <c r="F3" s="54"/>
      <c r="G3" s="52"/>
    </row>
    <row ht="13.5" r="4" spans="1:10" thickBot="1" x14ac:dyDescent="0.25">
      <c r="B4" s="806" t="s">
        <v>12</v>
      </c>
      <c r="C4" s="807"/>
      <c r="D4" s="55" t="s">
        <v>13</v>
      </c>
      <c r="E4" s="56" t="s">
        <v>14</v>
      </c>
      <c r="F4" s="57" t="s">
        <v>15</v>
      </c>
      <c r="G4" s="52"/>
    </row>
    <row ht="13.5" r="5" spans="1:10" thickTop="1" x14ac:dyDescent="0.2">
      <c r="B5" s="813" t="s">
        <v>24</v>
      </c>
      <c r="C5" s="814"/>
      <c r="D5" s="58">
        <v>26</v>
      </c>
      <c r="E5" s="59">
        <v>58</v>
      </c>
      <c r="F5" s="60">
        <f ref="F5:F13" si="0" t="shared">SUM(D5:E5)</f>
        <v>84</v>
      </c>
      <c r="G5" s="52"/>
    </row>
    <row r="6" spans="1:10" x14ac:dyDescent="0.2">
      <c r="B6" s="808" t="s">
        <v>219</v>
      </c>
      <c r="C6" s="61" t="s">
        <v>16</v>
      </c>
      <c r="D6" s="62">
        <v>537</v>
      </c>
      <c r="E6" s="63">
        <v>964</v>
      </c>
      <c r="F6" s="64">
        <f si="0" t="shared"/>
        <v>1501</v>
      </c>
      <c r="G6" s="52"/>
    </row>
    <row r="7" spans="1:10" x14ac:dyDescent="0.2">
      <c r="B7" s="809"/>
      <c r="C7" s="61" t="s">
        <v>17</v>
      </c>
      <c r="D7" s="62">
        <v>160</v>
      </c>
      <c r="E7" s="65">
        <v>144</v>
      </c>
      <c r="F7" s="66">
        <f si="0" t="shared"/>
        <v>304</v>
      </c>
      <c r="G7" s="52"/>
    </row>
    <row r="8" spans="1:10" x14ac:dyDescent="0.2">
      <c r="B8" s="815" t="s">
        <v>18</v>
      </c>
      <c r="C8" s="816"/>
      <c r="D8" s="67">
        <v>2751</v>
      </c>
      <c r="E8" s="63">
        <v>4648</v>
      </c>
      <c r="F8" s="68">
        <f si="0" t="shared"/>
        <v>7399</v>
      </c>
      <c r="G8" s="52"/>
    </row>
    <row customHeight="1" ht="13.75" r="9" spans="1:10" x14ac:dyDescent="0.2">
      <c r="B9" s="808" t="s">
        <v>25</v>
      </c>
      <c r="C9" s="61" t="s">
        <v>19</v>
      </c>
      <c r="D9" s="69">
        <v>2378</v>
      </c>
      <c r="E9" s="65">
        <v>4275</v>
      </c>
      <c r="F9" s="70">
        <f>SUM(D9:E9)</f>
        <v>6653</v>
      </c>
      <c r="G9" s="52"/>
    </row>
    <row r="10" spans="1:10" x14ac:dyDescent="0.2">
      <c r="B10" s="810"/>
      <c r="C10" s="61" t="s">
        <v>20</v>
      </c>
      <c r="D10" s="69">
        <v>1</v>
      </c>
      <c r="E10" s="65">
        <v>15</v>
      </c>
      <c r="F10" s="70">
        <f si="0" t="shared"/>
        <v>16</v>
      </c>
      <c r="G10" s="52"/>
    </row>
    <row r="11" spans="1:10" x14ac:dyDescent="0.2">
      <c r="B11" s="810"/>
      <c r="C11" s="61" t="s">
        <v>21</v>
      </c>
      <c r="D11" s="69">
        <f>SUM(D9:D10)</f>
        <v>2379</v>
      </c>
      <c r="E11" s="71">
        <f>SUM(E9:E10)</f>
        <v>4290</v>
      </c>
      <c r="F11" s="72">
        <f si="0" t="shared"/>
        <v>6669</v>
      </c>
      <c r="G11" s="52"/>
    </row>
    <row customHeight="1" ht="14.25" r="12" spans="1:10" x14ac:dyDescent="0.2">
      <c r="B12" s="809"/>
      <c r="C12" s="61" t="s">
        <v>148</v>
      </c>
      <c r="D12" s="69">
        <v>6</v>
      </c>
      <c r="E12" s="65">
        <v>14</v>
      </c>
      <c r="F12" s="70">
        <f si="0" t="shared"/>
        <v>20</v>
      </c>
      <c r="G12" s="52"/>
    </row>
    <row customHeight="1" ht="13.75" r="13" spans="1:10" x14ac:dyDescent="0.2">
      <c r="B13" s="811" t="s">
        <v>26</v>
      </c>
      <c r="C13" s="61" t="s">
        <v>22</v>
      </c>
      <c r="D13" s="69">
        <v>111</v>
      </c>
      <c r="E13" s="65">
        <v>348</v>
      </c>
      <c r="F13" s="73">
        <f si="0" t="shared"/>
        <v>459</v>
      </c>
      <c r="G13" s="52"/>
    </row>
    <row ht="13.5" r="14" spans="1:10" thickBot="1" x14ac:dyDescent="0.25">
      <c r="B14" s="812"/>
      <c r="C14" s="74" t="s">
        <v>23</v>
      </c>
      <c r="D14" s="75">
        <v>144</v>
      </c>
      <c r="E14" s="76">
        <v>169</v>
      </c>
      <c r="F14" s="77">
        <f>SUM(D14:E14)</f>
        <v>313</v>
      </c>
      <c r="G14" s="52"/>
    </row>
    <row r="15" spans="1:10" x14ac:dyDescent="0.2">
      <c r="B15" s="50"/>
      <c r="C15" s="50"/>
      <c r="D15" s="50"/>
      <c r="E15" s="50"/>
      <c r="F15" s="50"/>
      <c r="G15" s="50"/>
      <c r="H15" s="50"/>
      <c r="I15" s="50"/>
      <c r="J15" s="50"/>
    </row>
    <row r="16" spans="1:10" x14ac:dyDescent="0.2">
      <c r="B16" s="78" t="s">
        <v>442</v>
      </c>
      <c r="C16" s="79"/>
      <c r="D16" s="79"/>
      <c r="E16" s="79"/>
      <c r="F16" s="79"/>
      <c r="G16" s="80"/>
      <c r="H16" s="81"/>
      <c r="I16" s="81"/>
      <c r="J16" s="81"/>
    </row>
    <row r="17" spans="2:10" x14ac:dyDescent="0.2">
      <c r="B17" s="82" t="s">
        <v>518</v>
      </c>
      <c r="C17" s="83"/>
      <c r="D17" s="83"/>
      <c r="E17" s="83"/>
      <c r="F17" s="83"/>
      <c r="G17" s="50"/>
      <c r="H17" s="50"/>
      <c r="I17" s="50"/>
      <c r="J17" s="50"/>
    </row>
    <row r="18" spans="2:10" x14ac:dyDescent="0.2">
      <c r="B18" s="82" t="s">
        <v>517</v>
      </c>
      <c r="C18" s="83"/>
      <c r="D18" s="83"/>
      <c r="E18" s="83"/>
      <c r="F18" s="83"/>
      <c r="G18" s="50"/>
      <c r="H18" s="50"/>
      <c r="I18" s="50"/>
      <c r="J18" s="50"/>
    </row>
    <row r="19" spans="2:10" x14ac:dyDescent="0.2">
      <c r="B19" s="82" t="s">
        <v>519</v>
      </c>
      <c r="C19" s="83"/>
      <c r="D19" s="83"/>
      <c r="E19" s="83"/>
      <c r="F19" s="83"/>
      <c r="G19" s="50"/>
      <c r="H19" s="50"/>
      <c r="I19" s="50"/>
      <c r="J19" s="50"/>
    </row>
    <row r="20" spans="2:10" x14ac:dyDescent="0.2">
      <c r="B20" s="84" t="s">
        <v>642</v>
      </c>
      <c r="C20" s="84"/>
      <c r="D20" s="85"/>
      <c r="E20" s="85"/>
      <c r="F20" s="85"/>
      <c r="G20" s="85"/>
      <c r="H20" s="86"/>
      <c r="I20" s="84"/>
    </row>
  </sheetData>
  <mergeCells count="6">
    <mergeCell ref="B4:C4"/>
    <mergeCell ref="B6:B7"/>
    <mergeCell ref="B9:B12"/>
    <mergeCell ref="B13:B14"/>
    <mergeCell ref="B5:C5"/>
    <mergeCell ref="B8:C8"/>
  </mergeCells>
  <phoneticPr fontId="6"/>
  <pageMargins bottom="1" footer="0.51200000000000001" header="0.51200000000000001" left="0.75" right="0.75" top="1"/>
  <pageSetup orientation="portrait" paperSize="9" r:id="rId1"/>
  <headerFooter alignWithMargins="0"/>
  <ignoredErrors>
    <ignoredError formulaRange="1" sqref="D11:E11"/>
  </ignoredError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8">
    <tabColor indexed="13"/>
    <pageSetUpPr fitToPage="1"/>
  </sheetPr>
  <dimension ref="A1:K31"/>
  <sheetViews>
    <sheetView showGridLines="0" workbookViewId="0" zoomScale="70" zoomScaleNormal="70">
      <selection activeCell="B1" sqref="B1"/>
    </sheetView>
  </sheetViews>
  <sheetFormatPr defaultColWidth="9" defaultRowHeight="13" x14ac:dyDescent="0.2"/>
  <cols>
    <col min="1" max="1" style="10" width="9.0" collapsed="false"/>
    <col min="2" max="2" customWidth="true" style="88" width="6.6328125" collapsed="false"/>
    <col min="3" max="3" customWidth="true" style="88" width="7.6328125" collapsed="false"/>
    <col min="4" max="7" style="88" width="9.0" collapsed="false"/>
    <col min="8" max="8" style="128" width="9.0" collapsed="false"/>
    <col min="9" max="9" customWidth="true" style="88" width="1.26953125" collapsed="false"/>
    <col min="10" max="16384" style="88" width="9.0" collapsed="false"/>
  </cols>
  <sheetData>
    <row customFormat="1" ht="16.5" r="1" s="10" spans="1:8" x14ac:dyDescent="0.25">
      <c r="A1" s="10" t="s">
        <v>248</v>
      </c>
      <c r="B1" s="11" t="s">
        <v>309</v>
      </c>
      <c r="H1" s="12"/>
    </row>
    <row ht="16.5" r="2" spans="1:8" x14ac:dyDescent="0.2">
      <c r="A2" s="10" t="s">
        <v>249</v>
      </c>
      <c r="B2" s="817" t="s">
        <v>350</v>
      </c>
      <c r="C2" s="817"/>
      <c r="D2" s="817"/>
      <c r="E2" s="817"/>
      <c r="F2" s="817"/>
      <c r="G2" s="817"/>
      <c r="H2" s="87"/>
    </row>
    <row ht="13.5" r="3" spans="1:8" thickBot="1" x14ac:dyDescent="0.25">
      <c r="B3" s="89"/>
      <c r="C3" s="89"/>
      <c r="D3" s="89"/>
      <c r="E3" s="89"/>
      <c r="F3" s="89"/>
      <c r="G3" s="89"/>
      <c r="H3" s="90" t="s">
        <v>28</v>
      </c>
    </row>
    <row ht="13.5" r="4" spans="1:8" thickBot="1" x14ac:dyDescent="0.25">
      <c r="B4" s="818" t="s">
        <v>12</v>
      </c>
      <c r="C4" s="819"/>
      <c r="D4" s="91" t="s">
        <v>424</v>
      </c>
      <c r="E4" s="92" t="s">
        <v>445</v>
      </c>
      <c r="F4" s="92" t="s">
        <v>446</v>
      </c>
      <c r="G4" s="91" t="s">
        <v>511</v>
      </c>
      <c r="H4" s="93" t="s">
        <v>593</v>
      </c>
    </row>
    <row ht="13.5" r="5" spans="1:8" thickTop="1" x14ac:dyDescent="0.2">
      <c r="B5" s="822" t="s">
        <v>240</v>
      </c>
      <c r="C5" s="94" t="s">
        <v>13</v>
      </c>
      <c r="D5" s="95">
        <v>176</v>
      </c>
      <c r="E5" s="96">
        <v>161</v>
      </c>
      <c r="F5" s="96">
        <v>142</v>
      </c>
      <c r="G5" s="95">
        <v>125</v>
      </c>
      <c r="H5" s="97">
        <v>111</v>
      </c>
    </row>
    <row ht="13.5" r="6" spans="1:8" thickBot="1" x14ac:dyDescent="0.25">
      <c r="B6" s="823"/>
      <c r="C6" s="98" t="s">
        <v>14</v>
      </c>
      <c r="D6" s="99">
        <v>364</v>
      </c>
      <c r="E6" s="100">
        <v>363</v>
      </c>
      <c r="F6" s="100">
        <v>374</v>
      </c>
      <c r="G6" s="99">
        <v>354</v>
      </c>
      <c r="H6" s="101">
        <v>348</v>
      </c>
    </row>
    <row ht="14" r="7" spans="1:8" thickBot="1" thickTop="1" x14ac:dyDescent="0.25">
      <c r="B7" s="824"/>
      <c r="C7" s="102" t="s">
        <v>15</v>
      </c>
      <c r="D7" s="95">
        <f>SUM(D5:D6)</f>
        <v>540</v>
      </c>
      <c r="E7" s="96">
        <f>SUM(E5:E6)</f>
        <v>524</v>
      </c>
      <c r="F7" s="96">
        <f>SUM(F5:F6)</f>
        <v>516</v>
      </c>
      <c r="G7" s="95">
        <f>SUM(G5:G6)</f>
        <v>479</v>
      </c>
      <c r="H7" s="97">
        <f>SUM(H5:H6)</f>
        <v>459</v>
      </c>
    </row>
    <row r="8" spans="1:8" x14ac:dyDescent="0.2">
      <c r="B8" s="825" t="s">
        <v>241</v>
      </c>
      <c r="C8" s="103" t="s">
        <v>13</v>
      </c>
      <c r="D8" s="104">
        <v>414</v>
      </c>
      <c r="E8" s="105">
        <v>415</v>
      </c>
      <c r="F8" s="105">
        <v>413</v>
      </c>
      <c r="G8" s="104">
        <v>383</v>
      </c>
      <c r="H8" s="106">
        <v>369</v>
      </c>
    </row>
    <row ht="13.5" r="9" spans="1:8" thickBot="1" x14ac:dyDescent="0.25">
      <c r="B9" s="823"/>
      <c r="C9" s="107" t="s">
        <v>14</v>
      </c>
      <c r="D9" s="99">
        <v>615</v>
      </c>
      <c r="E9" s="100">
        <v>652</v>
      </c>
      <c r="F9" s="100">
        <v>676</v>
      </c>
      <c r="G9" s="99">
        <v>704</v>
      </c>
      <c r="H9" s="101">
        <v>704</v>
      </c>
    </row>
    <row ht="14" r="10" spans="1:8" thickBot="1" thickTop="1" x14ac:dyDescent="0.25">
      <c r="B10" s="824"/>
      <c r="C10" s="108" t="s">
        <v>15</v>
      </c>
      <c r="D10" s="95">
        <f>SUM(D8:D9)</f>
        <v>1029</v>
      </c>
      <c r="E10" s="96">
        <f>SUM(E8:E9)</f>
        <v>1067</v>
      </c>
      <c r="F10" s="96">
        <f>SUM(F8:F9)</f>
        <v>1089</v>
      </c>
      <c r="G10" s="95">
        <f>SUM(G8:G9)</f>
        <v>1087</v>
      </c>
      <c r="H10" s="97">
        <f>SUM(H8:H9)</f>
        <v>1073</v>
      </c>
    </row>
    <row r="11" spans="1:8" x14ac:dyDescent="0.2">
      <c r="B11" s="825" t="s">
        <v>242</v>
      </c>
      <c r="C11" s="94" t="s">
        <v>13</v>
      </c>
      <c r="D11" s="104">
        <v>498</v>
      </c>
      <c r="E11" s="105">
        <v>500</v>
      </c>
      <c r="F11" s="105">
        <v>493</v>
      </c>
      <c r="G11" s="104">
        <v>474</v>
      </c>
      <c r="H11" s="106">
        <v>459</v>
      </c>
    </row>
    <row ht="13.5" r="12" spans="1:8" thickBot="1" x14ac:dyDescent="0.25">
      <c r="B12" s="823"/>
      <c r="C12" s="98" t="s">
        <v>14</v>
      </c>
      <c r="D12" s="99">
        <v>658</v>
      </c>
      <c r="E12" s="100">
        <v>719</v>
      </c>
      <c r="F12" s="100">
        <v>737</v>
      </c>
      <c r="G12" s="99">
        <v>778</v>
      </c>
      <c r="H12" s="101">
        <v>746</v>
      </c>
    </row>
    <row ht="14" r="13" spans="1:8" thickBot="1" thickTop="1" x14ac:dyDescent="0.25">
      <c r="B13" s="823"/>
      <c r="C13" s="102" t="s">
        <v>15</v>
      </c>
      <c r="D13" s="95">
        <f>SUM(D11:D12)</f>
        <v>1156</v>
      </c>
      <c r="E13" s="96">
        <f>SUM(E11:E12)</f>
        <v>1219</v>
      </c>
      <c r="F13" s="96">
        <f>SUM(F11:F12)</f>
        <v>1230</v>
      </c>
      <c r="G13" s="95">
        <f>SUM(G11:G12)</f>
        <v>1252</v>
      </c>
      <c r="H13" s="97">
        <f>SUM(H11:H12)</f>
        <v>1205</v>
      </c>
    </row>
    <row r="14" spans="1:8" x14ac:dyDescent="0.2">
      <c r="B14" s="825" t="s">
        <v>243</v>
      </c>
      <c r="C14" s="103" t="s">
        <v>13</v>
      </c>
      <c r="D14" s="104">
        <v>519</v>
      </c>
      <c r="E14" s="105">
        <v>515</v>
      </c>
      <c r="F14" s="105">
        <v>513</v>
      </c>
      <c r="G14" s="104">
        <v>487</v>
      </c>
      <c r="H14" s="106">
        <v>480</v>
      </c>
    </row>
    <row ht="13.5" r="15" spans="1:8" thickBot="1" x14ac:dyDescent="0.25">
      <c r="B15" s="823"/>
      <c r="C15" s="98" t="s">
        <v>14</v>
      </c>
      <c r="D15" s="99">
        <v>735</v>
      </c>
      <c r="E15" s="100">
        <v>782</v>
      </c>
      <c r="F15" s="100">
        <v>825</v>
      </c>
      <c r="G15" s="99">
        <v>848</v>
      </c>
      <c r="H15" s="101">
        <v>853</v>
      </c>
    </row>
    <row ht="14" r="16" spans="1:8" thickBot="1" thickTop="1" x14ac:dyDescent="0.25">
      <c r="B16" s="824"/>
      <c r="C16" s="109" t="s">
        <v>15</v>
      </c>
      <c r="D16" s="95">
        <f>SUM(D14:D15)</f>
        <v>1254</v>
      </c>
      <c r="E16" s="96">
        <f>SUM(E14:E15)</f>
        <v>1297</v>
      </c>
      <c r="F16" s="96">
        <f>SUM(F14:F15)</f>
        <v>1338</v>
      </c>
      <c r="G16" s="95">
        <f>SUM(G14:G15)</f>
        <v>1335</v>
      </c>
      <c r="H16" s="97">
        <f>SUM(H14:H15)</f>
        <v>1333</v>
      </c>
    </row>
    <row r="17" spans="1:10" x14ac:dyDescent="0.2">
      <c r="B17" s="825" t="s">
        <v>244</v>
      </c>
      <c r="C17" s="103" t="s">
        <v>13</v>
      </c>
      <c r="D17" s="104">
        <v>519</v>
      </c>
      <c r="E17" s="105">
        <v>532</v>
      </c>
      <c r="F17" s="105">
        <v>510</v>
      </c>
      <c r="G17" s="104">
        <v>478</v>
      </c>
      <c r="H17" s="106">
        <v>486</v>
      </c>
    </row>
    <row ht="13.5" r="18" spans="1:10" thickBot="1" x14ac:dyDescent="0.25">
      <c r="B18" s="823"/>
      <c r="C18" s="107" t="s">
        <v>14</v>
      </c>
      <c r="D18" s="110">
        <v>637</v>
      </c>
      <c r="E18" s="111">
        <v>716</v>
      </c>
      <c r="F18" s="111">
        <v>774</v>
      </c>
      <c r="G18" s="110">
        <v>830</v>
      </c>
      <c r="H18" s="112">
        <v>825</v>
      </c>
    </row>
    <row ht="14" r="19" spans="1:10" thickBot="1" thickTop="1" x14ac:dyDescent="0.25">
      <c r="B19" s="824"/>
      <c r="C19" s="108" t="s">
        <v>15</v>
      </c>
      <c r="D19" s="113">
        <f>SUM(D17:D18)</f>
        <v>1156</v>
      </c>
      <c r="E19" s="114">
        <f>SUM(E17:E18)</f>
        <v>1248</v>
      </c>
      <c r="F19" s="114">
        <f>SUM(F17:F18)</f>
        <v>1284</v>
      </c>
      <c r="G19" s="115">
        <f>SUM(G17:G18)</f>
        <v>1308</v>
      </c>
      <c r="H19" s="116">
        <f>SUM(H17:H18)</f>
        <v>1311</v>
      </c>
    </row>
    <row r="20" spans="1:10" x14ac:dyDescent="0.2">
      <c r="B20" s="825" t="s">
        <v>245</v>
      </c>
      <c r="C20" s="94" t="s">
        <v>13</v>
      </c>
      <c r="D20" s="104">
        <v>530</v>
      </c>
      <c r="E20" s="105">
        <v>521</v>
      </c>
      <c r="F20" s="105">
        <v>529</v>
      </c>
      <c r="G20" s="104">
        <v>485</v>
      </c>
      <c r="H20" s="106">
        <v>473</v>
      </c>
    </row>
    <row ht="13.5" r="21" spans="1:10" thickBot="1" x14ac:dyDescent="0.25">
      <c r="B21" s="823"/>
      <c r="C21" s="98" t="s">
        <v>14</v>
      </c>
      <c r="D21" s="99">
        <v>523</v>
      </c>
      <c r="E21" s="100">
        <v>630</v>
      </c>
      <c r="F21" s="100">
        <v>709</v>
      </c>
      <c r="G21" s="99">
        <v>774</v>
      </c>
      <c r="H21" s="101">
        <v>799</v>
      </c>
    </row>
    <row ht="14" r="22" spans="1:10" thickBot="1" thickTop="1" x14ac:dyDescent="0.25">
      <c r="B22" s="826"/>
      <c r="C22" s="117" t="s">
        <v>15</v>
      </c>
      <c r="D22" s="118">
        <f>SUM(D20:D21)</f>
        <v>1053</v>
      </c>
      <c r="E22" s="118">
        <f>SUM(E20:E21)</f>
        <v>1151</v>
      </c>
      <c r="F22" s="96">
        <f>SUM(F20:F21)</f>
        <v>1238</v>
      </c>
      <c r="G22" s="95">
        <f>SUM(G20:G21)</f>
        <v>1259</v>
      </c>
      <c r="H22" s="97">
        <f>SUM(H20:H21)</f>
        <v>1272</v>
      </c>
    </row>
    <row ht="14" r="23" spans="1:10" thickBot="1" thickTop="1" x14ac:dyDescent="0.25">
      <c r="B23" s="820" t="s">
        <v>27</v>
      </c>
      <c r="C23" s="821"/>
      <c r="D23" s="119">
        <f>SUM(D7,D10,D13,D16,D19,D22)</f>
        <v>6188</v>
      </c>
      <c r="E23" s="119">
        <f>SUM(E7,E10,E13,E16,E19,E22)</f>
        <v>6506</v>
      </c>
      <c r="F23" s="120">
        <f>SUM(F7,F10,F13,F16,F19,F22)</f>
        <v>6695</v>
      </c>
      <c r="G23" s="121">
        <f>SUM(G22,G19,G16,G13,G10,G7)</f>
        <v>6720</v>
      </c>
      <c r="H23" s="122">
        <f>SUM(H22,H19,H16,H13,H10,H7)</f>
        <v>6653</v>
      </c>
    </row>
    <row r="24" spans="1:10" x14ac:dyDescent="0.2">
      <c r="B24" s="123"/>
      <c r="C24" s="123"/>
      <c r="D24" s="124"/>
      <c r="E24" s="124"/>
      <c r="F24" s="124"/>
      <c r="G24" s="125"/>
      <c r="H24" s="87"/>
    </row>
    <row r="25" spans="1:10" x14ac:dyDescent="0.2">
      <c r="B25" s="89"/>
      <c r="C25" s="89"/>
      <c r="D25" s="89"/>
      <c r="E25" s="89"/>
      <c r="F25" s="89"/>
      <c r="G25" s="89"/>
      <c r="H25" s="126"/>
    </row>
    <row customFormat="1" r="26" s="53" spans="1:10" x14ac:dyDescent="0.2">
      <c r="A26" s="10"/>
      <c r="B26" s="127" t="s">
        <v>569</v>
      </c>
      <c r="C26" s="80"/>
      <c r="D26" s="80"/>
      <c r="E26" s="80"/>
      <c r="F26" s="80"/>
      <c r="G26" s="80"/>
      <c r="H26" s="81"/>
      <c r="I26" s="81"/>
      <c r="J26" s="81"/>
    </row>
    <row customFormat="1" r="27" s="53" spans="1:10" x14ac:dyDescent="0.2">
      <c r="A27" s="10"/>
      <c r="B27" s="52" t="s">
        <v>570</v>
      </c>
      <c r="C27" s="50"/>
      <c r="D27" s="50"/>
      <c r="E27" s="50"/>
      <c r="F27" s="50"/>
      <c r="G27" s="50"/>
      <c r="H27" s="50"/>
      <c r="I27" s="50"/>
      <c r="J27" s="50"/>
    </row>
    <row customFormat="1" r="28" s="53" spans="1:10" x14ac:dyDescent="0.2">
      <c r="A28" s="10"/>
      <c r="B28" s="52" t="s">
        <v>572</v>
      </c>
      <c r="C28" s="50"/>
      <c r="D28" s="50"/>
      <c r="E28" s="50"/>
      <c r="F28" s="50"/>
      <c r="G28" s="50"/>
      <c r="H28" s="50"/>
      <c r="I28" s="50"/>
      <c r="J28" s="50"/>
    </row>
    <row customFormat="1" r="29" s="53" spans="1:10" x14ac:dyDescent="0.2">
      <c r="A29" s="10"/>
      <c r="B29" s="52" t="s">
        <v>568</v>
      </c>
      <c r="C29" s="50"/>
      <c r="D29" s="50"/>
      <c r="E29" s="50"/>
      <c r="F29" s="50"/>
      <c r="G29" s="50"/>
      <c r="H29" s="50"/>
      <c r="I29" s="50"/>
      <c r="J29" s="50"/>
    </row>
    <row r="31" spans="1:10" x14ac:dyDescent="0.2">
      <c r="B31" s="88" t="s">
        <v>571</v>
      </c>
    </row>
  </sheetData>
  <mergeCells count="9">
    <mergeCell ref="B2:G2"/>
    <mergeCell ref="B4:C4"/>
    <mergeCell ref="B23:C23"/>
    <mergeCell ref="B5:B7"/>
    <mergeCell ref="B8:B10"/>
    <mergeCell ref="B11:B13"/>
    <mergeCell ref="B14:B16"/>
    <mergeCell ref="B17:B19"/>
    <mergeCell ref="B20:B22"/>
  </mergeCells>
  <phoneticPr fontId="6"/>
  <pageMargins bottom="1" footer="0.51200000000000001" header="0.51200000000000001" left="0.75" right="0.75" top="1"/>
  <pageSetup orientation="portrait" paperSize="9" r:id="rId1" scale="71"/>
  <headerFooter alignWithMargins="0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9">
    <tabColor indexed="13"/>
  </sheetPr>
  <dimension ref="A1:I13"/>
  <sheetViews>
    <sheetView showGridLines="0" workbookViewId="0" zoomScale="70" zoomScaleNormal="70">
      <selection activeCell="B1" sqref="B1"/>
    </sheetView>
  </sheetViews>
  <sheetFormatPr defaultColWidth="9" defaultRowHeight="13" x14ac:dyDescent="0.2"/>
  <cols>
    <col min="1" max="1" style="10" width="9.0" collapsed="false"/>
    <col min="2" max="2" customWidth="true" style="132" width="3.08984375" collapsed="false"/>
    <col min="3" max="7" style="132" width="9.0" collapsed="false"/>
    <col min="8" max="8" style="155" width="9.0" collapsed="false"/>
    <col min="9" max="9" customWidth="true" style="132" width="1.0" collapsed="false"/>
    <col min="10" max="16384" style="132" width="9.0" collapsed="false"/>
  </cols>
  <sheetData>
    <row customFormat="1" ht="16.5" r="1" s="10" spans="1:8" x14ac:dyDescent="0.25">
      <c r="A1" s="10" t="s">
        <v>248</v>
      </c>
      <c r="B1" s="11" t="s">
        <v>309</v>
      </c>
      <c r="H1" s="12"/>
    </row>
    <row ht="16.5" r="2" spans="1:8" x14ac:dyDescent="0.2">
      <c r="A2" s="10" t="s">
        <v>249</v>
      </c>
      <c r="B2" s="129" t="s">
        <v>146</v>
      </c>
      <c r="C2" s="130"/>
      <c r="D2" s="130"/>
      <c r="E2" s="130"/>
      <c r="F2" s="130"/>
      <c r="G2" s="130"/>
      <c r="H2" s="131"/>
    </row>
    <row ht="13.5" r="3" spans="1:8" thickBot="1" x14ac:dyDescent="0.25">
      <c r="B3" s="130"/>
      <c r="C3" s="130"/>
      <c r="D3" s="130"/>
      <c r="E3" s="130"/>
      <c r="F3" s="130"/>
      <c r="G3" s="133"/>
      <c r="H3" s="131"/>
    </row>
    <row ht="13.5" r="4" spans="1:8" thickBot="1" x14ac:dyDescent="0.25">
      <c r="B4" s="827" t="s">
        <v>7</v>
      </c>
      <c r="C4" s="828"/>
      <c r="D4" s="134" t="s">
        <v>512</v>
      </c>
      <c r="E4" s="135" t="s">
        <v>513</v>
      </c>
      <c r="F4" s="135" t="s">
        <v>510</v>
      </c>
      <c r="G4" s="134" t="s">
        <v>511</v>
      </c>
      <c r="H4" s="136" t="s">
        <v>593</v>
      </c>
    </row>
    <row ht="13.5" r="5" spans="1:8" thickTop="1" x14ac:dyDescent="0.2">
      <c r="B5" s="829" t="s">
        <v>29</v>
      </c>
      <c r="C5" s="830"/>
      <c r="D5" s="137">
        <v>7</v>
      </c>
      <c r="E5" s="138">
        <v>7</v>
      </c>
      <c r="F5" s="138">
        <v>7</v>
      </c>
      <c r="G5" s="137">
        <v>7</v>
      </c>
      <c r="H5" s="139">
        <v>7</v>
      </c>
    </row>
    <row customHeight="1" ht="13.75" r="6" spans="1:8" x14ac:dyDescent="0.2">
      <c r="B6" s="833" t="s">
        <v>33</v>
      </c>
      <c r="C6" s="140" t="s">
        <v>246</v>
      </c>
      <c r="D6" s="141">
        <v>31</v>
      </c>
      <c r="E6" s="142">
        <v>25</v>
      </c>
      <c r="F6" s="142">
        <v>15</v>
      </c>
      <c r="G6" s="141">
        <v>11</v>
      </c>
      <c r="H6" s="143">
        <v>9</v>
      </c>
    </row>
    <row r="7" spans="1:8" x14ac:dyDescent="0.2">
      <c r="B7" s="834"/>
      <c r="C7" s="140" t="s">
        <v>30</v>
      </c>
      <c r="D7" s="141">
        <v>55</v>
      </c>
      <c r="E7" s="142">
        <v>49</v>
      </c>
      <c r="F7" s="142">
        <v>52</v>
      </c>
      <c r="G7" s="141">
        <v>44</v>
      </c>
      <c r="H7" s="143">
        <v>38</v>
      </c>
    </row>
    <row r="8" spans="1:8" x14ac:dyDescent="0.2">
      <c r="B8" s="834"/>
      <c r="C8" s="140" t="s">
        <v>31</v>
      </c>
      <c r="D8" s="141">
        <v>41</v>
      </c>
      <c r="E8" s="142">
        <v>44</v>
      </c>
      <c r="F8" s="142">
        <v>48</v>
      </c>
      <c r="G8" s="141">
        <v>46</v>
      </c>
      <c r="H8" s="143">
        <v>36</v>
      </c>
    </row>
    <row r="9" spans="1:8" x14ac:dyDescent="0.2">
      <c r="B9" s="834"/>
      <c r="C9" s="140" t="s">
        <v>32</v>
      </c>
      <c r="D9" s="141">
        <v>29</v>
      </c>
      <c r="E9" s="142">
        <v>22</v>
      </c>
      <c r="F9" s="142">
        <v>20</v>
      </c>
      <c r="G9" s="141">
        <v>21</v>
      </c>
      <c r="H9" s="143">
        <v>22</v>
      </c>
    </row>
    <row ht="13.5" r="10" spans="1:8" thickBot="1" x14ac:dyDescent="0.25">
      <c r="B10" s="835"/>
      <c r="C10" s="144" t="s">
        <v>34</v>
      </c>
      <c r="D10" s="145">
        <v>22</v>
      </c>
      <c r="E10" s="146">
        <v>25</v>
      </c>
      <c r="F10" s="146">
        <v>24</v>
      </c>
      <c r="G10" s="145">
        <v>31</v>
      </c>
      <c r="H10" s="147">
        <v>27</v>
      </c>
    </row>
    <row ht="14" r="11" spans="1:8" thickBot="1" thickTop="1" x14ac:dyDescent="0.25">
      <c r="B11" s="831" t="s">
        <v>15</v>
      </c>
      <c r="C11" s="832"/>
      <c r="D11" s="148">
        <f>SUM(D6:D10)</f>
        <v>178</v>
      </c>
      <c r="E11" s="149">
        <f>SUM(E6:E10)</f>
        <v>165</v>
      </c>
      <c r="F11" s="149">
        <f>SUM(F6:F10)</f>
        <v>159</v>
      </c>
      <c r="G11" s="150">
        <f>SUM(G6:G10)</f>
        <v>153</v>
      </c>
      <c r="H11" s="151">
        <v>132</v>
      </c>
    </row>
    <row r="12" spans="1:8" x14ac:dyDescent="0.2">
      <c r="B12" s="152"/>
      <c r="C12" s="152"/>
      <c r="D12" s="153"/>
      <c r="E12" s="153"/>
      <c r="F12" s="153"/>
      <c r="G12" s="153"/>
      <c r="H12" s="131"/>
    </row>
    <row r="13" spans="1:8" x14ac:dyDescent="0.2">
      <c r="B13" s="130" t="s">
        <v>307</v>
      </c>
      <c r="C13" s="130"/>
      <c r="D13" s="130"/>
      <c r="E13" s="130"/>
      <c r="F13" s="130"/>
      <c r="G13" s="130"/>
      <c r="H13" s="154"/>
    </row>
  </sheetData>
  <mergeCells count="4">
    <mergeCell ref="B4:C4"/>
    <mergeCell ref="B5:C5"/>
    <mergeCell ref="B11:C11"/>
    <mergeCell ref="B6:B10"/>
  </mergeCells>
  <phoneticPr fontId="6"/>
  <pageMargins bottom="1" footer="0.51200000000000001" header="0.51200000000000001" left="0.75" right="0.75" top="1"/>
  <pageSetup orientation="landscape" paperSize="9" r:id="rId1"/>
  <headerFooter alignWithMargins="0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0">
    <tabColor indexed="13"/>
    <pageSetUpPr fitToPage="1"/>
  </sheetPr>
  <dimension ref="A1:Q37"/>
  <sheetViews>
    <sheetView showGridLines="0" workbookViewId="0" zoomScale="55" zoomScaleNormal="55">
      <selection activeCell="B1" sqref="B1"/>
    </sheetView>
  </sheetViews>
  <sheetFormatPr defaultColWidth="9" defaultRowHeight="13" x14ac:dyDescent="0.2"/>
  <cols>
    <col min="1" max="1" style="10" width="9.0" collapsed="false"/>
    <col min="2" max="2" customWidth="true" style="157" width="3.08984375" collapsed="false"/>
    <col min="3" max="3" customWidth="true" style="157" width="22.0" collapsed="false"/>
    <col min="4" max="4" customWidth="true" style="157" width="19.6328125" collapsed="false"/>
    <col min="5" max="5" customWidth="true" style="157" width="10.6328125" collapsed="false"/>
    <col min="6" max="8" bestFit="true" customWidth="true" style="157" width="9.08984375" collapsed="false"/>
    <col min="9" max="13" customWidth="true" style="157" width="7.453125" collapsed="false"/>
    <col min="14" max="14" bestFit="true" customWidth="true" style="157" width="9.08984375" collapsed="false"/>
    <col min="15" max="15" customWidth="true" style="157" width="50.08984375" collapsed="false"/>
    <col min="16" max="16" customWidth="true" style="157" width="1.0" collapsed="false"/>
    <col min="17" max="16384" style="157" width="9.0" collapsed="false"/>
  </cols>
  <sheetData>
    <row customFormat="1" ht="16.5" r="1" s="10" spans="1:16" x14ac:dyDescent="0.25">
      <c r="A1" s="10" t="s">
        <v>248</v>
      </c>
      <c r="B1" s="11" t="s">
        <v>309</v>
      </c>
    </row>
    <row ht="16.5" r="2" spans="1:16" x14ac:dyDescent="0.2">
      <c r="A2" s="10" t="s">
        <v>249</v>
      </c>
      <c r="B2" s="1" t="s">
        <v>354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ht="13.5" r="3" spans="1:16" thickBot="1" x14ac:dyDescent="0.25"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8"/>
    </row>
    <row r="4" spans="1:16" x14ac:dyDescent="0.2">
      <c r="B4" s="845" t="s">
        <v>35</v>
      </c>
      <c r="C4" s="846"/>
      <c r="D4" s="849" t="s">
        <v>36</v>
      </c>
      <c r="E4" s="851" t="s">
        <v>37</v>
      </c>
      <c r="F4" s="840" t="s">
        <v>220</v>
      </c>
      <c r="G4" s="841"/>
      <c r="H4" s="842"/>
      <c r="I4" s="843" t="s">
        <v>444</v>
      </c>
      <c r="J4" s="841"/>
      <c r="K4" s="841"/>
      <c r="L4" s="841"/>
      <c r="M4" s="844"/>
      <c r="N4" s="853" t="s">
        <v>15</v>
      </c>
      <c r="O4" s="838" t="s">
        <v>38</v>
      </c>
    </row>
    <row ht="13.5" r="5" spans="1:16" thickBot="1" x14ac:dyDescent="0.25">
      <c r="B5" s="847"/>
      <c r="C5" s="848"/>
      <c r="D5" s="850"/>
      <c r="E5" s="852"/>
      <c r="F5" s="159" t="s">
        <v>39</v>
      </c>
      <c r="G5" s="160" t="s">
        <v>40</v>
      </c>
      <c r="H5" s="161" t="s">
        <v>41</v>
      </c>
      <c r="I5" s="162" t="s">
        <v>221</v>
      </c>
      <c r="J5" s="160" t="s">
        <v>222</v>
      </c>
      <c r="K5" s="160" t="s">
        <v>223</v>
      </c>
      <c r="L5" s="160" t="s">
        <v>224</v>
      </c>
      <c r="M5" s="163" t="s">
        <v>42</v>
      </c>
      <c r="N5" s="854"/>
      <c r="O5" s="839"/>
    </row>
    <row r="6" spans="1:16" x14ac:dyDescent="0.2">
      <c r="B6" s="164">
        <v>1</v>
      </c>
      <c r="C6" s="165" t="s">
        <v>325</v>
      </c>
      <c r="D6" s="166" t="s">
        <v>43</v>
      </c>
      <c r="E6" s="167">
        <v>22372</v>
      </c>
      <c r="F6" s="168">
        <v>1408.78</v>
      </c>
      <c r="G6" s="169">
        <v>123.3</v>
      </c>
      <c r="H6" s="170">
        <v>1063.27</v>
      </c>
      <c r="I6" s="171">
        <v>12</v>
      </c>
      <c r="J6" s="172">
        <v>22</v>
      </c>
      <c r="K6" s="172">
        <v>23</v>
      </c>
      <c r="L6" s="172">
        <v>23</v>
      </c>
      <c r="M6" s="173">
        <v>60</v>
      </c>
      <c r="N6" s="174">
        <v>140</v>
      </c>
      <c r="O6" s="175" t="s">
        <v>158</v>
      </c>
    </row>
    <row r="7" spans="1:16" x14ac:dyDescent="0.2">
      <c r="B7" s="176"/>
      <c r="C7" s="177" t="s">
        <v>326</v>
      </c>
      <c r="D7" s="178" t="s">
        <v>180</v>
      </c>
      <c r="E7" s="179">
        <v>39904</v>
      </c>
      <c r="F7" s="180">
        <v>129.41</v>
      </c>
      <c r="G7" s="181">
        <v>0</v>
      </c>
      <c r="H7" s="182">
        <v>129.41</v>
      </c>
      <c r="I7" s="183"/>
      <c r="J7" s="184">
        <v>7</v>
      </c>
      <c r="K7" s="184">
        <v>7</v>
      </c>
      <c r="L7" s="184">
        <v>7</v>
      </c>
      <c r="M7" s="185"/>
      <c r="N7" s="186">
        <v>21</v>
      </c>
      <c r="O7" s="187"/>
    </row>
    <row r="8" spans="1:16" x14ac:dyDescent="0.2">
      <c r="B8" s="188">
        <v>2</v>
      </c>
      <c r="C8" s="189" t="s">
        <v>641</v>
      </c>
      <c r="D8" s="190" t="s">
        <v>44</v>
      </c>
      <c r="E8" s="191">
        <v>22372</v>
      </c>
      <c r="F8" s="192">
        <v>1294.97</v>
      </c>
      <c r="G8" s="193">
        <v>483</v>
      </c>
      <c r="H8" s="194">
        <v>819.79</v>
      </c>
      <c r="I8" s="195">
        <v>11</v>
      </c>
      <c r="J8" s="196">
        <v>15</v>
      </c>
      <c r="K8" s="196">
        <v>18</v>
      </c>
      <c r="L8" s="196">
        <v>20</v>
      </c>
      <c r="M8" s="197">
        <v>52</v>
      </c>
      <c r="N8" s="198">
        <v>116</v>
      </c>
      <c r="O8" s="199" t="s">
        <v>45</v>
      </c>
    </row>
    <row r="9" spans="1:16" x14ac:dyDescent="0.2">
      <c r="B9" s="188">
        <v>3</v>
      </c>
      <c r="C9" s="189" t="s">
        <v>327</v>
      </c>
      <c r="D9" s="190" t="s">
        <v>46</v>
      </c>
      <c r="E9" s="191">
        <v>23346</v>
      </c>
      <c r="F9" s="192">
        <v>1914</v>
      </c>
      <c r="G9" s="193">
        <v>635.76</v>
      </c>
      <c r="H9" s="194">
        <v>913.53</v>
      </c>
      <c r="I9" s="195">
        <v>9</v>
      </c>
      <c r="J9" s="196">
        <v>15</v>
      </c>
      <c r="K9" s="196">
        <v>18</v>
      </c>
      <c r="L9" s="196">
        <v>20</v>
      </c>
      <c r="M9" s="197">
        <v>50</v>
      </c>
      <c r="N9" s="198">
        <v>112</v>
      </c>
      <c r="O9" s="199" t="s">
        <v>257</v>
      </c>
    </row>
    <row r="10" spans="1:16" x14ac:dyDescent="0.2">
      <c r="B10" s="188">
        <v>4</v>
      </c>
      <c r="C10" s="189" t="s">
        <v>328</v>
      </c>
      <c r="D10" s="190" t="s">
        <v>47</v>
      </c>
      <c r="E10" s="191">
        <v>24198</v>
      </c>
      <c r="F10" s="192">
        <v>910.71</v>
      </c>
      <c r="G10" s="193">
        <v>329.94</v>
      </c>
      <c r="H10" s="194">
        <v>973.75</v>
      </c>
      <c r="I10" s="183"/>
      <c r="J10" s="196">
        <v>20</v>
      </c>
      <c r="K10" s="196">
        <v>24</v>
      </c>
      <c r="L10" s="196">
        <v>25</v>
      </c>
      <c r="M10" s="197">
        <v>50</v>
      </c>
      <c r="N10" s="198">
        <v>119</v>
      </c>
      <c r="O10" s="199" t="s">
        <v>193</v>
      </c>
    </row>
    <row r="11" spans="1:16" x14ac:dyDescent="0.2">
      <c r="B11" s="188">
        <v>5</v>
      </c>
      <c r="C11" s="189" t="s">
        <v>329</v>
      </c>
      <c r="D11" s="190" t="s">
        <v>48</v>
      </c>
      <c r="E11" s="191">
        <v>24228</v>
      </c>
      <c r="F11" s="192">
        <v>1034.48</v>
      </c>
      <c r="G11" s="193">
        <v>280.90499999999997</v>
      </c>
      <c r="H11" s="194">
        <v>896.96</v>
      </c>
      <c r="I11" s="195">
        <v>9</v>
      </c>
      <c r="J11" s="196">
        <v>14</v>
      </c>
      <c r="K11" s="196">
        <v>18</v>
      </c>
      <c r="L11" s="196">
        <v>20</v>
      </c>
      <c r="M11" s="197">
        <v>40</v>
      </c>
      <c r="N11" s="198">
        <v>101</v>
      </c>
      <c r="O11" s="200" t="s">
        <v>225</v>
      </c>
    </row>
    <row r="12" spans="1:16" x14ac:dyDescent="0.2">
      <c r="B12" s="188">
        <v>6</v>
      </c>
      <c r="C12" s="189" t="s">
        <v>330</v>
      </c>
      <c r="D12" s="190" t="s">
        <v>49</v>
      </c>
      <c r="E12" s="191">
        <v>24593</v>
      </c>
      <c r="F12" s="192">
        <v>960.61</v>
      </c>
      <c r="G12" s="193">
        <v>480</v>
      </c>
      <c r="H12" s="194">
        <v>323.82</v>
      </c>
      <c r="I12" s="201"/>
      <c r="J12" s="196">
        <v>7</v>
      </c>
      <c r="K12" s="196">
        <v>10</v>
      </c>
      <c r="L12" s="196">
        <v>16</v>
      </c>
      <c r="M12" s="197">
        <v>40</v>
      </c>
      <c r="N12" s="198">
        <v>73</v>
      </c>
      <c r="O12" s="202" t="s">
        <v>256</v>
      </c>
      <c r="P12" s="203"/>
    </row>
    <row r="13" spans="1:16" x14ac:dyDescent="0.2">
      <c r="B13" s="188">
        <v>7</v>
      </c>
      <c r="C13" s="189" t="s">
        <v>331</v>
      </c>
      <c r="D13" s="190" t="s">
        <v>51</v>
      </c>
      <c r="E13" s="191">
        <v>24929</v>
      </c>
      <c r="F13" s="192">
        <v>826.48</v>
      </c>
      <c r="G13" s="193">
        <v>405.6</v>
      </c>
      <c r="H13" s="194">
        <v>860.09</v>
      </c>
      <c r="I13" s="183"/>
      <c r="J13" s="196">
        <v>15</v>
      </c>
      <c r="K13" s="196">
        <v>18</v>
      </c>
      <c r="L13" s="196">
        <v>20</v>
      </c>
      <c r="M13" s="197">
        <v>54</v>
      </c>
      <c r="N13" s="198">
        <v>107</v>
      </c>
      <c r="O13" s="199" t="s">
        <v>52</v>
      </c>
    </row>
    <row r="14" spans="1:16" x14ac:dyDescent="0.2">
      <c r="B14" s="188">
        <v>8</v>
      </c>
      <c r="C14" s="189" t="s">
        <v>332</v>
      </c>
      <c r="D14" s="190" t="s">
        <v>247</v>
      </c>
      <c r="E14" s="191">
        <v>25143</v>
      </c>
      <c r="F14" s="192">
        <v>1100.29</v>
      </c>
      <c r="G14" s="193">
        <v>368.9</v>
      </c>
      <c r="H14" s="194">
        <v>998.51</v>
      </c>
      <c r="I14" s="204">
        <v>12</v>
      </c>
      <c r="J14" s="196">
        <v>20</v>
      </c>
      <c r="K14" s="196">
        <v>22</v>
      </c>
      <c r="L14" s="196">
        <v>22</v>
      </c>
      <c r="M14" s="197">
        <v>48</v>
      </c>
      <c r="N14" s="198">
        <v>124</v>
      </c>
      <c r="O14" s="200" t="s">
        <v>198</v>
      </c>
    </row>
    <row r="15" spans="1:16" x14ac:dyDescent="0.2">
      <c r="B15" s="188">
        <v>9</v>
      </c>
      <c r="C15" s="189" t="s">
        <v>333</v>
      </c>
      <c r="D15" s="190" t="s">
        <v>53</v>
      </c>
      <c r="E15" s="191">
        <v>25399</v>
      </c>
      <c r="F15" s="192">
        <v>928.52</v>
      </c>
      <c r="G15" s="193">
        <v>240.6</v>
      </c>
      <c r="H15" s="194">
        <v>866.1</v>
      </c>
      <c r="I15" s="195">
        <v>9</v>
      </c>
      <c r="J15" s="196">
        <v>10</v>
      </c>
      <c r="K15" s="196">
        <v>16</v>
      </c>
      <c r="L15" s="196">
        <v>16</v>
      </c>
      <c r="M15" s="197">
        <v>40</v>
      </c>
      <c r="N15" s="198">
        <v>91</v>
      </c>
      <c r="O15" s="199" t="s">
        <v>427</v>
      </c>
    </row>
    <row r="16" spans="1:16" x14ac:dyDescent="0.2">
      <c r="B16" s="188">
        <v>10</v>
      </c>
      <c r="C16" s="189" t="s">
        <v>334</v>
      </c>
      <c r="D16" s="190" t="s">
        <v>54</v>
      </c>
      <c r="E16" s="191">
        <v>25689</v>
      </c>
      <c r="F16" s="192">
        <v>641</v>
      </c>
      <c r="G16" s="193">
        <v>332</v>
      </c>
      <c r="H16" s="194">
        <v>416.99</v>
      </c>
      <c r="I16" s="183"/>
      <c r="J16" s="196">
        <v>10</v>
      </c>
      <c r="K16" s="196">
        <v>12</v>
      </c>
      <c r="L16" s="196">
        <v>20</v>
      </c>
      <c r="M16" s="197">
        <v>45</v>
      </c>
      <c r="N16" s="198">
        <v>87</v>
      </c>
      <c r="O16" s="199" t="s">
        <v>497</v>
      </c>
    </row>
    <row r="17" spans="2:15" x14ac:dyDescent="0.2">
      <c r="B17" s="188">
        <v>11</v>
      </c>
      <c r="C17" s="189" t="s">
        <v>349</v>
      </c>
      <c r="D17" s="190" t="s">
        <v>55</v>
      </c>
      <c r="E17" s="191">
        <v>26115</v>
      </c>
      <c r="F17" s="192">
        <v>905.14</v>
      </c>
      <c r="G17" s="193">
        <v>367.9</v>
      </c>
      <c r="H17" s="194">
        <v>1059.08</v>
      </c>
      <c r="I17" s="195">
        <v>12</v>
      </c>
      <c r="J17" s="196">
        <v>16</v>
      </c>
      <c r="K17" s="196">
        <v>20</v>
      </c>
      <c r="L17" s="196">
        <v>24</v>
      </c>
      <c r="M17" s="197">
        <v>48</v>
      </c>
      <c r="N17" s="198">
        <v>120</v>
      </c>
      <c r="O17" s="199" t="s">
        <v>282</v>
      </c>
    </row>
    <row r="18" spans="2:15" x14ac:dyDescent="0.2">
      <c r="B18" s="188">
        <v>12</v>
      </c>
      <c r="C18" s="189" t="s">
        <v>335</v>
      </c>
      <c r="D18" s="190" t="s">
        <v>56</v>
      </c>
      <c r="E18" s="191">
        <v>26999</v>
      </c>
      <c r="F18" s="192">
        <v>729.67</v>
      </c>
      <c r="G18" s="193">
        <v>276.70999999999998</v>
      </c>
      <c r="H18" s="194">
        <v>353.39</v>
      </c>
      <c r="I18" s="183"/>
      <c r="J18" s="196">
        <v>8</v>
      </c>
      <c r="K18" s="196">
        <v>12</v>
      </c>
      <c r="L18" s="196">
        <v>15</v>
      </c>
      <c r="M18" s="197">
        <v>32</v>
      </c>
      <c r="N18" s="198">
        <v>67</v>
      </c>
      <c r="O18" s="199" t="s">
        <v>57</v>
      </c>
    </row>
    <row r="19" spans="2:15" x14ac:dyDescent="0.2">
      <c r="B19" s="188">
        <v>13</v>
      </c>
      <c r="C19" s="189" t="s">
        <v>348</v>
      </c>
      <c r="D19" s="190" t="s">
        <v>58</v>
      </c>
      <c r="E19" s="191">
        <v>27150</v>
      </c>
      <c r="F19" s="192">
        <v>732.96</v>
      </c>
      <c r="G19" s="193">
        <v>234.83</v>
      </c>
      <c r="H19" s="194">
        <v>1187.17</v>
      </c>
      <c r="I19" s="195">
        <v>12</v>
      </c>
      <c r="J19" s="196">
        <v>18</v>
      </c>
      <c r="K19" s="196">
        <v>20</v>
      </c>
      <c r="L19" s="196">
        <v>22</v>
      </c>
      <c r="M19" s="197">
        <v>44</v>
      </c>
      <c r="N19" s="198">
        <v>116</v>
      </c>
      <c r="O19" s="205" t="s">
        <v>443</v>
      </c>
    </row>
    <row r="20" spans="2:15" x14ac:dyDescent="0.2">
      <c r="B20" s="188">
        <v>14</v>
      </c>
      <c r="C20" s="189" t="s">
        <v>639</v>
      </c>
      <c r="D20" s="190" t="s">
        <v>59</v>
      </c>
      <c r="E20" s="191">
        <v>27881</v>
      </c>
      <c r="F20" s="192">
        <v>2190</v>
      </c>
      <c r="G20" s="193">
        <v>810</v>
      </c>
      <c r="H20" s="194">
        <v>796.97</v>
      </c>
      <c r="I20" s="195">
        <v>9</v>
      </c>
      <c r="J20" s="196">
        <v>15</v>
      </c>
      <c r="K20" s="196">
        <v>18</v>
      </c>
      <c r="L20" s="196">
        <v>20</v>
      </c>
      <c r="M20" s="197">
        <v>56</v>
      </c>
      <c r="N20" s="198">
        <v>118</v>
      </c>
      <c r="O20" s="199" t="s">
        <v>439</v>
      </c>
    </row>
    <row r="21" spans="2:15" x14ac:dyDescent="0.2">
      <c r="B21" s="188">
        <v>15</v>
      </c>
      <c r="C21" s="189" t="s">
        <v>336</v>
      </c>
      <c r="D21" s="190" t="s">
        <v>60</v>
      </c>
      <c r="E21" s="191">
        <v>28034</v>
      </c>
      <c r="F21" s="192">
        <v>1843.8</v>
      </c>
      <c r="G21" s="193">
        <v>840</v>
      </c>
      <c r="H21" s="194">
        <v>786.2</v>
      </c>
      <c r="I21" s="195">
        <v>11</v>
      </c>
      <c r="J21" s="196">
        <v>15</v>
      </c>
      <c r="K21" s="196">
        <v>18</v>
      </c>
      <c r="L21" s="196">
        <v>20</v>
      </c>
      <c r="M21" s="197">
        <v>52</v>
      </c>
      <c r="N21" s="198">
        <v>116</v>
      </c>
      <c r="O21" s="199" t="s">
        <v>61</v>
      </c>
    </row>
    <row r="22" spans="2:15" x14ac:dyDescent="0.2">
      <c r="B22" s="188">
        <v>16</v>
      </c>
      <c r="C22" s="189" t="s">
        <v>337</v>
      </c>
      <c r="D22" s="190" t="s">
        <v>62</v>
      </c>
      <c r="E22" s="191">
        <v>28216</v>
      </c>
      <c r="F22" s="192">
        <v>1026.96</v>
      </c>
      <c r="G22" s="193">
        <v>421.05</v>
      </c>
      <c r="H22" s="194">
        <v>642.14</v>
      </c>
      <c r="I22" s="183"/>
      <c r="J22" s="196">
        <v>10</v>
      </c>
      <c r="K22" s="196">
        <v>18</v>
      </c>
      <c r="L22" s="196">
        <v>19</v>
      </c>
      <c r="M22" s="197">
        <v>42</v>
      </c>
      <c r="N22" s="198">
        <v>89</v>
      </c>
      <c r="O22" s="199"/>
    </row>
    <row r="23" spans="2:15" x14ac:dyDescent="0.2">
      <c r="B23" s="188">
        <v>17</v>
      </c>
      <c r="C23" s="189" t="s">
        <v>338</v>
      </c>
      <c r="D23" s="190" t="s">
        <v>254</v>
      </c>
      <c r="E23" s="191">
        <v>28369</v>
      </c>
      <c r="F23" s="192">
        <v>1479.65</v>
      </c>
      <c r="G23" s="193">
        <v>430</v>
      </c>
      <c r="H23" s="194">
        <v>821.55</v>
      </c>
      <c r="I23" s="183"/>
      <c r="J23" s="196">
        <v>15</v>
      </c>
      <c r="K23" s="196">
        <v>18</v>
      </c>
      <c r="L23" s="196">
        <v>25</v>
      </c>
      <c r="M23" s="197">
        <v>51</v>
      </c>
      <c r="N23" s="198">
        <v>109</v>
      </c>
      <c r="O23" s="200" t="s">
        <v>255</v>
      </c>
    </row>
    <row r="24" spans="2:15" x14ac:dyDescent="0.2">
      <c r="B24" s="188">
        <v>18</v>
      </c>
      <c r="C24" s="189" t="s">
        <v>339</v>
      </c>
      <c r="D24" s="190" t="s">
        <v>63</v>
      </c>
      <c r="E24" s="191">
        <v>28611</v>
      </c>
      <c r="F24" s="192">
        <v>1489.41</v>
      </c>
      <c r="G24" s="193">
        <v>772.8</v>
      </c>
      <c r="H24" s="194">
        <v>1190.74</v>
      </c>
      <c r="I24" s="195">
        <v>12</v>
      </c>
      <c r="J24" s="196">
        <v>15</v>
      </c>
      <c r="K24" s="196">
        <v>18</v>
      </c>
      <c r="L24" s="196">
        <v>20</v>
      </c>
      <c r="M24" s="197">
        <v>52</v>
      </c>
      <c r="N24" s="198">
        <v>117</v>
      </c>
      <c r="O24" s="199" t="s">
        <v>61</v>
      </c>
    </row>
    <row r="25" spans="2:15" x14ac:dyDescent="0.2">
      <c r="B25" s="188">
        <v>19</v>
      </c>
      <c r="C25" s="189" t="s">
        <v>340</v>
      </c>
      <c r="D25" s="190" t="s">
        <v>64</v>
      </c>
      <c r="E25" s="191">
        <v>28976</v>
      </c>
      <c r="F25" s="192">
        <v>1594.94</v>
      </c>
      <c r="G25" s="193">
        <v>550</v>
      </c>
      <c r="H25" s="194">
        <v>916.68</v>
      </c>
      <c r="I25" s="195">
        <v>9</v>
      </c>
      <c r="J25" s="196">
        <v>15</v>
      </c>
      <c r="K25" s="196">
        <v>18</v>
      </c>
      <c r="L25" s="196">
        <v>20</v>
      </c>
      <c r="M25" s="197">
        <v>52</v>
      </c>
      <c r="N25" s="198">
        <v>114</v>
      </c>
      <c r="O25" s="199"/>
    </row>
    <row r="26" spans="2:15" x14ac:dyDescent="0.2">
      <c r="B26" s="188">
        <v>20</v>
      </c>
      <c r="C26" s="189" t="s">
        <v>529</v>
      </c>
      <c r="D26" s="190" t="s">
        <v>65</v>
      </c>
      <c r="E26" s="191">
        <v>28976</v>
      </c>
      <c r="F26" s="192">
        <v>1145.23</v>
      </c>
      <c r="G26" s="193">
        <v>540</v>
      </c>
      <c r="H26" s="194">
        <v>664.45</v>
      </c>
      <c r="I26" s="183"/>
      <c r="J26" s="196">
        <v>12</v>
      </c>
      <c r="K26" s="196">
        <v>17</v>
      </c>
      <c r="L26" s="196">
        <v>20</v>
      </c>
      <c r="M26" s="197">
        <v>42</v>
      </c>
      <c r="N26" s="198">
        <v>91</v>
      </c>
      <c r="O26" s="199" t="s">
        <v>159</v>
      </c>
    </row>
    <row r="27" spans="2:15" x14ac:dyDescent="0.2">
      <c r="B27" s="188">
        <v>21</v>
      </c>
      <c r="C27" s="189" t="s">
        <v>341</v>
      </c>
      <c r="D27" s="190" t="s">
        <v>66</v>
      </c>
      <c r="E27" s="191">
        <v>29129</v>
      </c>
      <c r="F27" s="192">
        <v>2157.16</v>
      </c>
      <c r="G27" s="193">
        <v>650</v>
      </c>
      <c r="H27" s="194">
        <v>806.5</v>
      </c>
      <c r="I27" s="195">
        <v>9</v>
      </c>
      <c r="J27" s="196">
        <v>15</v>
      </c>
      <c r="K27" s="196">
        <v>18</v>
      </c>
      <c r="L27" s="196">
        <v>20</v>
      </c>
      <c r="M27" s="197">
        <v>52</v>
      </c>
      <c r="N27" s="198">
        <v>114</v>
      </c>
      <c r="O27" s="199" t="s">
        <v>50</v>
      </c>
    </row>
    <row r="28" spans="2:15" x14ac:dyDescent="0.2">
      <c r="B28" s="188">
        <v>22</v>
      </c>
      <c r="C28" s="189" t="s">
        <v>342</v>
      </c>
      <c r="D28" s="190" t="s">
        <v>67</v>
      </c>
      <c r="E28" s="191">
        <v>29465</v>
      </c>
      <c r="F28" s="192">
        <v>1594.29</v>
      </c>
      <c r="G28" s="193">
        <v>720</v>
      </c>
      <c r="H28" s="194">
        <v>741.98</v>
      </c>
      <c r="I28" s="195">
        <v>12</v>
      </c>
      <c r="J28" s="196">
        <v>15</v>
      </c>
      <c r="K28" s="196">
        <v>20</v>
      </c>
      <c r="L28" s="196">
        <v>20</v>
      </c>
      <c r="M28" s="197">
        <v>52</v>
      </c>
      <c r="N28" s="198">
        <v>119</v>
      </c>
      <c r="O28" s="199" t="s">
        <v>423</v>
      </c>
    </row>
    <row r="29" spans="2:15" x14ac:dyDescent="0.2">
      <c r="B29" s="188">
        <v>23</v>
      </c>
      <c r="C29" s="189" t="s">
        <v>343</v>
      </c>
      <c r="D29" s="190" t="s">
        <v>68</v>
      </c>
      <c r="E29" s="191">
        <v>29707</v>
      </c>
      <c r="F29" s="192">
        <v>827.59</v>
      </c>
      <c r="G29" s="193">
        <v>365.05</v>
      </c>
      <c r="H29" s="194">
        <v>693.62</v>
      </c>
      <c r="I29" s="183"/>
      <c r="J29" s="196">
        <v>14</v>
      </c>
      <c r="K29" s="196">
        <v>20</v>
      </c>
      <c r="L29" s="196">
        <v>20</v>
      </c>
      <c r="M29" s="197">
        <v>40</v>
      </c>
      <c r="N29" s="198">
        <v>94</v>
      </c>
      <c r="O29" s="199"/>
    </row>
    <row r="30" spans="2:15" x14ac:dyDescent="0.2">
      <c r="B30" s="188">
        <v>24</v>
      </c>
      <c r="C30" s="189" t="s">
        <v>344</v>
      </c>
      <c r="D30" s="190" t="s">
        <v>69</v>
      </c>
      <c r="E30" s="191">
        <v>30072</v>
      </c>
      <c r="F30" s="192">
        <v>1568.46</v>
      </c>
      <c r="G30" s="193">
        <v>399.62</v>
      </c>
      <c r="H30" s="194">
        <v>648.82000000000005</v>
      </c>
      <c r="I30" s="183"/>
      <c r="J30" s="196">
        <v>14</v>
      </c>
      <c r="K30" s="196">
        <v>16</v>
      </c>
      <c r="L30" s="196">
        <v>20</v>
      </c>
      <c r="M30" s="197">
        <v>40</v>
      </c>
      <c r="N30" s="198">
        <v>90</v>
      </c>
      <c r="O30" s="199" t="s">
        <v>426</v>
      </c>
    </row>
    <row r="31" spans="2:15" x14ac:dyDescent="0.2">
      <c r="B31" s="188">
        <v>25</v>
      </c>
      <c r="C31" s="189" t="s">
        <v>345</v>
      </c>
      <c r="D31" s="190" t="s">
        <v>70</v>
      </c>
      <c r="E31" s="191">
        <v>30407</v>
      </c>
      <c r="F31" s="192">
        <v>1152.6099999999999</v>
      </c>
      <c r="G31" s="193">
        <v>565.32000000000005</v>
      </c>
      <c r="H31" s="194">
        <v>765.59</v>
      </c>
      <c r="I31" s="195">
        <v>9</v>
      </c>
      <c r="J31" s="196">
        <v>15</v>
      </c>
      <c r="K31" s="196">
        <v>17</v>
      </c>
      <c r="L31" s="196">
        <v>20</v>
      </c>
      <c r="M31" s="197">
        <v>44</v>
      </c>
      <c r="N31" s="198">
        <v>105</v>
      </c>
      <c r="O31" s="199" t="s">
        <v>61</v>
      </c>
    </row>
    <row r="32" spans="2:15" x14ac:dyDescent="0.2">
      <c r="B32" s="188">
        <v>26</v>
      </c>
      <c r="C32" s="189" t="s">
        <v>346</v>
      </c>
      <c r="D32" s="190" t="s">
        <v>71</v>
      </c>
      <c r="E32" s="191">
        <v>34790</v>
      </c>
      <c r="F32" s="192">
        <v>675.01</v>
      </c>
      <c r="G32" s="193">
        <v>180.68</v>
      </c>
      <c r="H32" s="194">
        <v>675.01</v>
      </c>
      <c r="I32" s="195">
        <v>15</v>
      </c>
      <c r="J32" s="196">
        <v>18</v>
      </c>
      <c r="K32" s="196">
        <v>18</v>
      </c>
      <c r="L32" s="206"/>
      <c r="M32" s="185"/>
      <c r="N32" s="198">
        <v>51</v>
      </c>
      <c r="O32" s="207" t="s">
        <v>199</v>
      </c>
    </row>
    <row ht="13.5" r="33" spans="2:15" thickBot="1" x14ac:dyDescent="0.25">
      <c r="B33" s="208"/>
      <c r="C33" s="209" t="s">
        <v>347</v>
      </c>
      <c r="D33" s="210" t="s">
        <v>182</v>
      </c>
      <c r="E33" s="211">
        <v>40269</v>
      </c>
      <c r="F33" s="212">
        <v>191.25</v>
      </c>
      <c r="G33" s="213">
        <v>0</v>
      </c>
      <c r="H33" s="214">
        <v>191.25</v>
      </c>
      <c r="I33" s="215"/>
      <c r="J33" s="216">
        <v>15</v>
      </c>
      <c r="K33" s="216">
        <v>15</v>
      </c>
      <c r="L33" s="217"/>
      <c r="M33" s="218"/>
      <c r="N33" s="219">
        <v>30</v>
      </c>
      <c r="O33" s="220" t="s">
        <v>200</v>
      </c>
    </row>
    <row ht="14" r="34" spans="2:15" thickBot="1" thickTop="1" x14ac:dyDescent="0.25">
      <c r="B34" s="836" t="s">
        <v>15</v>
      </c>
      <c r="C34" s="837"/>
      <c r="D34" s="221" t="s">
        <v>551</v>
      </c>
      <c r="E34" s="222"/>
      <c r="F34" s="223"/>
      <c r="G34" s="224"/>
      <c r="H34" s="225"/>
      <c r="I34" s="226">
        <v>172</v>
      </c>
      <c r="J34" s="226">
        <v>400</v>
      </c>
      <c r="K34" s="226">
        <v>487</v>
      </c>
      <c r="L34" s="226">
        <v>514</v>
      </c>
      <c r="M34" s="226">
        <v>1178</v>
      </c>
      <c r="N34" s="227">
        <v>2751</v>
      </c>
      <c r="O34" s="228"/>
    </row>
    <row r="35" spans="2:15" x14ac:dyDescent="0.2">
      <c r="B35" s="229"/>
      <c r="C35" s="229"/>
      <c r="D35" s="230"/>
      <c r="E35" s="230"/>
      <c r="F35" s="231"/>
      <c r="G35" s="231"/>
      <c r="H35" s="231"/>
      <c r="I35" s="232"/>
      <c r="J35" s="232"/>
      <c r="K35" s="232"/>
      <c r="L35" s="232"/>
      <c r="M35" s="232"/>
      <c r="N35" s="232"/>
      <c r="O35" s="230"/>
    </row>
    <row r="36" spans="2:15" x14ac:dyDescent="0.2"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233"/>
    </row>
    <row r="37" spans="2:15" x14ac:dyDescent="0.2">
      <c r="B37" s="156"/>
      <c r="C37" s="156" t="s">
        <v>640</v>
      </c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</row>
  </sheetData>
  <mergeCells count="8">
    <mergeCell ref="B34:C34"/>
    <mergeCell ref="O4:O5"/>
    <mergeCell ref="F4:H4"/>
    <mergeCell ref="I4:M4"/>
    <mergeCell ref="B4:C5"/>
    <mergeCell ref="D4:D5"/>
    <mergeCell ref="E4:E5"/>
    <mergeCell ref="N4:N5"/>
  </mergeCells>
  <phoneticPr fontId="6"/>
  <pageMargins bottom="1" footer="0.51200000000000001" header="0.51200000000000001" left="0.57999999999999996" right="0.38" top="1"/>
  <pageSetup orientation="landscape" paperSize="9" r:id="rId1" scale="74"/>
  <headerFooter alignWithMargins="0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1">
    <tabColor indexed="13"/>
  </sheetPr>
  <dimension ref="A1:AA72"/>
  <sheetViews>
    <sheetView showGridLines="0" workbookViewId="0" zoomScale="55" zoomScaleNormal="55">
      <selection activeCell="B1" sqref="B1"/>
    </sheetView>
  </sheetViews>
  <sheetFormatPr defaultColWidth="9" defaultRowHeight="13" x14ac:dyDescent="0.2"/>
  <cols>
    <col min="1" max="1" style="12" width="9.0" collapsed="false"/>
    <col min="2" max="2" customWidth="true" style="243" width="3.08984375" collapsed="false"/>
    <col min="3" max="3" bestFit="true" customWidth="true" style="243" width="25.26953125" collapsed="false"/>
    <col min="4" max="4" bestFit="true" customWidth="true" style="243" width="15.36328125" collapsed="false"/>
    <col min="5" max="5" customWidth="true" style="243" width="10.36328125" collapsed="false"/>
    <col min="6" max="7" customWidth="true" style="243" width="8.0" collapsed="false"/>
    <col min="8" max="12" customWidth="true" style="243" width="7.26953125" collapsed="false"/>
    <col min="13" max="13" customWidth="true" style="243" width="6.90625" collapsed="false"/>
    <col min="14" max="14" customWidth="true" style="243" width="1.0" collapsed="false"/>
    <col min="15" max="15" customWidth="true" style="243" width="3.6328125" collapsed="false"/>
    <col min="16" max="16" customWidth="true" style="243" width="25.26953125" collapsed="false"/>
    <col min="17" max="17" customWidth="true" style="243" width="15.36328125" collapsed="false"/>
    <col min="18" max="18" customWidth="true" style="243" width="10.6328125" collapsed="false"/>
    <col min="19" max="20" customWidth="true" style="243" width="8.0" collapsed="false"/>
    <col min="21" max="25" customWidth="true" style="243" width="7.26953125" collapsed="false"/>
    <col min="26" max="26" customWidth="true" style="243" width="6.90625" collapsed="false"/>
    <col min="27" max="16384" style="243" width="9.0" collapsed="false"/>
  </cols>
  <sheetData>
    <row customFormat="1" ht="16.5" r="1" s="12" spans="1:26" x14ac:dyDescent="0.25">
      <c r="A1" s="12" t="s">
        <v>248</v>
      </c>
      <c r="B1" s="242" t="s">
        <v>309</v>
      </c>
    </row>
    <row ht="16.5" r="2" spans="1:26" x14ac:dyDescent="0.2">
      <c r="A2" s="12" t="s">
        <v>249</v>
      </c>
      <c r="B2" s="240" t="s">
        <v>643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</row>
    <row ht="17" r="3" spans="1:26" thickBot="1" x14ac:dyDescent="0.25"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</row>
    <row r="4" spans="1:26" x14ac:dyDescent="0.2">
      <c r="B4" s="876" t="s">
        <v>35</v>
      </c>
      <c r="C4" s="877"/>
      <c r="D4" s="857" t="s">
        <v>36</v>
      </c>
      <c r="E4" s="879" t="s">
        <v>37</v>
      </c>
      <c r="F4" s="861" t="s">
        <v>573</v>
      </c>
      <c r="G4" s="862"/>
      <c r="H4" s="873" t="s">
        <v>18</v>
      </c>
      <c r="I4" s="874"/>
      <c r="J4" s="874"/>
      <c r="K4" s="874"/>
      <c r="L4" s="875"/>
      <c r="M4" s="855" t="s">
        <v>15</v>
      </c>
      <c r="N4" s="244"/>
      <c r="O4" s="876" t="s">
        <v>35</v>
      </c>
      <c r="P4" s="877"/>
      <c r="Q4" s="857" t="s">
        <v>36</v>
      </c>
      <c r="R4" s="859" t="s">
        <v>37</v>
      </c>
      <c r="S4" s="861" t="s">
        <v>573</v>
      </c>
      <c r="T4" s="862"/>
      <c r="U4" s="873" t="s">
        <v>18</v>
      </c>
      <c r="V4" s="874"/>
      <c r="W4" s="874"/>
      <c r="X4" s="874"/>
      <c r="Y4" s="875"/>
      <c r="Z4" s="855" t="s">
        <v>15</v>
      </c>
    </row>
    <row ht="13.5" r="5" spans="1:26" thickBot="1" x14ac:dyDescent="0.25">
      <c r="B5" s="878"/>
      <c r="C5" s="858"/>
      <c r="D5" s="858"/>
      <c r="E5" s="880"/>
      <c r="F5" s="245" t="s">
        <v>40</v>
      </c>
      <c r="G5" s="246" t="s">
        <v>41</v>
      </c>
      <c r="H5" s="247" t="s">
        <v>574</v>
      </c>
      <c r="I5" s="248" t="s">
        <v>30</v>
      </c>
      <c r="J5" s="248" t="s">
        <v>31</v>
      </c>
      <c r="K5" s="248" t="s">
        <v>32</v>
      </c>
      <c r="L5" s="249" t="s">
        <v>42</v>
      </c>
      <c r="M5" s="856"/>
      <c r="N5" s="250"/>
      <c r="O5" s="878"/>
      <c r="P5" s="858"/>
      <c r="Q5" s="858"/>
      <c r="R5" s="860"/>
      <c r="S5" s="245" t="s">
        <v>40</v>
      </c>
      <c r="T5" s="246" t="s">
        <v>41</v>
      </c>
      <c r="U5" s="247" t="s">
        <v>574</v>
      </c>
      <c r="V5" s="248" t="s">
        <v>30</v>
      </c>
      <c r="W5" s="248" t="s">
        <v>31</v>
      </c>
      <c r="X5" s="248" t="s">
        <v>32</v>
      </c>
      <c r="Y5" s="249" t="s">
        <v>42</v>
      </c>
      <c r="Z5" s="856"/>
    </row>
    <row r="6" spans="1:26" x14ac:dyDescent="0.2">
      <c r="B6" s="251">
        <v>1</v>
      </c>
      <c r="C6" s="252" t="s">
        <v>528</v>
      </c>
      <c r="D6" s="253" t="s">
        <v>73</v>
      </c>
      <c r="E6" s="254">
        <v>17715</v>
      </c>
      <c r="F6" s="234">
        <v>970.96</v>
      </c>
      <c r="G6" s="235">
        <v>1690.25</v>
      </c>
      <c r="H6" s="255">
        <v>18</v>
      </c>
      <c r="I6" s="256">
        <v>21</v>
      </c>
      <c r="J6" s="257">
        <v>25</v>
      </c>
      <c r="K6" s="258">
        <v>28</v>
      </c>
      <c r="L6" s="259">
        <v>58</v>
      </c>
      <c r="M6" s="260">
        <f>SUM(H6:L6)</f>
        <v>150</v>
      </c>
      <c r="N6" s="261"/>
      <c r="O6" s="869">
        <v>29</v>
      </c>
      <c r="P6" s="262" t="s">
        <v>316</v>
      </c>
      <c r="Q6" s="263" t="s">
        <v>320</v>
      </c>
      <c r="R6" s="264">
        <v>42675</v>
      </c>
      <c r="S6" s="265" t="s">
        <v>294</v>
      </c>
      <c r="T6" s="235">
        <v>397.3</v>
      </c>
      <c r="U6" s="266">
        <v>6</v>
      </c>
      <c r="V6" s="267">
        <v>9</v>
      </c>
      <c r="W6" s="267">
        <v>9</v>
      </c>
      <c r="X6" s="267">
        <v>12</v>
      </c>
      <c r="Y6" s="268">
        <v>24</v>
      </c>
      <c r="Z6" s="269">
        <v>60</v>
      </c>
    </row>
    <row r="7" spans="1:26" x14ac:dyDescent="0.2">
      <c r="B7" s="869">
        <v>2</v>
      </c>
      <c r="C7" s="270" t="s">
        <v>575</v>
      </c>
      <c r="D7" s="271" t="s">
        <v>72</v>
      </c>
      <c r="E7" s="272">
        <v>18019</v>
      </c>
      <c r="F7" s="273">
        <v>386.60500000000002</v>
      </c>
      <c r="G7" s="237">
        <v>587.76</v>
      </c>
      <c r="H7" s="274"/>
      <c r="I7" s="275">
        <v>24</v>
      </c>
      <c r="J7" s="276">
        <v>24</v>
      </c>
      <c r="K7" s="275">
        <v>28</v>
      </c>
      <c r="L7" s="277">
        <v>56</v>
      </c>
      <c r="M7" s="871">
        <v>150</v>
      </c>
      <c r="N7" s="278"/>
      <c r="O7" s="870"/>
      <c r="P7" s="279" t="s">
        <v>526</v>
      </c>
      <c r="Q7" s="263" t="s">
        <v>527</v>
      </c>
      <c r="R7" s="264">
        <v>44652</v>
      </c>
      <c r="S7" s="265" t="s">
        <v>294</v>
      </c>
      <c r="T7" s="235">
        <v>149.99</v>
      </c>
      <c r="U7" s="280"/>
      <c r="V7" s="267">
        <v>6</v>
      </c>
      <c r="W7" s="267">
        <v>11</v>
      </c>
      <c r="X7" s="267">
        <v>12</v>
      </c>
      <c r="Y7" s="281"/>
      <c r="Z7" s="269">
        <v>29</v>
      </c>
    </row>
    <row r="8" spans="1:26" x14ac:dyDescent="0.2">
      <c r="B8" s="870"/>
      <c r="C8" s="282" t="s">
        <v>81</v>
      </c>
      <c r="D8" s="271" t="s">
        <v>82</v>
      </c>
      <c r="E8" s="272">
        <v>36892</v>
      </c>
      <c r="F8" s="283" t="s">
        <v>294</v>
      </c>
      <c r="G8" s="284">
        <v>259</v>
      </c>
      <c r="H8" s="285">
        <v>18</v>
      </c>
      <c r="I8" s="286"/>
      <c r="J8" s="286"/>
      <c r="K8" s="286"/>
      <c r="L8" s="287"/>
      <c r="M8" s="872"/>
      <c r="N8" s="278"/>
      <c r="O8" s="288">
        <v>30</v>
      </c>
      <c r="P8" s="262" t="s">
        <v>317</v>
      </c>
      <c r="Q8" s="263" t="s">
        <v>321</v>
      </c>
      <c r="R8" s="264">
        <v>42675</v>
      </c>
      <c r="S8" s="265" t="s">
        <v>294</v>
      </c>
      <c r="T8" s="235">
        <v>508.72</v>
      </c>
      <c r="U8" s="266">
        <v>6</v>
      </c>
      <c r="V8" s="267">
        <v>12</v>
      </c>
      <c r="W8" s="267">
        <v>12</v>
      </c>
      <c r="X8" s="267">
        <v>12</v>
      </c>
      <c r="Y8" s="268">
        <v>24</v>
      </c>
      <c r="Z8" s="269">
        <v>66</v>
      </c>
    </row>
    <row r="9" spans="1:26" x14ac:dyDescent="0.2">
      <c r="B9" s="289">
        <v>3</v>
      </c>
      <c r="C9" s="290" t="s">
        <v>576</v>
      </c>
      <c r="D9" s="270" t="s">
        <v>577</v>
      </c>
      <c r="E9" s="291">
        <v>18648</v>
      </c>
      <c r="F9" s="292">
        <v>391.64</v>
      </c>
      <c r="G9" s="237">
        <v>1501.76</v>
      </c>
      <c r="H9" s="266">
        <v>9</v>
      </c>
      <c r="I9" s="275">
        <v>18</v>
      </c>
      <c r="J9" s="275">
        <v>21</v>
      </c>
      <c r="K9" s="275">
        <v>24</v>
      </c>
      <c r="L9" s="293">
        <v>48</v>
      </c>
      <c r="M9" s="269">
        <v>120</v>
      </c>
      <c r="N9" s="294"/>
      <c r="O9" s="288">
        <v>31</v>
      </c>
      <c r="P9" s="262" t="s">
        <v>318</v>
      </c>
      <c r="Q9" s="263" t="s">
        <v>322</v>
      </c>
      <c r="R9" s="264">
        <v>42826</v>
      </c>
      <c r="S9" s="265" t="s">
        <v>294</v>
      </c>
      <c r="T9" s="235">
        <v>526.08000000000004</v>
      </c>
      <c r="U9" s="266">
        <v>6</v>
      </c>
      <c r="V9" s="267">
        <v>10</v>
      </c>
      <c r="W9" s="267">
        <v>13</v>
      </c>
      <c r="X9" s="267">
        <v>16</v>
      </c>
      <c r="Y9" s="268">
        <v>32</v>
      </c>
      <c r="Z9" s="269">
        <v>77</v>
      </c>
    </row>
    <row r="10" spans="1:26" x14ac:dyDescent="0.2">
      <c r="B10" s="869">
        <v>4</v>
      </c>
      <c r="C10" s="290" t="s">
        <v>578</v>
      </c>
      <c r="D10" s="270" t="s">
        <v>579</v>
      </c>
      <c r="E10" s="295">
        <v>20029</v>
      </c>
      <c r="F10" s="292">
        <v>128.97999999999999</v>
      </c>
      <c r="G10" s="237">
        <v>874.9</v>
      </c>
      <c r="H10" s="266">
        <v>3</v>
      </c>
      <c r="I10" s="275">
        <v>18</v>
      </c>
      <c r="J10" s="275">
        <v>18</v>
      </c>
      <c r="K10" s="275">
        <v>20</v>
      </c>
      <c r="L10" s="293">
        <v>40</v>
      </c>
      <c r="M10" s="296">
        <v>99</v>
      </c>
      <c r="N10" s="261"/>
      <c r="O10" s="288">
        <v>32</v>
      </c>
      <c r="P10" s="297" t="s">
        <v>319</v>
      </c>
      <c r="Q10" s="297" t="s">
        <v>580</v>
      </c>
      <c r="R10" s="295">
        <v>42826</v>
      </c>
      <c r="S10" s="236" t="s">
        <v>294</v>
      </c>
      <c r="T10" s="237">
        <v>180.44</v>
      </c>
      <c r="U10" s="298"/>
      <c r="V10" s="299"/>
      <c r="W10" s="299"/>
      <c r="X10" s="275">
        <v>15</v>
      </c>
      <c r="Y10" s="293">
        <v>30</v>
      </c>
      <c r="Z10" s="296">
        <v>45</v>
      </c>
    </row>
    <row r="11" spans="1:26" x14ac:dyDescent="0.2">
      <c r="B11" s="870"/>
      <c r="C11" s="290" t="s">
        <v>384</v>
      </c>
      <c r="D11" s="270" t="s">
        <v>385</v>
      </c>
      <c r="E11" s="295">
        <v>43252</v>
      </c>
      <c r="F11" s="236" t="s">
        <v>111</v>
      </c>
      <c r="G11" s="237">
        <v>1415.01</v>
      </c>
      <c r="H11" s="266">
        <v>3</v>
      </c>
      <c r="I11" s="275">
        <v>18</v>
      </c>
      <c r="J11" s="275">
        <v>18</v>
      </c>
      <c r="K11" s="275">
        <v>20</v>
      </c>
      <c r="L11" s="293">
        <v>40</v>
      </c>
      <c r="M11" s="296">
        <v>99</v>
      </c>
      <c r="N11" s="261"/>
      <c r="O11" s="288">
        <v>33</v>
      </c>
      <c r="P11" s="300" t="s">
        <v>358</v>
      </c>
      <c r="Q11" s="301" t="s">
        <v>365</v>
      </c>
      <c r="R11" s="302">
        <v>42979</v>
      </c>
      <c r="S11" s="303" t="s">
        <v>294</v>
      </c>
      <c r="T11" s="304">
        <v>383.99</v>
      </c>
      <c r="U11" s="266">
        <v>6</v>
      </c>
      <c r="V11" s="305">
        <v>8</v>
      </c>
      <c r="W11" s="305">
        <v>8</v>
      </c>
      <c r="X11" s="305">
        <v>8</v>
      </c>
      <c r="Y11" s="306">
        <v>16</v>
      </c>
      <c r="Z11" s="307">
        <v>46</v>
      </c>
    </row>
    <row r="12" spans="1:26" x14ac:dyDescent="0.2">
      <c r="B12" s="308">
        <v>5</v>
      </c>
      <c r="C12" s="290" t="s">
        <v>83</v>
      </c>
      <c r="D12" s="270" t="s">
        <v>74</v>
      </c>
      <c r="E12" s="295">
        <v>20424</v>
      </c>
      <c r="F12" s="292">
        <v>268.60000000000002</v>
      </c>
      <c r="G12" s="237">
        <v>657.88</v>
      </c>
      <c r="H12" s="266">
        <v>9</v>
      </c>
      <c r="I12" s="275">
        <v>17</v>
      </c>
      <c r="J12" s="275">
        <v>17</v>
      </c>
      <c r="K12" s="275">
        <v>19</v>
      </c>
      <c r="L12" s="293">
        <v>38</v>
      </c>
      <c r="M12" s="296">
        <v>100</v>
      </c>
      <c r="N12" s="261"/>
      <c r="O12" s="288">
        <v>34</v>
      </c>
      <c r="P12" s="262" t="s">
        <v>359</v>
      </c>
      <c r="Q12" s="263" t="s">
        <v>367</v>
      </c>
      <c r="R12" s="264">
        <v>43009</v>
      </c>
      <c r="S12" s="236" t="s">
        <v>294</v>
      </c>
      <c r="T12" s="235">
        <v>982.27</v>
      </c>
      <c r="U12" s="309">
        <v>6</v>
      </c>
      <c r="V12" s="267">
        <v>18</v>
      </c>
      <c r="W12" s="267">
        <v>18</v>
      </c>
      <c r="X12" s="267">
        <v>20</v>
      </c>
      <c r="Y12" s="268">
        <v>60</v>
      </c>
      <c r="Z12" s="269">
        <v>122</v>
      </c>
    </row>
    <row r="13" spans="1:26" x14ac:dyDescent="0.2">
      <c r="B13" s="308">
        <v>6</v>
      </c>
      <c r="C13" s="290" t="s">
        <v>75</v>
      </c>
      <c r="D13" s="270" t="s">
        <v>76</v>
      </c>
      <c r="E13" s="295">
        <v>20607</v>
      </c>
      <c r="F13" s="292">
        <v>182.06</v>
      </c>
      <c r="G13" s="237">
        <v>470.82</v>
      </c>
      <c r="H13" s="266">
        <v>4</v>
      </c>
      <c r="I13" s="275">
        <v>10</v>
      </c>
      <c r="J13" s="275">
        <v>14</v>
      </c>
      <c r="K13" s="275">
        <v>14</v>
      </c>
      <c r="L13" s="293">
        <v>28</v>
      </c>
      <c r="M13" s="296">
        <v>70</v>
      </c>
      <c r="N13" s="261"/>
      <c r="O13" s="288">
        <v>35</v>
      </c>
      <c r="P13" s="262" t="s">
        <v>581</v>
      </c>
      <c r="Q13" s="263" t="s">
        <v>368</v>
      </c>
      <c r="R13" s="264">
        <v>43191</v>
      </c>
      <c r="S13" s="303" t="s">
        <v>294</v>
      </c>
      <c r="T13" s="235">
        <v>440.98</v>
      </c>
      <c r="U13" s="310">
        <v>6</v>
      </c>
      <c r="V13" s="267">
        <v>10</v>
      </c>
      <c r="W13" s="267">
        <v>11</v>
      </c>
      <c r="X13" s="267">
        <v>11</v>
      </c>
      <c r="Y13" s="268">
        <v>22</v>
      </c>
      <c r="Z13" s="269">
        <v>60</v>
      </c>
    </row>
    <row r="14" spans="1:26" x14ac:dyDescent="0.2">
      <c r="B14" s="308">
        <v>7</v>
      </c>
      <c r="C14" s="311" t="s">
        <v>298</v>
      </c>
      <c r="D14" s="270" t="s">
        <v>77</v>
      </c>
      <c r="E14" s="295">
        <v>20815</v>
      </c>
      <c r="F14" s="292">
        <v>666.47</v>
      </c>
      <c r="G14" s="237">
        <v>1206.6199999999999</v>
      </c>
      <c r="H14" s="266">
        <v>12</v>
      </c>
      <c r="I14" s="275">
        <v>22</v>
      </c>
      <c r="J14" s="275">
        <v>24</v>
      </c>
      <c r="K14" s="275">
        <v>24</v>
      </c>
      <c r="L14" s="293">
        <v>48</v>
      </c>
      <c r="M14" s="296">
        <v>130</v>
      </c>
      <c r="N14" s="261"/>
      <c r="O14" s="288">
        <v>36</v>
      </c>
      <c r="P14" s="262" t="s">
        <v>360</v>
      </c>
      <c r="Q14" s="263" t="s">
        <v>366</v>
      </c>
      <c r="R14" s="264">
        <v>43191</v>
      </c>
      <c r="S14" s="236" t="s">
        <v>294</v>
      </c>
      <c r="T14" s="235">
        <v>648.35</v>
      </c>
      <c r="U14" s="310">
        <v>12</v>
      </c>
      <c r="V14" s="267">
        <v>15</v>
      </c>
      <c r="W14" s="267">
        <v>15</v>
      </c>
      <c r="X14" s="267">
        <v>20</v>
      </c>
      <c r="Y14" s="268">
        <v>40</v>
      </c>
      <c r="Z14" s="269">
        <v>102</v>
      </c>
    </row>
    <row r="15" spans="1:26" x14ac:dyDescent="0.2">
      <c r="B15" s="308">
        <v>8</v>
      </c>
      <c r="C15" s="290" t="s">
        <v>450</v>
      </c>
      <c r="D15" s="270" t="s">
        <v>78</v>
      </c>
      <c r="E15" s="295">
        <v>24351</v>
      </c>
      <c r="F15" s="292">
        <v>255.52</v>
      </c>
      <c r="G15" s="237">
        <v>457.77</v>
      </c>
      <c r="H15" s="266">
        <v>8</v>
      </c>
      <c r="I15" s="275">
        <v>12</v>
      </c>
      <c r="J15" s="275">
        <v>15</v>
      </c>
      <c r="K15" s="275">
        <v>15</v>
      </c>
      <c r="L15" s="293">
        <v>30</v>
      </c>
      <c r="M15" s="296">
        <v>80</v>
      </c>
      <c r="N15" s="261"/>
      <c r="O15" s="288">
        <v>37</v>
      </c>
      <c r="P15" s="262" t="s">
        <v>447</v>
      </c>
      <c r="Q15" s="263" t="s">
        <v>369</v>
      </c>
      <c r="R15" s="264">
        <v>43191</v>
      </c>
      <c r="S15" s="292">
        <v>153.57</v>
      </c>
      <c r="T15" s="312">
        <v>415.39</v>
      </c>
      <c r="U15" s="310">
        <v>6</v>
      </c>
      <c r="V15" s="267">
        <v>8</v>
      </c>
      <c r="W15" s="267">
        <v>10</v>
      </c>
      <c r="X15" s="267">
        <v>12</v>
      </c>
      <c r="Y15" s="268">
        <v>24</v>
      </c>
      <c r="Z15" s="269">
        <v>60</v>
      </c>
    </row>
    <row r="16" spans="1:26" x14ac:dyDescent="0.2">
      <c r="B16" s="308">
        <v>9</v>
      </c>
      <c r="C16" s="290" t="s">
        <v>582</v>
      </c>
      <c r="D16" s="270" t="s">
        <v>79</v>
      </c>
      <c r="E16" s="295">
        <v>25600</v>
      </c>
      <c r="F16" s="292">
        <v>210.3</v>
      </c>
      <c r="G16" s="237">
        <v>253.87</v>
      </c>
      <c r="H16" s="266">
        <v>3</v>
      </c>
      <c r="I16" s="275">
        <v>5</v>
      </c>
      <c r="J16" s="275">
        <v>10</v>
      </c>
      <c r="K16" s="275">
        <v>14</v>
      </c>
      <c r="L16" s="293">
        <v>28</v>
      </c>
      <c r="M16" s="296">
        <v>60</v>
      </c>
      <c r="N16" s="261"/>
      <c r="O16" s="288">
        <v>38</v>
      </c>
      <c r="P16" s="262" t="s">
        <v>361</v>
      </c>
      <c r="Q16" s="263" t="s">
        <v>370</v>
      </c>
      <c r="R16" s="264">
        <v>43191</v>
      </c>
      <c r="S16" s="265" t="s">
        <v>294</v>
      </c>
      <c r="T16" s="235">
        <v>349.26</v>
      </c>
      <c r="U16" s="310">
        <v>6</v>
      </c>
      <c r="V16" s="267">
        <v>10</v>
      </c>
      <c r="W16" s="267">
        <v>10</v>
      </c>
      <c r="X16" s="267">
        <v>10</v>
      </c>
      <c r="Y16" s="268">
        <v>20</v>
      </c>
      <c r="Z16" s="269">
        <v>56</v>
      </c>
    </row>
    <row r="17" spans="1:26" x14ac:dyDescent="0.2">
      <c r="B17" s="308">
        <v>10</v>
      </c>
      <c r="C17" s="290" t="s">
        <v>583</v>
      </c>
      <c r="D17" s="270" t="s">
        <v>584</v>
      </c>
      <c r="E17" s="295">
        <v>25637</v>
      </c>
      <c r="F17" s="236" t="s">
        <v>294</v>
      </c>
      <c r="G17" s="237">
        <v>984.38</v>
      </c>
      <c r="H17" s="266">
        <v>6</v>
      </c>
      <c r="I17" s="275">
        <v>20</v>
      </c>
      <c r="J17" s="275">
        <v>21</v>
      </c>
      <c r="K17" s="275">
        <v>21</v>
      </c>
      <c r="L17" s="293">
        <v>42</v>
      </c>
      <c r="M17" s="260">
        <v>110</v>
      </c>
      <c r="N17" s="261"/>
      <c r="O17" s="288">
        <v>39</v>
      </c>
      <c r="P17" s="262" t="s">
        <v>362</v>
      </c>
      <c r="Q17" s="263" t="s">
        <v>371</v>
      </c>
      <c r="R17" s="264">
        <v>43191</v>
      </c>
      <c r="S17" s="236" t="s">
        <v>294</v>
      </c>
      <c r="T17" s="235">
        <v>332.83</v>
      </c>
      <c r="U17" s="310">
        <v>6</v>
      </c>
      <c r="V17" s="267">
        <v>11</v>
      </c>
      <c r="W17" s="267">
        <v>12</v>
      </c>
      <c r="X17" s="267">
        <v>13</v>
      </c>
      <c r="Y17" s="268">
        <v>26</v>
      </c>
      <c r="Z17" s="269">
        <v>68</v>
      </c>
    </row>
    <row r="18" spans="1:26" x14ac:dyDescent="0.2">
      <c r="B18" s="869">
        <v>11</v>
      </c>
      <c r="C18" s="313" t="s">
        <v>585</v>
      </c>
      <c r="D18" s="270" t="s">
        <v>80</v>
      </c>
      <c r="E18" s="295">
        <v>27851</v>
      </c>
      <c r="F18" s="314">
        <v>229</v>
      </c>
      <c r="G18" s="237">
        <v>352.07</v>
      </c>
      <c r="H18" s="266">
        <v>10</v>
      </c>
      <c r="I18" s="299"/>
      <c r="J18" s="275">
        <v>10</v>
      </c>
      <c r="K18" s="275">
        <v>10</v>
      </c>
      <c r="L18" s="315">
        <v>21</v>
      </c>
      <c r="M18" s="867">
        <v>61</v>
      </c>
      <c r="N18" s="294"/>
      <c r="O18" s="869">
        <v>40</v>
      </c>
      <c r="P18" s="262" t="s">
        <v>363</v>
      </c>
      <c r="Q18" s="263" t="s">
        <v>372</v>
      </c>
      <c r="R18" s="264">
        <v>43191</v>
      </c>
      <c r="S18" s="303" t="s">
        <v>294</v>
      </c>
      <c r="T18" s="235">
        <v>488.4</v>
      </c>
      <c r="U18" s="310">
        <v>6</v>
      </c>
      <c r="V18" s="267">
        <v>6</v>
      </c>
      <c r="W18" s="267">
        <v>6</v>
      </c>
      <c r="X18" s="267">
        <v>17</v>
      </c>
      <c r="Y18" s="268">
        <v>36</v>
      </c>
      <c r="Z18" s="269">
        <v>71</v>
      </c>
    </row>
    <row r="19" spans="1:26" x14ac:dyDescent="0.2">
      <c r="B19" s="870"/>
      <c r="C19" s="270" t="s">
        <v>175</v>
      </c>
      <c r="D19" s="270" t="s">
        <v>586</v>
      </c>
      <c r="E19" s="295">
        <v>36647</v>
      </c>
      <c r="F19" s="292">
        <v>35.51</v>
      </c>
      <c r="G19" s="237">
        <v>42.82</v>
      </c>
      <c r="H19" s="274"/>
      <c r="I19" s="316">
        <v>10</v>
      </c>
      <c r="J19" s="286"/>
      <c r="K19" s="286"/>
      <c r="L19" s="317"/>
      <c r="M19" s="868"/>
      <c r="N19" s="294"/>
      <c r="O19" s="870"/>
      <c r="P19" s="318" t="s">
        <v>448</v>
      </c>
      <c r="Q19" s="297" t="s">
        <v>276</v>
      </c>
      <c r="R19" s="295">
        <v>41821</v>
      </c>
      <c r="S19" s="236" t="s">
        <v>294</v>
      </c>
      <c r="T19" s="237">
        <v>234.49</v>
      </c>
      <c r="U19" s="266">
        <v>9</v>
      </c>
      <c r="V19" s="275">
        <v>10</v>
      </c>
      <c r="W19" s="275">
        <v>10</v>
      </c>
      <c r="X19" s="299"/>
      <c r="Y19" s="317"/>
      <c r="Z19" s="296">
        <v>29</v>
      </c>
    </row>
    <row r="20" spans="1:26" x14ac:dyDescent="0.2">
      <c r="B20" s="308">
        <v>12</v>
      </c>
      <c r="C20" s="290" t="s">
        <v>172</v>
      </c>
      <c r="D20" s="270" t="s">
        <v>587</v>
      </c>
      <c r="E20" s="295">
        <v>39083</v>
      </c>
      <c r="F20" s="236" t="s">
        <v>294</v>
      </c>
      <c r="G20" s="237">
        <v>434.29</v>
      </c>
      <c r="H20" s="266">
        <v>9</v>
      </c>
      <c r="I20" s="275">
        <v>15</v>
      </c>
      <c r="J20" s="275">
        <v>16</v>
      </c>
      <c r="K20" s="275">
        <v>16</v>
      </c>
      <c r="L20" s="293">
        <v>34</v>
      </c>
      <c r="M20" s="296">
        <v>90</v>
      </c>
      <c r="N20" s="261"/>
      <c r="O20" s="319">
        <v>41</v>
      </c>
      <c r="P20" s="262" t="s">
        <v>364</v>
      </c>
      <c r="Q20" s="262" t="s">
        <v>373</v>
      </c>
      <c r="R20" s="264">
        <v>43191</v>
      </c>
      <c r="S20" s="320" t="s">
        <v>294</v>
      </c>
      <c r="T20" s="235">
        <v>444.12</v>
      </c>
      <c r="U20" s="321">
        <v>9</v>
      </c>
      <c r="V20" s="258">
        <v>13</v>
      </c>
      <c r="W20" s="258">
        <v>15</v>
      </c>
      <c r="X20" s="258">
        <v>15</v>
      </c>
      <c r="Y20" s="322">
        <v>30</v>
      </c>
      <c r="Z20" s="269">
        <v>82</v>
      </c>
    </row>
    <row r="21" spans="1:26" x14ac:dyDescent="0.2">
      <c r="B21" s="323">
        <v>13</v>
      </c>
      <c r="C21" s="324" t="s">
        <v>170</v>
      </c>
      <c r="D21" s="325" t="s">
        <v>171</v>
      </c>
      <c r="E21" s="326">
        <v>39173</v>
      </c>
      <c r="F21" s="327" t="s">
        <v>294</v>
      </c>
      <c r="G21" s="304">
        <v>1074.01</v>
      </c>
      <c r="H21" s="266">
        <v>6</v>
      </c>
      <c r="I21" s="275">
        <v>13</v>
      </c>
      <c r="J21" s="275">
        <v>18</v>
      </c>
      <c r="K21" s="275">
        <v>21</v>
      </c>
      <c r="L21" s="293">
        <v>42</v>
      </c>
      <c r="M21" s="296">
        <v>100</v>
      </c>
      <c r="N21" s="261"/>
      <c r="O21" s="319">
        <v>42</v>
      </c>
      <c r="P21" s="318" t="s">
        <v>386</v>
      </c>
      <c r="Q21" s="297" t="s">
        <v>394</v>
      </c>
      <c r="R21" s="328">
        <v>43374</v>
      </c>
      <c r="S21" s="320" t="s">
        <v>294</v>
      </c>
      <c r="T21" s="237">
        <v>530.98</v>
      </c>
      <c r="U21" s="266">
        <v>6</v>
      </c>
      <c r="V21" s="275">
        <v>9</v>
      </c>
      <c r="W21" s="275">
        <v>10</v>
      </c>
      <c r="X21" s="275">
        <v>15</v>
      </c>
      <c r="Y21" s="293">
        <v>30</v>
      </c>
      <c r="Z21" s="269">
        <v>70</v>
      </c>
    </row>
    <row r="22" spans="1:26" x14ac:dyDescent="0.2">
      <c r="B22" s="329">
        <v>14</v>
      </c>
      <c r="C22" s="290" t="s">
        <v>183</v>
      </c>
      <c r="D22" s="270" t="s">
        <v>184</v>
      </c>
      <c r="E22" s="295">
        <v>40269</v>
      </c>
      <c r="F22" s="236" t="s">
        <v>294</v>
      </c>
      <c r="G22" s="237">
        <v>998.42</v>
      </c>
      <c r="H22" s="266">
        <v>9</v>
      </c>
      <c r="I22" s="275">
        <v>15</v>
      </c>
      <c r="J22" s="275">
        <v>17</v>
      </c>
      <c r="K22" s="275">
        <v>17</v>
      </c>
      <c r="L22" s="293">
        <v>40</v>
      </c>
      <c r="M22" s="296">
        <v>98</v>
      </c>
      <c r="N22" s="261"/>
      <c r="O22" s="329">
        <v>43</v>
      </c>
      <c r="P22" s="318" t="s">
        <v>387</v>
      </c>
      <c r="Q22" s="297" t="s">
        <v>395</v>
      </c>
      <c r="R22" s="328">
        <v>43556</v>
      </c>
      <c r="S22" s="330">
        <v>196.9</v>
      </c>
      <c r="T22" s="237">
        <v>451.38</v>
      </c>
      <c r="U22" s="266">
        <v>6</v>
      </c>
      <c r="V22" s="275">
        <v>11</v>
      </c>
      <c r="W22" s="275">
        <v>12</v>
      </c>
      <c r="X22" s="275">
        <v>13</v>
      </c>
      <c r="Y22" s="293">
        <v>26</v>
      </c>
      <c r="Z22" s="269">
        <v>68</v>
      </c>
    </row>
    <row r="23" spans="1:26" x14ac:dyDescent="0.2">
      <c r="B23" s="323">
        <v>15</v>
      </c>
      <c r="C23" s="325" t="s">
        <v>194</v>
      </c>
      <c r="D23" s="325" t="s">
        <v>195</v>
      </c>
      <c r="E23" s="326">
        <v>40634</v>
      </c>
      <c r="F23" s="327" t="s">
        <v>294</v>
      </c>
      <c r="G23" s="304">
        <v>522.38</v>
      </c>
      <c r="H23" s="331"/>
      <c r="I23" s="332">
        <v>9</v>
      </c>
      <c r="J23" s="332">
        <v>12</v>
      </c>
      <c r="K23" s="332">
        <v>18</v>
      </c>
      <c r="L23" s="333">
        <v>36</v>
      </c>
      <c r="M23" s="334">
        <v>75</v>
      </c>
      <c r="N23" s="261"/>
      <c r="O23" s="319">
        <v>44</v>
      </c>
      <c r="P23" s="318" t="s">
        <v>388</v>
      </c>
      <c r="Q23" s="297" t="s">
        <v>396</v>
      </c>
      <c r="R23" s="328">
        <v>43556</v>
      </c>
      <c r="S23" s="320" t="s">
        <v>294</v>
      </c>
      <c r="T23" s="237">
        <v>507.95</v>
      </c>
      <c r="U23" s="266">
        <v>6</v>
      </c>
      <c r="V23" s="275">
        <v>9</v>
      </c>
      <c r="W23" s="275">
        <v>10</v>
      </c>
      <c r="X23" s="275">
        <v>11</v>
      </c>
      <c r="Y23" s="293">
        <v>24</v>
      </c>
      <c r="Z23" s="269">
        <v>60</v>
      </c>
    </row>
    <row r="24" spans="1:26" x14ac:dyDescent="0.2">
      <c r="B24" s="308">
        <v>16</v>
      </c>
      <c r="C24" s="290" t="s">
        <v>205</v>
      </c>
      <c r="D24" s="270" t="s">
        <v>206</v>
      </c>
      <c r="E24" s="295">
        <v>41000</v>
      </c>
      <c r="F24" s="236" t="s">
        <v>294</v>
      </c>
      <c r="G24" s="237">
        <v>331.05</v>
      </c>
      <c r="H24" s="266">
        <v>6</v>
      </c>
      <c r="I24" s="275">
        <v>10</v>
      </c>
      <c r="J24" s="275">
        <v>11</v>
      </c>
      <c r="K24" s="275">
        <v>11</v>
      </c>
      <c r="L24" s="293">
        <v>22</v>
      </c>
      <c r="M24" s="296">
        <v>60</v>
      </c>
      <c r="N24" s="261"/>
      <c r="O24" s="319">
        <v>45</v>
      </c>
      <c r="P24" s="318" t="s">
        <v>389</v>
      </c>
      <c r="Q24" s="297" t="s">
        <v>397</v>
      </c>
      <c r="R24" s="328">
        <v>43556</v>
      </c>
      <c r="S24" s="314">
        <v>190.84</v>
      </c>
      <c r="T24" s="237">
        <v>485.48</v>
      </c>
      <c r="U24" s="266">
        <v>6</v>
      </c>
      <c r="V24" s="275">
        <v>12</v>
      </c>
      <c r="W24" s="275">
        <v>12</v>
      </c>
      <c r="X24" s="275">
        <v>12</v>
      </c>
      <c r="Y24" s="293">
        <v>28</v>
      </c>
      <c r="Z24" s="269">
        <v>70</v>
      </c>
    </row>
    <row r="25" spans="1:26" x14ac:dyDescent="0.2">
      <c r="B25" s="323">
        <v>17</v>
      </c>
      <c r="C25" s="270" t="s">
        <v>253</v>
      </c>
      <c r="D25" s="270" t="s">
        <v>258</v>
      </c>
      <c r="E25" s="295">
        <v>41548</v>
      </c>
      <c r="F25" s="236" t="s">
        <v>294</v>
      </c>
      <c r="G25" s="237">
        <v>957.87</v>
      </c>
      <c r="H25" s="266">
        <v>9</v>
      </c>
      <c r="I25" s="275">
        <v>15</v>
      </c>
      <c r="J25" s="275">
        <v>18</v>
      </c>
      <c r="K25" s="275">
        <v>20</v>
      </c>
      <c r="L25" s="293">
        <v>40</v>
      </c>
      <c r="M25" s="296">
        <v>102</v>
      </c>
      <c r="N25" s="261"/>
      <c r="O25" s="329">
        <v>46</v>
      </c>
      <c r="P25" s="318" t="s">
        <v>390</v>
      </c>
      <c r="Q25" s="297" t="s">
        <v>398</v>
      </c>
      <c r="R25" s="328">
        <v>43556</v>
      </c>
      <c r="S25" s="314">
        <v>188.7</v>
      </c>
      <c r="T25" s="237">
        <v>694.66</v>
      </c>
      <c r="U25" s="266">
        <v>9</v>
      </c>
      <c r="V25" s="275">
        <v>10</v>
      </c>
      <c r="W25" s="275">
        <v>12</v>
      </c>
      <c r="X25" s="275">
        <v>15</v>
      </c>
      <c r="Y25" s="293">
        <v>30</v>
      </c>
      <c r="Z25" s="269">
        <v>76</v>
      </c>
    </row>
    <row r="26" spans="1:26" x14ac:dyDescent="0.2">
      <c r="B26" s="308">
        <v>18</v>
      </c>
      <c r="C26" s="270" t="s">
        <v>265</v>
      </c>
      <c r="D26" s="270" t="s">
        <v>271</v>
      </c>
      <c r="E26" s="295">
        <v>42095</v>
      </c>
      <c r="F26" s="236" t="s">
        <v>294</v>
      </c>
      <c r="G26" s="237">
        <v>392.37</v>
      </c>
      <c r="H26" s="266">
        <v>6</v>
      </c>
      <c r="I26" s="275">
        <v>6</v>
      </c>
      <c r="J26" s="275">
        <v>9</v>
      </c>
      <c r="K26" s="275">
        <v>13</v>
      </c>
      <c r="L26" s="293">
        <v>26</v>
      </c>
      <c r="M26" s="296">
        <v>60</v>
      </c>
      <c r="N26" s="261"/>
      <c r="O26" s="319">
        <v>47</v>
      </c>
      <c r="P26" s="318" t="s">
        <v>391</v>
      </c>
      <c r="Q26" s="297" t="s">
        <v>399</v>
      </c>
      <c r="R26" s="328">
        <v>43556</v>
      </c>
      <c r="S26" s="303" t="s">
        <v>294</v>
      </c>
      <c r="T26" s="237">
        <v>557.4</v>
      </c>
      <c r="U26" s="266">
        <v>9</v>
      </c>
      <c r="V26" s="275">
        <v>12</v>
      </c>
      <c r="W26" s="275">
        <v>12</v>
      </c>
      <c r="X26" s="275">
        <v>15</v>
      </c>
      <c r="Y26" s="293">
        <v>30</v>
      </c>
      <c r="Z26" s="269">
        <v>78</v>
      </c>
    </row>
    <row r="27" spans="1:26" x14ac:dyDescent="0.2">
      <c r="B27" s="323">
        <v>19</v>
      </c>
      <c r="C27" s="297" t="s">
        <v>266</v>
      </c>
      <c r="D27" s="270" t="s">
        <v>272</v>
      </c>
      <c r="E27" s="295">
        <v>42095</v>
      </c>
      <c r="F27" s="236" t="s">
        <v>294</v>
      </c>
      <c r="G27" s="237">
        <v>448.53</v>
      </c>
      <c r="H27" s="266">
        <v>6</v>
      </c>
      <c r="I27" s="275">
        <v>11</v>
      </c>
      <c r="J27" s="275">
        <v>12</v>
      </c>
      <c r="K27" s="275">
        <v>12</v>
      </c>
      <c r="L27" s="293">
        <v>24</v>
      </c>
      <c r="M27" s="296">
        <v>65</v>
      </c>
      <c r="N27" s="261"/>
      <c r="O27" s="319">
        <v>48</v>
      </c>
      <c r="P27" s="318" t="s">
        <v>392</v>
      </c>
      <c r="Q27" s="297" t="s">
        <v>400</v>
      </c>
      <c r="R27" s="328">
        <v>43556</v>
      </c>
      <c r="S27" s="320" t="s">
        <v>294</v>
      </c>
      <c r="T27" s="237">
        <v>658.55</v>
      </c>
      <c r="U27" s="266">
        <v>6</v>
      </c>
      <c r="V27" s="275">
        <v>10</v>
      </c>
      <c r="W27" s="275">
        <v>11</v>
      </c>
      <c r="X27" s="275">
        <v>12</v>
      </c>
      <c r="Y27" s="293">
        <v>24</v>
      </c>
      <c r="Z27" s="269">
        <v>63</v>
      </c>
    </row>
    <row r="28" spans="1:26" x14ac:dyDescent="0.2">
      <c r="B28" s="308">
        <v>20</v>
      </c>
      <c r="C28" s="270" t="s">
        <v>267</v>
      </c>
      <c r="D28" s="270" t="s">
        <v>273</v>
      </c>
      <c r="E28" s="295">
        <v>42095</v>
      </c>
      <c r="F28" s="236" t="s">
        <v>294</v>
      </c>
      <c r="G28" s="237">
        <v>351.81</v>
      </c>
      <c r="H28" s="266">
        <v>6</v>
      </c>
      <c r="I28" s="275">
        <v>12</v>
      </c>
      <c r="J28" s="275">
        <v>12</v>
      </c>
      <c r="K28" s="275">
        <v>13</v>
      </c>
      <c r="L28" s="293">
        <v>26</v>
      </c>
      <c r="M28" s="296">
        <v>69</v>
      </c>
      <c r="N28" s="261"/>
      <c r="O28" s="319">
        <v>49</v>
      </c>
      <c r="P28" s="335" t="s">
        <v>393</v>
      </c>
      <c r="Q28" s="262" t="s">
        <v>401</v>
      </c>
      <c r="R28" s="264">
        <v>43556</v>
      </c>
      <c r="S28" s="320" t="s">
        <v>294</v>
      </c>
      <c r="T28" s="235">
        <v>496.57</v>
      </c>
      <c r="U28" s="321">
        <v>6</v>
      </c>
      <c r="V28" s="258">
        <v>9</v>
      </c>
      <c r="W28" s="258">
        <v>10</v>
      </c>
      <c r="X28" s="258">
        <v>15</v>
      </c>
      <c r="Y28" s="336">
        <v>30</v>
      </c>
      <c r="Z28" s="269">
        <v>70</v>
      </c>
    </row>
    <row r="29" spans="1:26" x14ac:dyDescent="0.2">
      <c r="B29" s="323">
        <v>21</v>
      </c>
      <c r="C29" s="270" t="s">
        <v>268</v>
      </c>
      <c r="D29" s="270" t="s">
        <v>274</v>
      </c>
      <c r="E29" s="295">
        <v>42095</v>
      </c>
      <c r="F29" s="236" t="s">
        <v>294</v>
      </c>
      <c r="G29" s="237">
        <v>704.77</v>
      </c>
      <c r="H29" s="266">
        <v>9</v>
      </c>
      <c r="I29" s="275">
        <v>18</v>
      </c>
      <c r="J29" s="275">
        <v>18</v>
      </c>
      <c r="K29" s="275">
        <v>20</v>
      </c>
      <c r="L29" s="293">
        <v>40</v>
      </c>
      <c r="M29" s="296">
        <v>105</v>
      </c>
      <c r="N29" s="261"/>
      <c r="O29" s="319">
        <v>50</v>
      </c>
      <c r="P29" s="335" t="s">
        <v>524</v>
      </c>
      <c r="Q29" s="262" t="s">
        <v>430</v>
      </c>
      <c r="R29" s="264">
        <v>43556</v>
      </c>
      <c r="S29" s="330">
        <v>195.34</v>
      </c>
      <c r="T29" s="235">
        <v>437.48</v>
      </c>
      <c r="U29" s="321">
        <v>6</v>
      </c>
      <c r="V29" s="258">
        <v>10</v>
      </c>
      <c r="W29" s="258">
        <v>11</v>
      </c>
      <c r="X29" s="258">
        <v>11</v>
      </c>
      <c r="Y29" s="336">
        <v>22</v>
      </c>
      <c r="Z29" s="269">
        <v>60</v>
      </c>
    </row>
    <row r="30" spans="1:26" x14ac:dyDescent="0.2">
      <c r="B30" s="308">
        <v>22</v>
      </c>
      <c r="C30" s="270" t="s">
        <v>269</v>
      </c>
      <c r="D30" s="270" t="s">
        <v>197</v>
      </c>
      <c r="E30" s="295">
        <v>42095</v>
      </c>
      <c r="F30" s="236" t="s">
        <v>294</v>
      </c>
      <c r="G30" s="237">
        <v>365.35</v>
      </c>
      <c r="H30" s="266">
        <v>9</v>
      </c>
      <c r="I30" s="275">
        <v>10</v>
      </c>
      <c r="J30" s="275">
        <v>10</v>
      </c>
      <c r="K30" s="275">
        <v>10</v>
      </c>
      <c r="L30" s="293">
        <v>21</v>
      </c>
      <c r="M30" s="296">
        <v>60</v>
      </c>
      <c r="N30" s="261"/>
      <c r="O30" s="319">
        <v>51</v>
      </c>
      <c r="P30" s="335" t="s">
        <v>435</v>
      </c>
      <c r="Q30" s="262" t="s">
        <v>432</v>
      </c>
      <c r="R30" s="264">
        <v>43922</v>
      </c>
      <c r="S30" s="320" t="s">
        <v>294</v>
      </c>
      <c r="T30" s="235">
        <v>320.13</v>
      </c>
      <c r="U30" s="280"/>
      <c r="V30" s="258">
        <v>12</v>
      </c>
      <c r="W30" s="258">
        <v>12</v>
      </c>
      <c r="X30" s="258">
        <v>12</v>
      </c>
      <c r="Y30" s="336">
        <v>24</v>
      </c>
      <c r="Z30" s="269">
        <v>60</v>
      </c>
    </row>
    <row ht="26" r="31" spans="1:26" x14ac:dyDescent="0.2">
      <c r="B31" s="329">
        <v>23</v>
      </c>
      <c r="C31" s="337" t="s">
        <v>270</v>
      </c>
      <c r="D31" s="338" t="s">
        <v>275</v>
      </c>
      <c r="E31" s="328">
        <v>42095</v>
      </c>
      <c r="F31" s="339" t="s">
        <v>294</v>
      </c>
      <c r="G31" s="340" t="s">
        <v>588</v>
      </c>
      <c r="H31" s="341">
        <v>8</v>
      </c>
      <c r="I31" s="342">
        <v>8</v>
      </c>
      <c r="J31" s="342">
        <v>8</v>
      </c>
      <c r="K31" s="342">
        <v>9</v>
      </c>
      <c r="L31" s="343">
        <v>18</v>
      </c>
      <c r="M31" s="344">
        <v>51</v>
      </c>
      <c r="N31" s="294"/>
      <c r="O31" s="319">
        <v>52</v>
      </c>
      <c r="P31" s="345" t="s">
        <v>436</v>
      </c>
      <c r="Q31" s="263" t="s">
        <v>433</v>
      </c>
      <c r="R31" s="264">
        <v>43922</v>
      </c>
      <c r="S31" s="265" t="s">
        <v>294</v>
      </c>
      <c r="T31" s="346">
        <v>571.76</v>
      </c>
      <c r="U31" s="310">
        <v>6</v>
      </c>
      <c r="V31" s="267">
        <v>10</v>
      </c>
      <c r="W31" s="267">
        <v>12</v>
      </c>
      <c r="X31" s="267">
        <v>14</v>
      </c>
      <c r="Y31" s="268">
        <v>28</v>
      </c>
      <c r="Z31" s="269">
        <v>70</v>
      </c>
    </row>
    <row customFormat="1" r="32" s="350" spans="1:26" x14ac:dyDescent="0.2">
      <c r="A32" s="347"/>
      <c r="B32" s="329">
        <v>24</v>
      </c>
      <c r="C32" s="348" t="s">
        <v>292</v>
      </c>
      <c r="D32" s="349" t="s">
        <v>293</v>
      </c>
      <c r="E32" s="264">
        <v>42095</v>
      </c>
      <c r="F32" s="265" t="s">
        <v>294</v>
      </c>
      <c r="G32" s="235">
        <v>452.01</v>
      </c>
      <c r="H32" s="266">
        <v>12</v>
      </c>
      <c r="I32" s="267">
        <v>12</v>
      </c>
      <c r="J32" s="267">
        <v>12</v>
      </c>
      <c r="K32" s="267">
        <v>12</v>
      </c>
      <c r="L32" s="268">
        <v>24</v>
      </c>
      <c r="M32" s="269">
        <v>72</v>
      </c>
      <c r="N32" s="294"/>
      <c r="O32" s="319">
        <v>53</v>
      </c>
      <c r="P32" s="335" t="s">
        <v>437</v>
      </c>
      <c r="Q32" s="262" t="s">
        <v>434</v>
      </c>
      <c r="R32" s="264">
        <v>43922</v>
      </c>
      <c r="S32" s="320" t="s">
        <v>294</v>
      </c>
      <c r="T32" s="235">
        <v>520.04999999999995</v>
      </c>
      <c r="U32" s="321">
        <v>6</v>
      </c>
      <c r="V32" s="258">
        <v>12</v>
      </c>
      <c r="W32" s="258">
        <v>12</v>
      </c>
      <c r="X32" s="258">
        <v>12</v>
      </c>
      <c r="Y32" s="336">
        <v>28</v>
      </c>
      <c r="Z32" s="269">
        <v>70</v>
      </c>
    </row>
    <row customFormat="1" r="33" s="350" spans="1:26" x14ac:dyDescent="0.2">
      <c r="A33" s="347"/>
      <c r="B33" s="329">
        <v>25</v>
      </c>
      <c r="C33" s="348" t="s">
        <v>525</v>
      </c>
      <c r="D33" s="349" t="s">
        <v>589</v>
      </c>
      <c r="E33" s="264">
        <v>42278</v>
      </c>
      <c r="F33" s="265" t="s">
        <v>294</v>
      </c>
      <c r="G33" s="235">
        <v>198.51</v>
      </c>
      <c r="H33" s="266">
        <v>6</v>
      </c>
      <c r="I33" s="267">
        <v>6</v>
      </c>
      <c r="J33" s="267">
        <v>7</v>
      </c>
      <c r="K33" s="267">
        <v>7</v>
      </c>
      <c r="L33" s="268">
        <v>14</v>
      </c>
      <c r="M33" s="269">
        <v>40</v>
      </c>
      <c r="N33" s="294"/>
      <c r="O33" s="329">
        <v>54</v>
      </c>
      <c r="P33" s="297" t="s">
        <v>438</v>
      </c>
      <c r="Q33" s="297" t="s">
        <v>431</v>
      </c>
      <c r="R33" s="328">
        <v>43922</v>
      </c>
      <c r="S33" s="236" t="s">
        <v>294</v>
      </c>
      <c r="T33" s="237">
        <v>374.35</v>
      </c>
      <c r="U33" s="266">
        <v>6</v>
      </c>
      <c r="V33" s="275">
        <v>10</v>
      </c>
      <c r="W33" s="275">
        <v>11</v>
      </c>
      <c r="X33" s="275">
        <v>11</v>
      </c>
      <c r="Y33" s="275">
        <v>22</v>
      </c>
      <c r="Z33" s="351">
        <v>60</v>
      </c>
    </row>
    <row customFormat="1" r="34" s="350" spans="1:26" x14ac:dyDescent="0.2">
      <c r="A34" s="347"/>
      <c r="B34" s="329">
        <v>26</v>
      </c>
      <c r="C34" s="348" t="s">
        <v>295</v>
      </c>
      <c r="D34" s="349" t="s">
        <v>590</v>
      </c>
      <c r="E34" s="264">
        <v>42339</v>
      </c>
      <c r="F34" s="265" t="s">
        <v>294</v>
      </c>
      <c r="G34" s="235">
        <v>368</v>
      </c>
      <c r="H34" s="266">
        <v>6</v>
      </c>
      <c r="I34" s="267">
        <v>8</v>
      </c>
      <c r="J34" s="267">
        <v>10</v>
      </c>
      <c r="K34" s="267">
        <v>12</v>
      </c>
      <c r="L34" s="268">
        <v>24</v>
      </c>
      <c r="M34" s="269">
        <v>60</v>
      </c>
      <c r="N34" s="294"/>
      <c r="O34" s="329">
        <v>55</v>
      </c>
      <c r="P34" s="297" t="s">
        <v>637</v>
      </c>
      <c r="Q34" s="297" t="s">
        <v>449</v>
      </c>
      <c r="R34" s="328">
        <v>44044</v>
      </c>
      <c r="S34" s="314">
        <v>419.41</v>
      </c>
      <c r="T34" s="237">
        <v>1268.72</v>
      </c>
      <c r="U34" s="266">
        <v>15</v>
      </c>
      <c r="V34" s="275">
        <v>18</v>
      </c>
      <c r="W34" s="275">
        <v>20</v>
      </c>
      <c r="X34" s="275">
        <v>20</v>
      </c>
      <c r="Y34" s="275">
        <v>40</v>
      </c>
      <c r="Z34" s="351">
        <v>113</v>
      </c>
    </row>
    <row customFormat="1" r="35" s="350" spans="1:26" x14ac:dyDescent="0.2">
      <c r="A35" s="347"/>
      <c r="B35" s="329">
        <v>27</v>
      </c>
      <c r="C35" s="348" t="s">
        <v>296</v>
      </c>
      <c r="D35" s="349" t="s">
        <v>591</v>
      </c>
      <c r="E35" s="264">
        <v>42461</v>
      </c>
      <c r="F35" s="265" t="s">
        <v>294</v>
      </c>
      <c r="G35" s="235">
        <v>400.89</v>
      </c>
      <c r="H35" s="266">
        <v>6</v>
      </c>
      <c r="I35" s="267">
        <v>11</v>
      </c>
      <c r="J35" s="267">
        <v>11</v>
      </c>
      <c r="K35" s="267">
        <v>11</v>
      </c>
      <c r="L35" s="268">
        <v>22</v>
      </c>
      <c r="M35" s="269">
        <v>61</v>
      </c>
      <c r="N35" s="294"/>
      <c r="O35" s="329">
        <v>56</v>
      </c>
      <c r="P35" s="297" t="s">
        <v>520</v>
      </c>
      <c r="Q35" s="297" t="s">
        <v>592</v>
      </c>
      <c r="R35" s="328">
        <v>44652</v>
      </c>
      <c r="S35" s="236" t="s">
        <v>294</v>
      </c>
      <c r="T35" s="237">
        <v>344.43</v>
      </c>
      <c r="U35" s="280"/>
      <c r="V35" s="275">
        <v>10</v>
      </c>
      <c r="W35" s="275">
        <v>11</v>
      </c>
      <c r="X35" s="275">
        <v>12</v>
      </c>
      <c r="Y35" s="275">
        <v>24</v>
      </c>
      <c r="Z35" s="351">
        <v>57</v>
      </c>
    </row>
    <row customFormat="1" ht="13.5" r="36" s="350" spans="1:26" thickBot="1" x14ac:dyDescent="0.25">
      <c r="A36" s="347"/>
      <c r="B36" s="352">
        <v>28</v>
      </c>
      <c r="C36" s="353" t="s">
        <v>297</v>
      </c>
      <c r="D36" s="354" t="s">
        <v>315</v>
      </c>
      <c r="E36" s="355">
        <v>42461</v>
      </c>
      <c r="F36" s="356" t="s">
        <v>294</v>
      </c>
      <c r="G36" s="357">
        <v>439</v>
      </c>
      <c r="H36" s="358">
        <v>9</v>
      </c>
      <c r="I36" s="359">
        <v>10</v>
      </c>
      <c r="J36" s="359">
        <v>10</v>
      </c>
      <c r="K36" s="359">
        <v>10</v>
      </c>
      <c r="L36" s="360">
        <v>20</v>
      </c>
      <c r="M36" s="361">
        <v>59</v>
      </c>
      <c r="N36" s="294"/>
      <c r="O36" s="329">
        <v>57</v>
      </c>
      <c r="P36" s="297" t="s">
        <v>521</v>
      </c>
      <c r="Q36" s="297" t="s">
        <v>522</v>
      </c>
      <c r="R36" s="328">
        <v>44652</v>
      </c>
      <c r="S36" s="236">
        <v>474.09</v>
      </c>
      <c r="T36" s="237">
        <v>1123.67</v>
      </c>
      <c r="U36" s="362">
        <v>11</v>
      </c>
      <c r="V36" s="275">
        <v>19</v>
      </c>
      <c r="W36" s="275">
        <v>20</v>
      </c>
      <c r="X36" s="275">
        <v>20</v>
      </c>
      <c r="Y36" s="275">
        <v>40</v>
      </c>
      <c r="Z36" s="351">
        <v>110</v>
      </c>
    </row>
    <row customFormat="1" ht="13.5" r="37" s="350" spans="1:26" thickBot="1" x14ac:dyDescent="0.25">
      <c r="A37" s="347"/>
      <c r="B37" s="250"/>
      <c r="C37" s="779"/>
      <c r="D37" s="780"/>
      <c r="E37" s="781"/>
      <c r="F37" s="782"/>
      <c r="G37" s="783"/>
      <c r="H37" s="261"/>
      <c r="I37" s="294"/>
      <c r="J37" s="294"/>
      <c r="K37" s="294"/>
      <c r="L37" s="294"/>
      <c r="M37" s="294"/>
      <c r="N37" s="363"/>
      <c r="O37" s="364">
        <v>58</v>
      </c>
      <c r="P37" s="365" t="s">
        <v>634</v>
      </c>
      <c r="Q37" s="366" t="s">
        <v>635</v>
      </c>
      <c r="R37" s="302">
        <v>45017</v>
      </c>
      <c r="S37" s="367" t="s">
        <v>638</v>
      </c>
      <c r="T37" s="368">
        <v>414.26</v>
      </c>
      <c r="U37" s="369"/>
      <c r="V37" s="370">
        <v>10</v>
      </c>
      <c r="W37" s="370">
        <v>12</v>
      </c>
      <c r="X37" s="370">
        <v>14</v>
      </c>
      <c r="Y37" s="371">
        <v>28</v>
      </c>
      <c r="Z37" s="307">
        <f>SUM(U37:Y37)</f>
        <v>64</v>
      </c>
    </row>
    <row customFormat="1" ht="14" r="38" s="350" spans="1:26" thickBot="1" thickTop="1" x14ac:dyDescent="0.25">
      <c r="A38" s="347"/>
      <c r="B38" s="363"/>
      <c r="C38" s="363"/>
      <c r="D38" s="363"/>
      <c r="E38" s="363"/>
      <c r="F38" s="363"/>
      <c r="G38" s="363"/>
      <c r="H38" s="363"/>
      <c r="I38" s="363"/>
      <c r="J38" s="363"/>
      <c r="K38" s="363"/>
      <c r="L38" s="363"/>
      <c r="M38" s="363"/>
      <c r="O38" s="865" t="s">
        <v>15</v>
      </c>
      <c r="P38" s="866"/>
      <c r="Q38" s="378" t="s">
        <v>636</v>
      </c>
      <c r="R38" s="379"/>
      <c r="S38" s="380"/>
      <c r="T38" s="381"/>
      <c r="U38" s="382">
        <f ref="U38:Z38" si="0" t="shared">SUM(U6:U37,H6:H36)</f>
        <v>419</v>
      </c>
      <c r="V38" s="383">
        <f si="0" t="shared"/>
        <v>723</v>
      </c>
      <c r="W38" s="383">
        <f si="0" t="shared"/>
        <v>798</v>
      </c>
      <c r="X38" s="383">
        <f si="0" t="shared"/>
        <v>896</v>
      </c>
      <c r="Y38" s="384">
        <f si="0" t="shared"/>
        <v>1812</v>
      </c>
      <c r="Z38" s="385">
        <f si="0" t="shared"/>
        <v>4648</v>
      </c>
    </row>
    <row customFormat="1" r="39" s="350" spans="1:26" x14ac:dyDescent="0.2">
      <c r="A39" s="347"/>
      <c r="B39" s="241" t="s">
        <v>305</v>
      </c>
      <c r="C39" s="372"/>
      <c r="D39" s="373"/>
      <c r="E39" s="374"/>
      <c r="F39" s="375"/>
      <c r="G39" s="239"/>
      <c r="H39" s="376"/>
      <c r="I39" s="377"/>
      <c r="J39" s="377"/>
      <c r="K39" s="377"/>
      <c r="L39" s="377"/>
      <c r="M39" s="377"/>
    </row>
    <row customFormat="1" r="40" s="350" spans="1:26" x14ac:dyDescent="0.2">
      <c r="A40" s="347"/>
      <c r="B40" s="241" t="s">
        <v>533</v>
      </c>
      <c r="C40" s="386"/>
      <c r="D40" s="373"/>
      <c r="E40" s="374"/>
      <c r="F40" s="375"/>
      <c r="G40" s="239"/>
      <c r="H40" s="376"/>
      <c r="I40" s="377"/>
      <c r="J40" s="377"/>
      <c r="K40" s="377"/>
      <c r="L40" s="377"/>
      <c r="M40" s="377"/>
    </row>
    <row customFormat="1" r="41" s="350" spans="1:26" x14ac:dyDescent="0.2">
      <c r="A41" s="347"/>
      <c r="B41" s="243" t="s">
        <v>534</v>
      </c>
      <c r="C41" s="372"/>
      <c r="D41" s="373"/>
      <c r="E41" s="374"/>
      <c r="F41" s="375"/>
      <c r="G41" s="239"/>
      <c r="H41" s="376"/>
      <c r="I41" s="377"/>
      <c r="J41" s="377"/>
      <c r="K41" s="377"/>
      <c r="L41" s="377"/>
      <c r="M41" s="377"/>
    </row>
    <row customFormat="1" r="42" s="350" spans="1:26" x14ac:dyDescent="0.2">
      <c r="A42" s="347"/>
      <c r="B42" s="387"/>
      <c r="C42" s="372"/>
      <c r="D42" s="373"/>
      <c r="E42" s="374"/>
      <c r="F42" s="375"/>
      <c r="G42" s="239"/>
      <c r="H42" s="376"/>
      <c r="I42" s="377"/>
      <c r="J42" s="377"/>
      <c r="K42" s="377"/>
      <c r="L42" s="377"/>
      <c r="M42" s="377"/>
    </row>
    <row customFormat="1" r="43" s="350" spans="1:26" x14ac:dyDescent="0.2">
      <c r="A43" s="347"/>
      <c r="B43" s="387"/>
      <c r="C43" s="372"/>
      <c r="D43" s="388"/>
      <c r="E43" s="389"/>
      <c r="F43" s="238"/>
      <c r="G43" s="239"/>
      <c r="H43" s="376"/>
      <c r="I43" s="376"/>
      <c r="J43" s="376"/>
      <c r="K43" s="376"/>
      <c r="L43" s="376"/>
      <c r="M43" s="376"/>
    </row>
    <row customFormat="1" r="44" s="350" spans="1:26" x14ac:dyDescent="0.2">
      <c r="A44" s="347"/>
      <c r="B44" s="387"/>
      <c r="C44" s="372"/>
      <c r="D44" s="373"/>
      <c r="E44" s="374"/>
      <c r="F44" s="375"/>
      <c r="G44" s="239"/>
      <c r="H44" s="376"/>
      <c r="I44" s="377"/>
      <c r="J44" s="377"/>
      <c r="K44" s="377"/>
      <c r="L44" s="377"/>
      <c r="M44" s="377"/>
    </row>
    <row customFormat="1" r="45" s="350" spans="1:26" x14ac:dyDescent="0.2">
      <c r="A45" s="347"/>
      <c r="B45" s="387"/>
      <c r="C45" s="372"/>
      <c r="D45" s="373"/>
      <c r="E45" s="374"/>
      <c r="F45" s="238"/>
      <c r="G45" s="239"/>
      <c r="H45" s="377"/>
      <c r="I45" s="377"/>
      <c r="J45" s="377"/>
      <c r="K45" s="377"/>
      <c r="L45" s="377"/>
      <c r="M45" s="377"/>
    </row>
    <row customFormat="1" r="46" s="350" spans="1:26" x14ac:dyDescent="0.2">
      <c r="A46" s="347"/>
      <c r="B46" s="387"/>
      <c r="C46" s="372"/>
      <c r="D46" s="373"/>
      <c r="E46" s="374"/>
      <c r="F46" s="375"/>
      <c r="G46" s="239"/>
      <c r="H46" s="377"/>
      <c r="I46" s="377"/>
      <c r="J46" s="377"/>
      <c r="K46" s="377"/>
      <c r="L46" s="377"/>
      <c r="M46" s="377"/>
    </row>
    <row customFormat="1" r="47" s="350" spans="1:26" x14ac:dyDescent="0.2">
      <c r="A47" s="347"/>
      <c r="B47" s="387"/>
      <c r="C47" s="372"/>
      <c r="D47" s="373"/>
      <c r="E47" s="374"/>
      <c r="F47" s="238"/>
      <c r="G47" s="239"/>
      <c r="H47" s="377"/>
      <c r="I47" s="377"/>
      <c r="J47" s="377"/>
      <c r="K47" s="377"/>
      <c r="L47" s="377"/>
      <c r="M47" s="377"/>
    </row>
    <row customFormat="1" r="48" s="350" spans="1:26" x14ac:dyDescent="0.2">
      <c r="A48" s="347"/>
      <c r="B48" s="387"/>
      <c r="C48" s="372"/>
      <c r="D48" s="373"/>
      <c r="E48" s="374"/>
      <c r="F48" s="239"/>
      <c r="G48" s="239"/>
      <c r="H48" s="377"/>
      <c r="I48" s="377"/>
      <c r="J48" s="377"/>
      <c r="K48" s="377"/>
      <c r="L48" s="377"/>
      <c r="M48" s="377"/>
    </row>
    <row customFormat="1" r="49" s="350" spans="1:26" x14ac:dyDescent="0.2">
      <c r="A49" s="347"/>
      <c r="B49" s="387"/>
      <c r="C49" s="372"/>
      <c r="D49" s="373"/>
      <c r="E49" s="374"/>
      <c r="F49" s="375"/>
      <c r="G49" s="239"/>
      <c r="H49" s="377"/>
      <c r="I49" s="377"/>
      <c r="J49" s="377"/>
      <c r="K49" s="377"/>
      <c r="L49" s="377"/>
      <c r="M49" s="377"/>
    </row>
    <row customFormat="1" r="50" s="350" spans="1:26" x14ac:dyDescent="0.2">
      <c r="A50" s="347"/>
      <c r="B50" s="387"/>
      <c r="C50" s="372"/>
      <c r="D50" s="373"/>
      <c r="E50" s="374"/>
      <c r="F50" s="238"/>
      <c r="G50" s="239"/>
      <c r="H50" s="377"/>
      <c r="I50" s="377"/>
      <c r="J50" s="377"/>
      <c r="K50" s="377"/>
      <c r="L50" s="377"/>
      <c r="M50" s="377"/>
    </row>
    <row customFormat="1" r="51" s="350" spans="1:26" x14ac:dyDescent="0.2">
      <c r="A51" s="347"/>
      <c r="B51" s="864"/>
      <c r="C51" s="372"/>
      <c r="D51" s="373"/>
      <c r="E51" s="374"/>
      <c r="F51" s="375"/>
      <c r="G51" s="239"/>
      <c r="H51" s="377"/>
      <c r="I51" s="377"/>
      <c r="J51" s="377"/>
      <c r="K51" s="377"/>
      <c r="L51" s="377"/>
      <c r="M51" s="377"/>
    </row>
    <row r="52" spans="1:26" x14ac:dyDescent="0.2">
      <c r="B52" s="864"/>
      <c r="C52" s="390"/>
      <c r="D52" s="390"/>
      <c r="E52" s="389"/>
      <c r="F52" s="238"/>
      <c r="G52" s="239"/>
      <c r="H52" s="376"/>
      <c r="I52" s="376"/>
      <c r="J52" s="376"/>
      <c r="K52" s="376"/>
      <c r="L52" s="376"/>
      <c r="M52" s="376"/>
      <c r="O52" s="350"/>
      <c r="P52" s="350"/>
      <c r="Q52" s="350"/>
      <c r="R52" s="350"/>
      <c r="S52" s="350"/>
      <c r="T52" s="350"/>
      <c r="U52" s="350"/>
      <c r="V52" s="350"/>
      <c r="W52" s="350"/>
      <c r="X52" s="350"/>
      <c r="Y52" s="350"/>
      <c r="Z52" s="350"/>
    </row>
    <row r="53" spans="1:26" x14ac:dyDescent="0.2">
      <c r="B53" s="387"/>
      <c r="C53" s="372"/>
      <c r="D53" s="388"/>
      <c r="E53" s="374"/>
      <c r="F53" s="238"/>
      <c r="G53" s="239"/>
      <c r="H53" s="376"/>
      <c r="I53" s="376"/>
      <c r="J53" s="376"/>
      <c r="K53" s="376"/>
      <c r="L53" s="376"/>
      <c r="M53" s="377"/>
    </row>
    <row r="54" spans="1:26" x14ac:dyDescent="0.2">
      <c r="B54" s="387"/>
      <c r="C54" s="372"/>
      <c r="D54" s="388"/>
      <c r="E54" s="374"/>
      <c r="F54" s="238"/>
      <c r="G54" s="239"/>
      <c r="H54" s="376"/>
      <c r="I54" s="376"/>
      <c r="J54" s="376"/>
      <c r="K54" s="376"/>
      <c r="L54" s="376"/>
      <c r="M54" s="377"/>
    </row>
    <row r="55" spans="1:26" x14ac:dyDescent="0.2">
      <c r="B55" s="387"/>
      <c r="C55" s="372"/>
      <c r="D55" s="388"/>
      <c r="E55" s="374"/>
      <c r="F55" s="238"/>
      <c r="G55" s="239"/>
      <c r="H55" s="376"/>
      <c r="I55" s="376"/>
      <c r="J55" s="376"/>
      <c r="K55" s="376"/>
      <c r="L55" s="376"/>
      <c r="M55" s="377"/>
    </row>
    <row r="56" spans="1:26" x14ac:dyDescent="0.2">
      <c r="B56" s="387"/>
      <c r="C56" s="372"/>
      <c r="D56" s="388"/>
      <c r="E56" s="374"/>
      <c r="F56" s="238"/>
      <c r="G56" s="239"/>
      <c r="H56" s="376"/>
      <c r="I56" s="376"/>
      <c r="J56" s="376"/>
      <c r="K56" s="376"/>
      <c r="L56" s="376"/>
      <c r="M56" s="377"/>
    </row>
    <row r="57" spans="1:26" x14ac:dyDescent="0.2">
      <c r="B57" s="387"/>
      <c r="C57" s="372"/>
      <c r="D57" s="388"/>
      <c r="E57" s="374"/>
      <c r="F57" s="238"/>
      <c r="G57" s="239"/>
      <c r="H57" s="376"/>
      <c r="I57" s="376"/>
      <c r="J57" s="376"/>
      <c r="K57" s="376"/>
      <c r="L57" s="376"/>
      <c r="M57" s="377"/>
    </row>
    <row r="58" spans="1:26" x14ac:dyDescent="0.2">
      <c r="B58" s="387"/>
      <c r="C58" s="372"/>
      <c r="D58" s="388"/>
      <c r="E58" s="374"/>
      <c r="F58" s="238"/>
      <c r="G58" s="239"/>
      <c r="H58" s="376"/>
      <c r="I58" s="376"/>
      <c r="J58" s="376"/>
      <c r="K58" s="376"/>
      <c r="L58" s="376"/>
      <c r="M58" s="377"/>
    </row>
    <row r="59" spans="1:26" x14ac:dyDescent="0.2">
      <c r="B59" s="387"/>
      <c r="C59" s="372"/>
      <c r="D59" s="388"/>
      <c r="E59" s="374"/>
      <c r="F59" s="375"/>
      <c r="G59" s="239"/>
      <c r="H59" s="376"/>
      <c r="I59" s="376"/>
      <c r="J59" s="376"/>
      <c r="K59" s="376"/>
      <c r="L59" s="376"/>
      <c r="M59" s="377"/>
    </row>
    <row r="60" spans="1:26" x14ac:dyDescent="0.2">
      <c r="B60" s="387"/>
      <c r="C60" s="372"/>
      <c r="D60" s="388"/>
      <c r="E60" s="374"/>
      <c r="F60" s="238"/>
      <c r="G60" s="239"/>
      <c r="H60" s="376"/>
      <c r="I60" s="376"/>
      <c r="J60" s="376"/>
      <c r="K60" s="376"/>
      <c r="L60" s="376"/>
      <c r="M60" s="377"/>
    </row>
    <row r="61" spans="1:26" x14ac:dyDescent="0.2">
      <c r="B61" s="387"/>
      <c r="C61" s="372"/>
      <c r="D61" s="388"/>
      <c r="E61" s="374"/>
      <c r="F61" s="238"/>
      <c r="G61" s="239"/>
      <c r="H61" s="376"/>
      <c r="I61" s="376"/>
      <c r="J61" s="376"/>
      <c r="K61" s="376"/>
      <c r="L61" s="376"/>
      <c r="M61" s="377"/>
    </row>
    <row r="62" spans="1:26" x14ac:dyDescent="0.2">
      <c r="B62" s="387"/>
      <c r="C62" s="372"/>
      <c r="D62" s="388"/>
      <c r="E62" s="374"/>
      <c r="F62" s="238"/>
      <c r="G62" s="239"/>
      <c r="H62" s="376"/>
      <c r="I62" s="376"/>
      <c r="J62" s="376"/>
      <c r="K62" s="376"/>
      <c r="L62" s="376"/>
      <c r="M62" s="377"/>
    </row>
    <row r="63" spans="1:26" x14ac:dyDescent="0.2">
      <c r="B63" s="387"/>
      <c r="C63" s="372"/>
      <c r="D63" s="388"/>
      <c r="E63" s="374"/>
      <c r="F63" s="238"/>
      <c r="G63" s="239"/>
      <c r="H63" s="376"/>
      <c r="I63" s="376"/>
      <c r="J63" s="376"/>
      <c r="K63" s="376"/>
      <c r="L63" s="376"/>
      <c r="M63" s="377"/>
    </row>
    <row r="64" spans="1:26" x14ac:dyDescent="0.2">
      <c r="B64" s="387"/>
      <c r="C64" s="372"/>
      <c r="D64" s="388"/>
      <c r="E64" s="374"/>
      <c r="F64" s="238"/>
      <c r="G64" s="239"/>
      <c r="H64" s="376"/>
      <c r="I64" s="376"/>
      <c r="J64" s="376"/>
      <c r="K64" s="376"/>
      <c r="L64" s="376"/>
      <c r="M64" s="377"/>
    </row>
    <row r="65" spans="2:13" x14ac:dyDescent="0.2">
      <c r="B65" s="387"/>
      <c r="C65" s="372"/>
      <c r="D65" s="388"/>
      <c r="E65" s="374"/>
      <c r="F65" s="238"/>
      <c r="G65" s="239"/>
      <c r="H65" s="376"/>
      <c r="I65" s="376"/>
      <c r="J65" s="376"/>
      <c r="K65" s="376"/>
      <c r="L65" s="376"/>
      <c r="M65" s="377"/>
    </row>
    <row r="66" spans="2:13" x14ac:dyDescent="0.2">
      <c r="B66" s="387"/>
      <c r="C66" s="372"/>
      <c r="D66" s="388"/>
      <c r="E66" s="374"/>
      <c r="F66" s="238"/>
      <c r="G66" s="239"/>
      <c r="H66" s="376"/>
      <c r="I66" s="376"/>
      <c r="J66" s="376"/>
      <c r="K66" s="376"/>
      <c r="L66" s="376"/>
      <c r="M66" s="377"/>
    </row>
    <row r="67" spans="2:13" x14ac:dyDescent="0.2">
      <c r="B67" s="387"/>
      <c r="C67" s="372"/>
      <c r="D67" s="388"/>
      <c r="E67" s="374"/>
      <c r="F67" s="238"/>
      <c r="G67" s="239"/>
      <c r="H67" s="376"/>
      <c r="I67" s="376"/>
      <c r="J67" s="376"/>
      <c r="K67" s="376"/>
      <c r="L67" s="376"/>
      <c r="M67" s="377"/>
    </row>
    <row r="68" spans="2:13" x14ac:dyDescent="0.2">
      <c r="B68" s="387"/>
      <c r="C68" s="372"/>
      <c r="D68" s="388"/>
      <c r="E68" s="374"/>
      <c r="F68" s="238"/>
      <c r="G68" s="239"/>
      <c r="H68" s="376"/>
      <c r="I68" s="376"/>
      <c r="J68" s="376"/>
      <c r="K68" s="376"/>
      <c r="L68" s="376"/>
      <c r="M68" s="377"/>
    </row>
    <row r="69" spans="2:13" x14ac:dyDescent="0.2">
      <c r="B69" s="387"/>
      <c r="C69" s="372"/>
      <c r="D69" s="388"/>
      <c r="E69" s="374"/>
      <c r="F69" s="238"/>
      <c r="G69" s="239"/>
      <c r="H69" s="376"/>
      <c r="I69" s="376"/>
      <c r="J69" s="376"/>
      <c r="K69" s="376"/>
      <c r="L69" s="376"/>
      <c r="M69" s="377"/>
    </row>
    <row r="70" spans="2:13" x14ac:dyDescent="0.2">
      <c r="B70" s="863"/>
      <c r="C70" s="863"/>
      <c r="D70" s="390"/>
      <c r="E70" s="390"/>
      <c r="F70" s="239"/>
      <c r="G70" s="239"/>
      <c r="H70" s="376"/>
      <c r="I70" s="376"/>
      <c r="J70" s="376"/>
      <c r="K70" s="376"/>
      <c r="L70" s="376"/>
      <c r="M70" s="376"/>
    </row>
    <row r="71" spans="2:13" x14ac:dyDescent="0.2">
      <c r="B71" s="391"/>
      <c r="C71" s="391"/>
      <c r="D71" s="390"/>
      <c r="E71" s="390"/>
      <c r="F71" s="239"/>
      <c r="G71" s="239"/>
      <c r="H71" s="376"/>
      <c r="I71" s="376"/>
      <c r="J71" s="376"/>
      <c r="K71" s="376"/>
      <c r="L71" s="376"/>
      <c r="M71" s="392"/>
    </row>
    <row r="72" spans="2:13" x14ac:dyDescent="0.2"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393"/>
    </row>
  </sheetData>
  <mergeCells count="22">
    <mergeCell ref="O4:P5"/>
    <mergeCell ref="E4:E5"/>
    <mergeCell ref="D4:D5"/>
    <mergeCell ref="B4:C5"/>
    <mergeCell ref="F4:G4"/>
    <mergeCell ref="H4:L4"/>
    <mergeCell ref="Z4:Z5"/>
    <mergeCell ref="Q4:Q5"/>
    <mergeCell ref="R4:R5"/>
    <mergeCell ref="S4:T4"/>
    <mergeCell ref="B70:C70"/>
    <mergeCell ref="B51:B52"/>
    <mergeCell ref="O38:P38"/>
    <mergeCell ref="M18:M19"/>
    <mergeCell ref="B18:B19"/>
    <mergeCell ref="M7:M8"/>
    <mergeCell ref="B7:B8"/>
    <mergeCell ref="B10:B11"/>
    <mergeCell ref="O18:O19"/>
    <mergeCell ref="O6:O7"/>
    <mergeCell ref="U4:Y4"/>
    <mergeCell ref="M4:M5"/>
  </mergeCells>
  <phoneticPr fontId="6"/>
  <pageMargins bottom="1" footer="0.51200000000000001" header="0.51200000000000001" left="0.75" right="0.75" top="1"/>
  <pageSetup orientation="landscape" paperSize="9" r:id="rId1"/>
  <headerFooter alignWithMargins="0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6">
    <tabColor indexed="13"/>
  </sheetPr>
  <dimension ref="A1:I15"/>
  <sheetViews>
    <sheetView showGridLines="0" workbookViewId="0">
      <selection activeCell="B1" sqref="B1"/>
    </sheetView>
  </sheetViews>
  <sheetFormatPr defaultColWidth="9" defaultRowHeight="13" x14ac:dyDescent="0.2"/>
  <cols>
    <col min="1" max="1" style="10" width="9.0" collapsed="false"/>
    <col min="2" max="2" customWidth="true" style="397" width="3.36328125" collapsed="false"/>
    <col min="3" max="3" bestFit="true" customWidth="true" style="397" width="25.7265625" collapsed="false"/>
    <col min="4" max="4" bestFit="true" customWidth="true" style="397" width="14.36328125" collapsed="false"/>
    <col min="5" max="5" customWidth="true" style="397" width="10.6328125" collapsed="false"/>
    <col min="6" max="6" bestFit="true" customWidth="true" style="425" width="10.0" collapsed="false"/>
    <col min="7" max="7" customWidth="true" style="397" width="1.36328125" collapsed="false"/>
    <col min="8" max="16384" style="397" width="9.0" collapsed="false"/>
  </cols>
  <sheetData>
    <row customFormat="1" ht="16.5" r="1" s="10" spans="1:8" x14ac:dyDescent="0.25">
      <c r="A1" s="10" t="s">
        <v>248</v>
      </c>
      <c r="B1" s="11" t="s">
        <v>309</v>
      </c>
    </row>
    <row ht="16.5" r="2" spans="1:8" x14ac:dyDescent="0.2">
      <c r="A2" s="10" t="s">
        <v>249</v>
      </c>
      <c r="B2" s="129" t="s">
        <v>147</v>
      </c>
      <c r="C2" s="394"/>
      <c r="D2" s="395"/>
      <c r="E2" s="395"/>
      <c r="F2" s="396"/>
    </row>
    <row ht="13.5" r="3" spans="1:8" thickBot="1" x14ac:dyDescent="0.25">
      <c r="B3" s="395"/>
      <c r="C3" s="395"/>
      <c r="D3" s="395"/>
      <c r="E3" s="395"/>
      <c r="F3" s="396"/>
    </row>
    <row ht="13.5" r="4" spans="1:8" thickBot="1" x14ac:dyDescent="0.25">
      <c r="B4" s="398"/>
      <c r="C4" s="399" t="s">
        <v>35</v>
      </c>
      <c r="D4" s="400" t="s">
        <v>36</v>
      </c>
      <c r="E4" s="400" t="s">
        <v>37</v>
      </c>
      <c r="F4" s="401" t="s">
        <v>138</v>
      </c>
    </row>
    <row ht="13.5" r="5" spans="1:8" thickTop="1" x14ac:dyDescent="0.2">
      <c r="B5" s="402">
        <v>1</v>
      </c>
      <c r="C5" s="403" t="s">
        <v>441</v>
      </c>
      <c r="D5" s="404" t="s">
        <v>375</v>
      </c>
      <c r="E5" s="405">
        <v>37288</v>
      </c>
      <c r="F5" s="406">
        <v>30</v>
      </c>
    </row>
    <row r="6" spans="1:8" x14ac:dyDescent="0.2">
      <c r="B6" s="402">
        <v>2</v>
      </c>
      <c r="C6" s="407" t="s">
        <v>157</v>
      </c>
      <c r="D6" s="408" t="s">
        <v>376</v>
      </c>
      <c r="E6" s="409">
        <v>37712</v>
      </c>
      <c r="F6" s="410">
        <v>25</v>
      </c>
    </row>
    <row r="7" spans="1:8" x14ac:dyDescent="0.2">
      <c r="B7" s="402">
        <v>3</v>
      </c>
      <c r="C7" s="403" t="s">
        <v>163</v>
      </c>
      <c r="D7" s="408" t="s">
        <v>164</v>
      </c>
      <c r="E7" s="409">
        <v>38626</v>
      </c>
      <c r="F7" s="410">
        <v>21</v>
      </c>
    </row>
    <row r="8" spans="1:8" x14ac:dyDescent="0.2">
      <c r="B8" s="411">
        <v>4</v>
      </c>
      <c r="C8" s="412" t="s">
        <v>215</v>
      </c>
      <c r="D8" s="408" t="s">
        <v>440</v>
      </c>
      <c r="E8" s="409">
        <v>38838</v>
      </c>
      <c r="F8" s="410">
        <v>25</v>
      </c>
    </row>
    <row r="9" spans="1:8" x14ac:dyDescent="0.2">
      <c r="B9" s="402">
        <v>5</v>
      </c>
      <c r="C9" s="403" t="s">
        <v>173</v>
      </c>
      <c r="D9" s="408" t="s">
        <v>174</v>
      </c>
      <c r="E9" s="409">
        <v>39539</v>
      </c>
      <c r="F9" s="410">
        <v>20</v>
      </c>
    </row>
    <row r="10" spans="1:8" x14ac:dyDescent="0.2">
      <c r="B10" s="413">
        <v>6</v>
      </c>
      <c r="C10" s="414" t="s">
        <v>191</v>
      </c>
      <c r="D10" s="415" t="s">
        <v>192</v>
      </c>
      <c r="E10" s="416">
        <v>40269</v>
      </c>
      <c r="F10" s="417">
        <v>30</v>
      </c>
    </row>
    <row ht="13.5" r="11" spans="1:8" thickBot="1" x14ac:dyDescent="0.25">
      <c r="B11" s="418">
        <v>7</v>
      </c>
      <c r="C11" s="419" t="s">
        <v>196</v>
      </c>
      <c r="D11" s="420" t="s">
        <v>377</v>
      </c>
      <c r="E11" s="421">
        <v>40483</v>
      </c>
      <c r="F11" s="422">
        <v>40</v>
      </c>
      <c r="H11" s="423"/>
    </row>
    <row r="12" spans="1:8" x14ac:dyDescent="0.2">
      <c r="B12" s="423"/>
      <c r="C12" s="423"/>
      <c r="D12" s="423"/>
      <c r="E12" s="423"/>
      <c r="F12" s="423"/>
    </row>
    <row r="13" spans="1:8" x14ac:dyDescent="0.2">
      <c r="C13" s="423"/>
      <c r="D13" s="423"/>
      <c r="E13" s="423"/>
      <c r="F13" s="423"/>
    </row>
    <row r="14" spans="1:8" x14ac:dyDescent="0.2">
      <c r="B14" s="423"/>
      <c r="C14" s="423"/>
      <c r="D14" s="423"/>
      <c r="E14" s="423"/>
      <c r="F14" s="423"/>
    </row>
    <row r="15" spans="1:8" x14ac:dyDescent="0.2">
      <c r="B15" s="395"/>
      <c r="C15" s="395"/>
      <c r="D15" s="395"/>
      <c r="E15" s="424"/>
      <c r="F15" s="396"/>
    </row>
  </sheetData>
  <phoneticPr fontId="6"/>
  <pageMargins bottom="1" footer="0.51200000000000001" header="0.51200000000000001" left="0.75" right="0.75" top="1"/>
  <pageSetup orientation="landscape" paperSize="9" r:id="rId1"/>
  <headerFooter alignWithMargins="0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20">
    <tabColor indexed="13"/>
  </sheetPr>
  <dimension ref="A1:G15"/>
  <sheetViews>
    <sheetView showGridLines="0" workbookViewId="0">
      <selection activeCell="B1" sqref="B1:C1"/>
    </sheetView>
  </sheetViews>
  <sheetFormatPr defaultColWidth="9" defaultRowHeight="13" x14ac:dyDescent="0.2"/>
  <cols>
    <col min="1" max="1" style="10" width="9.0" collapsed="false"/>
    <col min="2" max="2" customWidth="true" style="397" width="3.36328125" collapsed="false"/>
    <col min="3" max="3" bestFit="true" customWidth="true" style="397" width="25.7265625" collapsed="false"/>
    <col min="4" max="4" customWidth="true" style="397" width="14.90625" collapsed="false"/>
    <col min="5" max="5" customWidth="true" style="397" width="10.6328125" collapsed="false"/>
    <col min="6" max="6" customWidth="true" style="425" width="8.0" collapsed="false"/>
    <col min="7" max="7" customWidth="true" style="397" width="1.36328125" collapsed="false"/>
    <col min="8" max="16384" style="397" width="9.0" collapsed="false"/>
  </cols>
  <sheetData>
    <row customFormat="1" ht="16.5" r="1" s="10" spans="1:6" x14ac:dyDescent="0.25">
      <c r="A1" s="10" t="s">
        <v>248</v>
      </c>
      <c r="B1" s="882" t="s">
        <v>309</v>
      </c>
      <c r="C1" s="882"/>
    </row>
    <row ht="16.5" r="2" spans="1:6" x14ac:dyDescent="0.2">
      <c r="A2" s="10" t="s">
        <v>263</v>
      </c>
      <c r="B2" s="881" t="s">
        <v>324</v>
      </c>
      <c r="C2" s="881"/>
      <c r="D2" s="881"/>
      <c r="E2" s="395"/>
      <c r="F2" s="396"/>
    </row>
    <row ht="13.5" r="3" spans="1:6" thickBot="1" x14ac:dyDescent="0.25">
      <c r="B3" s="395"/>
      <c r="C3" s="395"/>
      <c r="D3" s="395"/>
      <c r="E3" s="395"/>
      <c r="F3" s="396"/>
    </row>
    <row ht="13.5" r="4" spans="1:6" thickBot="1" x14ac:dyDescent="0.25">
      <c r="B4" s="398"/>
      <c r="C4" s="399" t="s">
        <v>35</v>
      </c>
      <c r="D4" s="426" t="s">
        <v>36</v>
      </c>
      <c r="E4" s="426" t="s">
        <v>37</v>
      </c>
      <c r="F4" s="427" t="s">
        <v>138</v>
      </c>
    </row>
    <row ht="13.5" r="5" spans="1:6" thickTop="1" x14ac:dyDescent="0.2">
      <c r="B5" s="413">
        <v>1</v>
      </c>
      <c r="C5" s="403" t="s">
        <v>523</v>
      </c>
      <c r="D5" s="408" t="s">
        <v>502</v>
      </c>
      <c r="E5" s="409">
        <v>41730</v>
      </c>
      <c r="F5" s="417">
        <v>19</v>
      </c>
    </row>
    <row r="6" spans="1:6" x14ac:dyDescent="0.2">
      <c r="B6" s="402">
        <v>2</v>
      </c>
      <c r="C6" s="428" t="s">
        <v>355</v>
      </c>
      <c r="D6" s="408" t="s">
        <v>503</v>
      </c>
      <c r="E6" s="409">
        <v>41076</v>
      </c>
      <c r="F6" s="410">
        <v>15</v>
      </c>
    </row>
    <row r="7" spans="1:6" x14ac:dyDescent="0.2">
      <c r="B7" s="402">
        <v>3</v>
      </c>
      <c r="C7" s="403" t="s">
        <v>356</v>
      </c>
      <c r="D7" s="408" t="s">
        <v>504</v>
      </c>
      <c r="E7" s="409">
        <v>41579</v>
      </c>
      <c r="F7" s="410">
        <v>12</v>
      </c>
    </row>
    <row r="8" spans="1:6" x14ac:dyDescent="0.2">
      <c r="B8" s="413">
        <v>4</v>
      </c>
      <c r="C8" s="429" t="s">
        <v>277</v>
      </c>
      <c r="D8" s="408" t="s">
        <v>505</v>
      </c>
      <c r="E8" s="409">
        <v>41939</v>
      </c>
      <c r="F8" s="417">
        <v>19</v>
      </c>
    </row>
    <row r="9" spans="1:6" x14ac:dyDescent="0.2">
      <c r="B9" s="413">
        <v>5</v>
      </c>
      <c r="C9" s="429" t="s">
        <v>291</v>
      </c>
      <c r="D9" s="408" t="s">
        <v>506</v>
      </c>
      <c r="E9" s="409">
        <v>42461</v>
      </c>
      <c r="F9" s="417">
        <v>12</v>
      </c>
    </row>
    <row r="10" spans="1:6" x14ac:dyDescent="0.2">
      <c r="B10" s="413">
        <v>6</v>
      </c>
      <c r="C10" s="414" t="s">
        <v>323</v>
      </c>
      <c r="D10" s="408" t="s">
        <v>507</v>
      </c>
      <c r="E10" s="409">
        <v>42826</v>
      </c>
      <c r="F10" s="417">
        <v>19</v>
      </c>
    </row>
    <row r="11" spans="1:6" x14ac:dyDescent="0.2">
      <c r="B11" s="413">
        <v>7</v>
      </c>
      <c r="C11" s="414" t="s">
        <v>491</v>
      </c>
      <c r="D11" s="415" t="s">
        <v>508</v>
      </c>
      <c r="E11" s="416">
        <v>43922</v>
      </c>
      <c r="F11" s="417">
        <v>12</v>
      </c>
    </row>
    <row ht="13.5" r="12" spans="1:6" thickBot="1" x14ac:dyDescent="0.25">
      <c r="B12" s="418">
        <v>8</v>
      </c>
      <c r="C12" s="430" t="s">
        <v>492</v>
      </c>
      <c r="D12" s="420" t="s">
        <v>509</v>
      </c>
      <c r="E12" s="421">
        <v>44287</v>
      </c>
      <c r="F12" s="422">
        <v>19</v>
      </c>
    </row>
    <row r="13" spans="1:6" x14ac:dyDescent="0.2">
      <c r="B13" s="423"/>
      <c r="C13" s="423"/>
      <c r="D13" s="423"/>
      <c r="E13" s="423"/>
      <c r="F13" s="423"/>
    </row>
    <row r="14" spans="1:6" x14ac:dyDescent="0.2">
      <c r="B14" s="423"/>
      <c r="C14" s="423"/>
      <c r="D14" s="423"/>
      <c r="E14" s="423"/>
      <c r="F14" s="423"/>
    </row>
    <row r="15" spans="1:6" x14ac:dyDescent="0.2">
      <c r="B15" s="395"/>
      <c r="D15" s="395"/>
      <c r="E15" s="424"/>
      <c r="F15" s="396"/>
    </row>
  </sheetData>
  <mergeCells count="2">
    <mergeCell ref="B2:D2"/>
    <mergeCell ref="B1:C1"/>
  </mergeCells>
  <phoneticPr fontId="6"/>
  <pageMargins bottom="1" footer="0.51200000000000001" header="0.51200000000000001" left="0.75" right="0.75" top="1"/>
  <pageSetup orientation="landscape" paperSize="9" r:id="rId1"/>
  <headerFooter alignWithMargins="0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7">
    <tabColor indexed="13"/>
  </sheetPr>
  <dimension ref="A1:H9"/>
  <sheetViews>
    <sheetView showGridLines="0" workbookViewId="0">
      <selection activeCell="B1" sqref="B1"/>
    </sheetView>
  </sheetViews>
  <sheetFormatPr defaultColWidth="9" defaultRowHeight="13" x14ac:dyDescent="0.2"/>
  <cols>
    <col min="1" max="1" style="10" width="9.0" collapsed="false"/>
    <col min="2" max="2" customWidth="true" style="50" width="13.36328125" collapsed="false"/>
    <col min="3" max="6" style="50" width="9.0" collapsed="false"/>
    <col min="7" max="7" style="450" width="9.0" collapsed="false"/>
    <col min="8" max="8" customWidth="true" style="50" width="1.0" collapsed="false"/>
    <col min="9" max="16384" style="50" width="9.0" collapsed="false"/>
  </cols>
  <sheetData>
    <row customFormat="1" ht="16.5" r="1" s="10" spans="1:7" x14ac:dyDescent="0.25">
      <c r="A1" s="10" t="s">
        <v>248</v>
      </c>
      <c r="B1" s="11" t="s">
        <v>309</v>
      </c>
      <c r="G1" s="12"/>
    </row>
    <row ht="16.5" r="2" spans="1:7" x14ac:dyDescent="0.2">
      <c r="A2" s="10" t="s">
        <v>249</v>
      </c>
      <c r="B2" s="129" t="s">
        <v>264</v>
      </c>
      <c r="C2" s="423"/>
      <c r="D2" s="423"/>
      <c r="E2" s="423"/>
      <c r="F2" s="423"/>
      <c r="G2" s="431"/>
    </row>
    <row ht="13.5" r="3" spans="1:7" thickBot="1" x14ac:dyDescent="0.25">
      <c r="B3" s="423"/>
      <c r="C3" s="423"/>
      <c r="D3" s="423"/>
      <c r="E3" s="423"/>
      <c r="F3" s="423"/>
      <c r="G3" s="432"/>
    </row>
    <row ht="13.5" r="4" spans="1:7" thickBot="1" x14ac:dyDescent="0.25">
      <c r="B4" s="433" t="s">
        <v>7</v>
      </c>
      <c r="C4" s="434" t="s">
        <v>512</v>
      </c>
      <c r="D4" s="435" t="s">
        <v>513</v>
      </c>
      <c r="E4" s="435" t="s">
        <v>510</v>
      </c>
      <c r="F4" s="434" t="s">
        <v>511</v>
      </c>
      <c r="G4" s="436" t="s">
        <v>593</v>
      </c>
    </row>
    <row ht="13.5" r="5" spans="1:7" thickTop="1" x14ac:dyDescent="0.2">
      <c r="B5" s="437" t="s">
        <v>259</v>
      </c>
      <c r="C5" s="438">
        <v>17</v>
      </c>
      <c r="D5" s="439">
        <v>14</v>
      </c>
      <c r="E5" s="439">
        <v>14</v>
      </c>
      <c r="F5" s="438">
        <v>12</v>
      </c>
      <c r="G5" s="440">
        <v>12</v>
      </c>
    </row>
    <row r="6" spans="1:7" x14ac:dyDescent="0.2">
      <c r="B6" s="441" t="s">
        <v>138</v>
      </c>
      <c r="C6" s="442">
        <v>65</v>
      </c>
      <c r="D6" s="443">
        <v>55</v>
      </c>
      <c r="E6" s="443">
        <v>55</v>
      </c>
      <c r="F6" s="442">
        <v>48</v>
      </c>
      <c r="G6" s="444">
        <v>47</v>
      </c>
    </row>
    <row ht="13.5" r="7" spans="1:7" thickBot="1" x14ac:dyDescent="0.25">
      <c r="B7" s="445" t="s">
        <v>141</v>
      </c>
      <c r="C7" s="446">
        <v>52</v>
      </c>
      <c r="D7" s="447">
        <v>52</v>
      </c>
      <c r="E7" s="447">
        <v>39</v>
      </c>
      <c r="F7" s="446">
        <v>37</v>
      </c>
      <c r="G7" s="448">
        <v>33</v>
      </c>
    </row>
    <row r="8" spans="1:7" x14ac:dyDescent="0.2">
      <c r="B8" s="423"/>
      <c r="C8" s="423"/>
      <c r="D8" s="423"/>
      <c r="E8" s="423"/>
      <c r="F8" s="423"/>
      <c r="G8" s="431"/>
    </row>
    <row r="9" spans="1:7" x14ac:dyDescent="0.2">
      <c r="B9" s="423"/>
      <c r="C9" s="423"/>
      <c r="D9" s="423"/>
      <c r="E9" s="449"/>
      <c r="F9" s="449"/>
      <c r="G9" s="431"/>
    </row>
  </sheetData>
  <phoneticPr fontId="6"/>
  <pageMargins bottom="1" footer="0.51200000000000001" header="0.51200000000000001" left="0.75" right="0.75" top="1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ワークシート</vt:lpstr>
      </vt:variant>
      <vt:variant>
        <vt:i4>14</vt:i4>
      </vt:variant>
    </vt:vector>
  </HeadingPairs>
  <TitlesOfParts>
    <vt:vector baseType="lpstr" size="14">
      <vt:lpstr>8-2-（１）児童手当等支給者数</vt:lpstr>
      <vt:lpstr>8-2-（２）保育園</vt:lpstr>
      <vt:lpstr>8-2-（３）保育園在園児童数の推移</vt:lpstr>
      <vt:lpstr>8-2-（４）認証保育所児童数</vt:lpstr>
      <vt:lpstr>8-2-（５）区立保育園</vt:lpstr>
      <vt:lpstr>8-2-（６）私立保育園・認定こども園</vt:lpstr>
      <vt:lpstr>8-2-（７）認証保育所</vt:lpstr>
      <vt:lpstr>8-2-（８）小規模保育事業所</vt:lpstr>
      <vt:lpstr>8-2-（９）家庭福祉員事業</vt:lpstr>
      <vt:lpstr>8-2-（１０）学童クラブ(区立）</vt:lpstr>
      <vt:lpstr>8-2-（１１）児童館・児童館機能を持つ施設</vt:lpstr>
      <vt:lpstr>8-2-（１２）母子生活支援施設</vt:lpstr>
      <vt:lpstr>8-2-（１３）子育て支援総合センター</vt:lpstr>
      <vt:lpstr>8-2-（１４）子育てひろば</vt:lpstr>
    </vt:vector>
  </TitlesOfParts>
  <Company/>
  <LinksUpToDate>false</LinksUpToDate>
  <SharedDoc>false</SharedDoc>
  <HyperlinksChanged>false</HyperlinksChanged>
  <AppVersion>16.0300</AppVersion>
  <HyperlinkBase/>
  <Manager/>
  <PresentationFormat/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