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7020" yWindow="320" windowWidth="14700" windowHeight="8310" tabRatio="932"/>
  </bookViews>
  <sheets>
    <sheet name="8-2-（１）児童手当等支給者数" sheetId="6" r:id="rId1"/>
    <sheet name="8-2-（２）保育園" sheetId="7" r:id="rId2"/>
    <sheet name="8-2-（３）保育園在園児童数の推移" sheetId="8" r:id="rId3"/>
    <sheet name="8-2-（４）認証保育所児童数" sheetId="9" r:id="rId4"/>
    <sheet name="8-2-（５）区立保育園" sheetId="10" r:id="rId5"/>
    <sheet name="8-2-（６）私立保育園・認定こども園" sheetId="11" r:id="rId6"/>
    <sheet name="8-2-（７）認証保育所" sheetId="16" r:id="rId7"/>
    <sheet name="8-2-（８）小規模保育事業所" sheetId="20" r:id="rId8"/>
    <sheet name="8-2-（９）家庭福祉員事業、（１０）居宅訪問型保育事業" sheetId="17" r:id="rId9"/>
    <sheet name="8-2-（１１）学童クラブ(区立）" sheetId="21" r:id="rId10"/>
    <sheet name="8-2-（１２）児童館・児童館機能を持つ施設" sheetId="13" r:id="rId11"/>
    <sheet name="8-2-（１３）母子生活支援施設" sheetId="12" r:id="rId12"/>
    <sheet name="8-2-（１４）子育て支援総合センター" sheetId="19" r:id="rId13"/>
    <sheet name="8-2-（１５）子育てひろば" sheetId="18" r:id="rId14"/>
  </sheets>
  <calcPr calcId="162913"/>
</workbook>
</file>

<file path=xl/calcChain.xml><?xml version="1.0" encoding="utf-8"?>
<calcChain xmlns="http://schemas.openxmlformats.org/spreadsheetml/2006/main">
  <c r="N33" i="10" l="1"/>
  <c r="M33" i="10"/>
  <c r="L33" i="10"/>
  <c r="K33" i="10"/>
  <c r="J33" i="10"/>
  <c r="I33" i="10"/>
  <c r="F5" i="7"/>
  <c r="U38" i="11"/>
  <c r="L73" i="21" l="1"/>
  <c r="L8" i="21" l="1"/>
  <c r="L9" i="21"/>
  <c r="L10" i="21"/>
  <c r="L11" i="21"/>
  <c r="L12" i="21"/>
  <c r="L13" i="21"/>
  <c r="L14" i="21"/>
  <c r="L15" i="21"/>
  <c r="L16" i="21"/>
  <c r="L17" i="21"/>
  <c r="L18" i="21"/>
  <c r="L20" i="21"/>
  <c r="L21" i="21"/>
  <c r="L22" i="21"/>
  <c r="L23" i="21"/>
  <c r="L24" i="21"/>
  <c r="L25" i="21"/>
  <c r="L26" i="21"/>
  <c r="L27" i="21"/>
  <c r="L28" i="21"/>
  <c r="L29" i="21"/>
  <c r="L30" i="21"/>
  <c r="L31" i="21"/>
  <c r="L32" i="21"/>
  <c r="L33" i="21"/>
  <c r="L34" i="21"/>
  <c r="L35" i="21"/>
  <c r="L36" i="21"/>
  <c r="L37" i="21"/>
  <c r="L38" i="21"/>
  <c r="L39" i="21"/>
  <c r="L40" i="21"/>
  <c r="L41" i="21"/>
  <c r="L42" i="21"/>
  <c r="L43" i="21"/>
  <c r="L44" i="21"/>
  <c r="L45" i="21"/>
  <c r="L46" i="21"/>
  <c r="L47" i="21"/>
  <c r="L48" i="21"/>
  <c r="L49" i="21"/>
  <c r="L50" i="21"/>
  <c r="L51" i="21"/>
  <c r="L52" i="21"/>
  <c r="L53" i="21"/>
  <c r="L54" i="21"/>
  <c r="L55" i="21"/>
  <c r="L56" i="21"/>
  <c r="L57" i="21"/>
  <c r="L58" i="21"/>
  <c r="L59" i="21"/>
  <c r="L60" i="21"/>
  <c r="L61" i="21"/>
  <c r="L62" i="21"/>
  <c r="L63" i="21"/>
  <c r="L64" i="21"/>
  <c r="L65" i="21"/>
  <c r="L66" i="21"/>
  <c r="L67" i="21"/>
  <c r="L68" i="21"/>
  <c r="L69" i="21"/>
  <c r="L70" i="21"/>
  <c r="L71" i="21"/>
  <c r="L72" i="21"/>
  <c r="L7" i="21"/>
  <c r="Z24" i="11" l="1"/>
  <c r="Z6" i="11"/>
  <c r="M25" i="11"/>
  <c r="M7" i="11"/>
  <c r="Z37" i="11" l="1"/>
  <c r="Z36" i="11" l="1"/>
  <c r="F11" i="9" l="1"/>
  <c r="E11" i="9"/>
  <c r="D11" i="9"/>
  <c r="G23" i="8"/>
  <c r="E23" i="8"/>
  <c r="G22" i="8"/>
  <c r="F22" i="8"/>
  <c r="F23" i="8" s="1"/>
  <c r="E22" i="8"/>
  <c r="D22" i="8"/>
  <c r="G19" i="8"/>
  <c r="F19" i="8"/>
  <c r="E19" i="8"/>
  <c r="D19" i="8"/>
  <c r="G16" i="8"/>
  <c r="F16" i="8"/>
  <c r="E16" i="8"/>
  <c r="D16" i="8"/>
  <c r="G13" i="8"/>
  <c r="F13" i="8"/>
  <c r="E13" i="8"/>
  <c r="D13" i="8"/>
  <c r="G10" i="8"/>
  <c r="F10" i="8"/>
  <c r="E10" i="8"/>
  <c r="D10" i="8"/>
  <c r="G7" i="8"/>
  <c r="F7" i="8"/>
  <c r="E7" i="8"/>
  <c r="D7" i="8"/>
  <c r="D23" i="8" s="1"/>
  <c r="F9" i="7" l="1"/>
  <c r="H22" i="8"/>
  <c r="H16" i="8"/>
  <c r="H13" i="8"/>
  <c r="H10" i="8"/>
  <c r="H7" i="8"/>
  <c r="H19" i="8"/>
  <c r="H23" i="8" s="1"/>
  <c r="K25" i="13" l="1"/>
  <c r="K23" i="13"/>
  <c r="M6" i="11" l="1"/>
  <c r="L74" i="21" l="1"/>
  <c r="K74" i="21"/>
  <c r="K27" i="13" l="1"/>
  <c r="V38" i="11" l="1"/>
  <c r="W38" i="11"/>
  <c r="X38" i="11"/>
  <c r="Y38" i="11"/>
  <c r="I74" i="21" l="1"/>
  <c r="D11" i="7" l="1"/>
  <c r="J74" i="21" l="1"/>
  <c r="H74" i="21"/>
  <c r="G74" i="21"/>
  <c r="F74" i="21"/>
  <c r="G18" i="13" l="1"/>
  <c r="F18" i="13"/>
  <c r="F14" i="7" l="1"/>
  <c r="F8" i="7"/>
  <c r="F7" i="7"/>
  <c r="F6" i="7"/>
  <c r="F13" i="7"/>
  <c r="F12" i="7"/>
  <c r="F10" i="7"/>
  <c r="E11" i="7"/>
  <c r="F11" i="7" s="1"/>
  <c r="Z38" i="11"/>
</calcChain>
</file>

<file path=xl/sharedStrings.xml><?xml version="1.0" encoding="utf-8"?>
<sst xmlns="http://schemas.openxmlformats.org/spreadsheetml/2006/main" count="907" uniqueCount="667">
  <si>
    <t>（1）  児童手当等支給者数</t>
    <rPh sb="5" eb="7">
      <t>ジドウ</t>
    </rPh>
    <rPh sb="7" eb="10">
      <t>テアテナド</t>
    </rPh>
    <rPh sb="10" eb="12">
      <t>シキュウ</t>
    </rPh>
    <rPh sb="12" eb="13">
      <t>シャ</t>
    </rPh>
    <rPh sb="13" eb="14">
      <t>カズ</t>
    </rPh>
    <phoneticPr fontId="10"/>
  </si>
  <si>
    <t>受給者</t>
  </si>
  <si>
    <t>児童</t>
  </si>
  <si>
    <t>育成手当</t>
  </si>
  <si>
    <t>障害手当</t>
  </si>
  <si>
    <t>単位：人  各年度末</t>
    <rPh sb="0" eb="2">
      <t>タンイ</t>
    </rPh>
    <rPh sb="3" eb="4">
      <t>ヒト</t>
    </rPh>
    <rPh sb="6" eb="7">
      <t>カク</t>
    </rPh>
    <rPh sb="7" eb="10">
      <t>ネンドマツ</t>
    </rPh>
    <phoneticPr fontId="10"/>
  </si>
  <si>
    <t>区分</t>
    <rPh sb="0" eb="2">
      <t>クブン</t>
    </rPh>
    <phoneticPr fontId="10"/>
  </si>
  <si>
    <t>児童育成手      当（区制度）</t>
    <rPh sb="4" eb="12">
      <t>テア</t>
    </rPh>
    <rPh sb="13" eb="14">
      <t>ク</t>
    </rPh>
    <rPh sb="14" eb="16">
      <t>セイド</t>
    </rPh>
    <phoneticPr fontId="10"/>
  </si>
  <si>
    <t>育成障害手当</t>
    <rPh sb="4" eb="6">
      <t>テア</t>
    </rPh>
    <phoneticPr fontId="10"/>
  </si>
  <si>
    <t>児童扶養手当            （国制度）</t>
    <rPh sb="19" eb="20">
      <t>クニ</t>
    </rPh>
    <rPh sb="20" eb="22">
      <t>セイド</t>
    </rPh>
    <phoneticPr fontId="10"/>
  </si>
  <si>
    <t>特別児童扶養手当（国制度）</t>
    <rPh sb="9" eb="10">
      <t>クニ</t>
    </rPh>
    <rPh sb="10" eb="12">
      <t>セイド</t>
    </rPh>
    <phoneticPr fontId="10"/>
  </si>
  <si>
    <t>区分</t>
  </si>
  <si>
    <t>区立</t>
  </si>
  <si>
    <t>私立</t>
  </si>
  <si>
    <t>計</t>
  </si>
  <si>
    <t>保育士</t>
  </si>
  <si>
    <t>その他</t>
  </si>
  <si>
    <t>定員</t>
  </si>
  <si>
    <t>区内保育所の入所児</t>
  </si>
  <si>
    <t>区外への委託児</t>
  </si>
  <si>
    <t>小計</t>
  </si>
  <si>
    <t>0歳児保育</t>
  </si>
  <si>
    <t>障害児保育</t>
  </si>
  <si>
    <t>施設数(か所)</t>
    <rPh sb="5" eb="6">
      <t>ショ</t>
    </rPh>
    <phoneticPr fontId="10"/>
  </si>
  <si>
    <t>入所児童数</t>
    <rPh sb="0" eb="2">
      <t>ニュウショ</t>
    </rPh>
    <rPh sb="2" eb="4">
      <t>ジドウ</t>
    </rPh>
    <rPh sb="4" eb="5">
      <t>スウ</t>
    </rPh>
    <phoneticPr fontId="10"/>
  </si>
  <si>
    <t>入所児のうち</t>
    <rPh sb="0" eb="2">
      <t>ニュウショ</t>
    </rPh>
    <rPh sb="2" eb="3">
      <t>ジ</t>
    </rPh>
    <phoneticPr fontId="10"/>
  </si>
  <si>
    <t>合計</t>
  </si>
  <si>
    <t>単位：人</t>
    <rPh sb="0" eb="2">
      <t>タンイ</t>
    </rPh>
    <rPh sb="3" eb="4">
      <t>ヒト</t>
    </rPh>
    <phoneticPr fontId="10"/>
  </si>
  <si>
    <t>施設数</t>
  </si>
  <si>
    <t>1歳</t>
  </si>
  <si>
    <t>2歳</t>
  </si>
  <si>
    <t>3歳</t>
  </si>
  <si>
    <t>児童数</t>
    <rPh sb="0" eb="2">
      <t>ジドウ</t>
    </rPh>
    <rPh sb="2" eb="3">
      <t>スウ</t>
    </rPh>
    <phoneticPr fontId="10"/>
  </si>
  <si>
    <t>4歳以上</t>
    <rPh sb="1" eb="2">
      <t>サイ</t>
    </rPh>
    <rPh sb="2" eb="4">
      <t>イジョウ</t>
    </rPh>
    <phoneticPr fontId="10"/>
  </si>
  <si>
    <t>名称</t>
  </si>
  <si>
    <t>所在地</t>
  </si>
  <si>
    <t>開設年月日</t>
  </si>
  <si>
    <t>備考</t>
  </si>
  <si>
    <t>敷地</t>
  </si>
  <si>
    <t>園庭</t>
  </si>
  <si>
    <t>建物</t>
  </si>
  <si>
    <t>4～5歳</t>
  </si>
  <si>
    <t>緑4－35－9</t>
  </si>
  <si>
    <t>太平1－27－13</t>
  </si>
  <si>
    <t>S53.4.1改築</t>
  </si>
  <si>
    <t>東墨田2－1－15</t>
  </si>
  <si>
    <t>東向島3－16－2</t>
  </si>
  <si>
    <t>押上2－10－17</t>
  </si>
  <si>
    <t>文花1－30－21－101</t>
  </si>
  <si>
    <t>都営住宅に併設</t>
  </si>
  <si>
    <t>文花1－24－5</t>
  </si>
  <si>
    <t>H1.9.1改築</t>
  </si>
  <si>
    <t>立花3－21－16</t>
  </si>
  <si>
    <t>墨田4－22－4－101</t>
  </si>
  <si>
    <t>八広3－7－5</t>
  </si>
  <si>
    <t>東駒形1－6－8</t>
  </si>
  <si>
    <t>本所保健センターに併設</t>
  </si>
  <si>
    <t>亀沢1－27－5</t>
  </si>
  <si>
    <t>立花1－27－6－101</t>
  </si>
  <si>
    <t>文花1－32－1－103</t>
  </si>
  <si>
    <t>〃</t>
  </si>
  <si>
    <t>太平1－13－10</t>
  </si>
  <si>
    <t>堤通2－8－15－109</t>
  </si>
  <si>
    <t>墨田2－38－13</t>
  </si>
  <si>
    <t>立川1－5－2</t>
  </si>
  <si>
    <t>立花6－8－2－106</t>
  </si>
  <si>
    <t>八広5－10－1－105</t>
  </si>
  <si>
    <t>東向島1－23－10</t>
  </si>
  <si>
    <t>堤通2－6－9－103</t>
  </si>
  <si>
    <t>堤通2－5－5－101</t>
  </si>
  <si>
    <t>横川5－9－1</t>
  </si>
  <si>
    <t>東駒形4－6－2</t>
  </si>
  <si>
    <t>京島1－11－6</t>
  </si>
  <si>
    <t>立花5－21－3</t>
  </si>
  <si>
    <t>ほがらか保育園</t>
  </si>
  <si>
    <t>墨田4－30－14</t>
  </si>
  <si>
    <t>押上3－53－6</t>
  </si>
  <si>
    <t>東向島6－7－8</t>
  </si>
  <si>
    <t>墨田4－60－13</t>
  </si>
  <si>
    <t>東向島6－15－5</t>
  </si>
  <si>
    <t>厚生館保育園</t>
    <rPh sb="0" eb="2">
      <t>コウセイ</t>
    </rPh>
    <rPh sb="2" eb="3">
      <t>タイイクカン</t>
    </rPh>
    <rPh sb="3" eb="6">
      <t>ホイクエン</t>
    </rPh>
    <phoneticPr fontId="10"/>
  </si>
  <si>
    <t>(移管年月日)</t>
  </si>
  <si>
    <t>世帯数</t>
  </si>
  <si>
    <t>人員</t>
  </si>
  <si>
    <t>厚生館立花</t>
  </si>
  <si>
    <t>ベタニヤホーム</t>
  </si>
  <si>
    <t>入所定員世帯数</t>
    <rPh sb="0" eb="2">
      <t>ニュウショ</t>
    </rPh>
    <rPh sb="4" eb="7">
      <t>セタイスウ</t>
    </rPh>
    <phoneticPr fontId="10"/>
  </si>
  <si>
    <t>入所現員</t>
    <rPh sb="0" eb="2">
      <t>ニュウショ</t>
    </rPh>
    <phoneticPr fontId="10"/>
  </si>
  <si>
    <t>職員数</t>
    <rPh sb="0" eb="3">
      <t>ショクインスウ</t>
    </rPh>
    <phoneticPr fontId="10"/>
  </si>
  <si>
    <t>区立</t>
    <rPh sb="0" eb="2">
      <t>クリツ</t>
    </rPh>
    <phoneticPr fontId="10"/>
  </si>
  <si>
    <t>私立</t>
    <rPh sb="0" eb="2">
      <t>シリツ</t>
    </rPh>
    <phoneticPr fontId="10"/>
  </si>
  <si>
    <t>幼児</t>
  </si>
  <si>
    <t>小学生</t>
  </si>
  <si>
    <t>中学生</t>
  </si>
  <si>
    <t>墨田2－30－15</t>
  </si>
  <si>
    <t>江東橋1－15－4</t>
  </si>
  <si>
    <t>東向島6－6－12</t>
  </si>
  <si>
    <t>立花1－27－9</t>
  </si>
  <si>
    <t>文花1－32－11</t>
  </si>
  <si>
    <t>立花5－18－9</t>
  </si>
  <si>
    <t>本所2－6－9</t>
  </si>
  <si>
    <t>八広4－27－8</t>
  </si>
  <si>
    <t>向島2－3－8</t>
  </si>
  <si>
    <t>社会福祉会館</t>
  </si>
  <si>
    <t>東墨田2－7－1</t>
  </si>
  <si>
    <t>東駒形4－14－1</t>
  </si>
  <si>
    <t>(児童室運営開始日)</t>
  </si>
  <si>
    <t>－</t>
  </si>
  <si>
    <t>(児童館)</t>
    <rPh sb="1" eb="4">
      <t>ジドウカン</t>
    </rPh>
    <phoneticPr fontId="10"/>
  </si>
  <si>
    <t>墨田児童会館</t>
    <rPh sb="2" eb="4">
      <t>ジドウ</t>
    </rPh>
    <rPh sb="4" eb="6">
      <t>カイカン</t>
    </rPh>
    <phoneticPr fontId="10"/>
  </si>
  <si>
    <t>八広児童館</t>
    <rPh sb="2" eb="5">
      <t>ジドウカン</t>
    </rPh>
    <phoneticPr fontId="10"/>
  </si>
  <si>
    <t>江東橋児童館</t>
    <rPh sb="3" eb="6">
      <t>ジドウカン</t>
    </rPh>
    <phoneticPr fontId="10"/>
  </si>
  <si>
    <t>東向島児童館</t>
    <rPh sb="3" eb="6">
      <t>ジドウカン</t>
    </rPh>
    <phoneticPr fontId="10"/>
  </si>
  <si>
    <t>立花児童館</t>
    <rPh sb="2" eb="5">
      <t>ジドウカン</t>
    </rPh>
    <phoneticPr fontId="10"/>
  </si>
  <si>
    <t>立川児童館</t>
    <rPh sb="2" eb="5">
      <t>ジドウカン</t>
    </rPh>
    <phoneticPr fontId="10"/>
  </si>
  <si>
    <t>文花児童館</t>
    <rPh sb="2" eb="5">
      <t>ジドウカン</t>
    </rPh>
    <phoneticPr fontId="10"/>
  </si>
  <si>
    <t>中川児童館</t>
    <rPh sb="2" eb="5">
      <t>ジドウカン</t>
    </rPh>
    <phoneticPr fontId="10"/>
  </si>
  <si>
    <t>外手児童館</t>
    <rPh sb="2" eb="5">
      <t>ジドウカン</t>
    </rPh>
    <phoneticPr fontId="10"/>
  </si>
  <si>
    <t>八広はなみずき児童館</t>
    <rPh sb="7" eb="10">
      <t>ジドウカン</t>
    </rPh>
    <phoneticPr fontId="10"/>
  </si>
  <si>
    <t>(児童館機能を持つ施設)</t>
    <rPh sb="1" eb="4">
      <t>ジドウカン</t>
    </rPh>
    <rPh sb="4" eb="6">
      <t>キノウ</t>
    </rPh>
    <rPh sb="7" eb="8">
      <t>モ</t>
    </rPh>
    <rPh sb="9" eb="11">
      <t>シセツ</t>
    </rPh>
    <phoneticPr fontId="10"/>
  </si>
  <si>
    <t>東駒形コミュニティ会館</t>
    <rPh sb="9" eb="11">
      <t>カイカン</t>
    </rPh>
    <phoneticPr fontId="10"/>
  </si>
  <si>
    <t>梅若橋コミュニティ会館</t>
    <rPh sb="9" eb="11">
      <t>カイカン</t>
    </rPh>
    <phoneticPr fontId="10"/>
  </si>
  <si>
    <t>堤通2－9－1</t>
    <rPh sb="0" eb="1">
      <t>ツツミ</t>
    </rPh>
    <phoneticPr fontId="10"/>
  </si>
  <si>
    <t>横川コミュニティ会館</t>
    <rPh sb="0" eb="2">
      <t>ヨコカワ</t>
    </rPh>
    <rPh sb="8" eb="10">
      <t>カイカン</t>
    </rPh>
    <phoneticPr fontId="10"/>
  </si>
  <si>
    <t>横川5－9－1</t>
    <rPh sb="0" eb="1">
      <t>ヨコ</t>
    </rPh>
    <phoneticPr fontId="10"/>
  </si>
  <si>
    <t>(注)　(　)内は､建物全体の面積</t>
    <rPh sb="1" eb="2">
      <t>チュウ</t>
    </rPh>
    <rPh sb="10" eb="12">
      <t>タテモノ</t>
    </rPh>
    <rPh sb="12" eb="14">
      <t>ゼンタイ</t>
    </rPh>
    <rPh sb="15" eb="17">
      <t>メンセキ</t>
    </rPh>
    <phoneticPr fontId="10"/>
  </si>
  <si>
    <t>単位:人</t>
  </si>
  <si>
    <t>学年別内訳</t>
  </si>
  <si>
    <t>学校別内訳</t>
  </si>
  <si>
    <t>名        称</t>
    <rPh sb="0" eb="10">
      <t>メイショウ</t>
    </rPh>
    <phoneticPr fontId="10"/>
  </si>
  <si>
    <t>所在地</t>
    <rPh sb="0" eb="3">
      <t>ショザイチ</t>
    </rPh>
    <phoneticPr fontId="10"/>
  </si>
  <si>
    <t>開   設          年月日</t>
    <rPh sb="0" eb="1">
      <t>カイ</t>
    </rPh>
    <rPh sb="4" eb="5">
      <t>セツ</t>
    </rPh>
    <rPh sb="15" eb="18">
      <t>ネンガッピ</t>
    </rPh>
    <phoneticPr fontId="10"/>
  </si>
  <si>
    <t>定員</t>
    <rPh sb="0" eb="2">
      <t>テイイン</t>
    </rPh>
    <phoneticPr fontId="10"/>
  </si>
  <si>
    <t>受託児童数</t>
    <rPh sb="0" eb="2">
      <t>ジュタク</t>
    </rPh>
    <rPh sb="2" eb="4">
      <t>ジドウ</t>
    </rPh>
    <rPh sb="4" eb="5">
      <t>スウ</t>
    </rPh>
    <phoneticPr fontId="10"/>
  </si>
  <si>
    <t>施設名</t>
    <rPh sb="0" eb="2">
      <t>シセツ</t>
    </rPh>
    <rPh sb="2" eb="3">
      <t>メイ</t>
    </rPh>
    <phoneticPr fontId="10"/>
  </si>
  <si>
    <t>開設年月日</t>
    <rPh sb="0" eb="2">
      <t>カイセツ</t>
    </rPh>
    <rPh sb="2" eb="5">
      <t>ネンガッピ</t>
    </rPh>
    <phoneticPr fontId="10"/>
  </si>
  <si>
    <t>面積（㎡）</t>
    <rPh sb="0" eb="2">
      <t>メンセキ</t>
    </rPh>
    <phoneticPr fontId="10"/>
  </si>
  <si>
    <t>利用状況</t>
    <rPh sb="0" eb="2">
      <t>リヨウ</t>
    </rPh>
    <rPh sb="2" eb="4">
      <t>ジョウキョウ</t>
    </rPh>
    <phoneticPr fontId="10"/>
  </si>
  <si>
    <t>（4）  認証保育所児童数</t>
    <rPh sb="5" eb="7">
      <t>ニンショウ</t>
    </rPh>
    <rPh sb="7" eb="9">
      <t>ホイク</t>
    </rPh>
    <rPh sb="9" eb="10">
      <t>ショ</t>
    </rPh>
    <rPh sb="10" eb="12">
      <t>ジドウ</t>
    </rPh>
    <rPh sb="12" eb="13">
      <t>スウ</t>
    </rPh>
    <phoneticPr fontId="10"/>
  </si>
  <si>
    <t>（7）  認証保育所</t>
    <rPh sb="5" eb="7">
      <t>ニンショウ</t>
    </rPh>
    <rPh sb="7" eb="9">
      <t>ホイク</t>
    </rPh>
    <rPh sb="9" eb="10">
      <t>ショ</t>
    </rPh>
    <phoneticPr fontId="10"/>
  </si>
  <si>
    <t>（再掲）区外からの受託児</t>
    <rPh sb="1" eb="2">
      <t>サイ</t>
    </rPh>
    <rPh sb="2" eb="3">
      <t>ケイ</t>
    </rPh>
    <rPh sb="4" eb="6">
      <t>クガイ</t>
    </rPh>
    <phoneticPr fontId="10"/>
  </si>
  <si>
    <t>相談件数（件）</t>
    <rPh sb="0" eb="2">
      <t>ソウダン</t>
    </rPh>
    <rPh sb="2" eb="4">
      <t>ケンスウ</t>
    </rPh>
    <rPh sb="5" eb="6">
      <t>ケン</t>
    </rPh>
    <phoneticPr fontId="10"/>
  </si>
  <si>
    <t>ピノキオ幼児舎鐘ヶ淵園</t>
    <rPh sb="4" eb="6">
      <t>ヨウジ</t>
    </rPh>
    <rPh sb="6" eb="7">
      <t>シャ</t>
    </rPh>
    <rPh sb="7" eb="10">
      <t>カネガフチ</t>
    </rPh>
    <rPh sb="10" eb="11">
      <t>エン</t>
    </rPh>
    <phoneticPr fontId="10"/>
  </si>
  <si>
    <t>H4.4.1改築　ふれあいセンターに併設</t>
    <rPh sb="18" eb="20">
      <t>ヘイセツ</t>
    </rPh>
    <phoneticPr fontId="10"/>
  </si>
  <si>
    <t>立川児童館に併設</t>
    <rPh sb="0" eb="2">
      <t>タテカワ</t>
    </rPh>
    <rPh sb="2" eb="5">
      <t>ジドウカン</t>
    </rPh>
    <rPh sb="6" eb="8">
      <t>ヘイセツ</t>
    </rPh>
    <phoneticPr fontId="10"/>
  </si>
  <si>
    <t>こすもす保育園</t>
    <rPh sb="4" eb="7">
      <t>ホイクエン</t>
    </rPh>
    <phoneticPr fontId="10"/>
  </si>
  <si>
    <t>錦糸1-14-7</t>
    <rPh sb="0" eb="2">
      <t>キンシ</t>
    </rPh>
    <phoneticPr fontId="10"/>
  </si>
  <si>
    <t>4/1登録者数</t>
    <rPh sb="3" eb="5">
      <t>トウロク</t>
    </rPh>
    <rPh sb="5" eb="6">
      <t>シャ</t>
    </rPh>
    <rPh sb="6" eb="7">
      <t>スウ</t>
    </rPh>
    <phoneticPr fontId="10"/>
  </si>
  <si>
    <t>こひつじ保育園</t>
    <rPh sb="4" eb="7">
      <t>ホイクエン</t>
    </rPh>
    <phoneticPr fontId="10"/>
  </si>
  <si>
    <t>緑2-23-3</t>
    <rPh sb="0" eb="1">
      <t>ミドリ</t>
    </rPh>
    <phoneticPr fontId="10"/>
  </si>
  <si>
    <t>育正保育園</t>
    <rPh sb="0" eb="2">
      <t>イクマサ</t>
    </rPh>
    <rPh sb="2" eb="5">
      <t>ホイクエン</t>
    </rPh>
    <phoneticPr fontId="10"/>
  </si>
  <si>
    <t>ナースリー保育園分園</t>
    <rPh sb="8" eb="9">
      <t>ブン</t>
    </rPh>
    <rPh sb="9" eb="10">
      <t>エン</t>
    </rPh>
    <phoneticPr fontId="10"/>
  </si>
  <si>
    <t>京島1-35-9-103</t>
    <rPh sb="0" eb="2">
      <t>キョウジマ</t>
    </rPh>
    <phoneticPr fontId="10"/>
  </si>
  <si>
    <t>子育て相談等(件）</t>
    <rPh sb="0" eb="2">
      <t>コソダ</t>
    </rPh>
    <rPh sb="3" eb="5">
      <t>ソウダン</t>
    </rPh>
    <rPh sb="5" eb="6">
      <t>トウ</t>
    </rPh>
    <rPh sb="7" eb="8">
      <t>ケン</t>
    </rPh>
    <phoneticPr fontId="10"/>
  </si>
  <si>
    <t>施設貸出（件）</t>
    <rPh sb="0" eb="2">
      <t>シセツ</t>
    </rPh>
    <rPh sb="2" eb="4">
      <t>カシダシ</t>
    </rPh>
    <rPh sb="5" eb="6">
      <t>ケン</t>
    </rPh>
    <phoneticPr fontId="10"/>
  </si>
  <si>
    <t>亀沢3-12-5</t>
    <rPh sb="0" eb="2">
      <t>カメザワ</t>
    </rPh>
    <phoneticPr fontId="10"/>
  </si>
  <si>
    <t>墨田区子育て支援総合センター</t>
    <rPh sb="0" eb="3">
      <t>スミダク</t>
    </rPh>
    <rPh sb="3" eb="5">
      <t>コソダ</t>
    </rPh>
    <rPh sb="6" eb="8">
      <t>シエン</t>
    </rPh>
    <rPh sb="8" eb="10">
      <t>ソウゴウ</t>
    </rPh>
    <phoneticPr fontId="10"/>
  </si>
  <si>
    <t>立花1-23-5-206</t>
    <rPh sb="0" eb="2">
      <t>タチバナ</t>
    </rPh>
    <phoneticPr fontId="10"/>
  </si>
  <si>
    <t>わらべみどり保育園</t>
    <rPh sb="6" eb="9">
      <t>ホイクエン</t>
    </rPh>
    <phoneticPr fontId="10"/>
  </si>
  <si>
    <t>緑3-12-2</t>
    <rPh sb="0" eb="1">
      <t>ミドリ</t>
    </rPh>
    <phoneticPr fontId="10"/>
  </si>
  <si>
    <t>利用者数（人）</t>
    <rPh sb="0" eb="2">
      <t>リヨウ</t>
    </rPh>
    <rPh sb="2" eb="3">
      <t>シャ</t>
    </rPh>
    <rPh sb="3" eb="4">
      <t>スウ</t>
    </rPh>
    <rPh sb="5" eb="6">
      <t>ニン</t>
    </rPh>
    <phoneticPr fontId="10"/>
  </si>
  <si>
    <t>児童手当（国制度）　　　　　　　　　　　　　　　　※1</t>
    <rPh sb="5" eb="6">
      <t>クニ</t>
    </rPh>
    <rPh sb="6" eb="8">
      <t>セイド</t>
    </rPh>
    <phoneticPr fontId="10"/>
  </si>
  <si>
    <t>マミーズエンジェル墨田みなみ保育園</t>
  </si>
  <si>
    <t>亀沢4-24-13</t>
  </si>
  <si>
    <t>H23.4.1改築</t>
    <rPh sb="7" eb="9">
      <t>カイチク</t>
    </rPh>
    <phoneticPr fontId="10"/>
  </si>
  <si>
    <t>本所たから保育園</t>
    <rPh sb="0" eb="2">
      <t>ホンジョ</t>
    </rPh>
    <rPh sb="5" eb="8">
      <t>ホイクエン</t>
    </rPh>
    <phoneticPr fontId="10"/>
  </si>
  <si>
    <t>東駒形4-4-7</t>
    <rPh sb="0" eb="3">
      <t>ヒガシコマガタ</t>
    </rPh>
    <phoneticPr fontId="10"/>
  </si>
  <si>
    <t>保育園夢未来錦糸町園</t>
    <rPh sb="0" eb="3">
      <t>ホイクエン</t>
    </rPh>
    <rPh sb="3" eb="4">
      <t>ユメ</t>
    </rPh>
    <rPh sb="4" eb="6">
      <t>ミライ</t>
    </rPh>
    <rPh sb="6" eb="8">
      <t>キンシ</t>
    </rPh>
    <rPh sb="8" eb="9">
      <t>チョウ</t>
    </rPh>
    <rPh sb="9" eb="10">
      <t>エン</t>
    </rPh>
    <phoneticPr fontId="10"/>
  </si>
  <si>
    <t>両国4-25-9</t>
    <rPh sb="0" eb="2">
      <t>リョウゴク</t>
    </rPh>
    <phoneticPr fontId="10"/>
  </si>
  <si>
    <t>〃 　　指定管理者　社会福祉法人希望福祉会</t>
    <rPh sb="11" eb="12">
      <t>カイ</t>
    </rPh>
    <rPh sb="12" eb="14">
      <t>フクシ</t>
    </rPh>
    <rPh sb="14" eb="16">
      <t>ホウジン</t>
    </rPh>
    <rPh sb="16" eb="18">
      <t>キボウ</t>
    </rPh>
    <rPh sb="18" eb="20">
      <t>フクシ</t>
    </rPh>
    <rPh sb="20" eb="21">
      <t>カイ</t>
    </rPh>
    <phoneticPr fontId="10"/>
  </si>
  <si>
    <t>サンタウン立花に併設　指定管理者　社会福祉法人希望福祉会</t>
    <rPh sb="5" eb="7">
      <t>タチバナ</t>
    </rPh>
    <rPh sb="8" eb="10">
      <t>ヘイセツ</t>
    </rPh>
    <rPh sb="17" eb="19">
      <t>シャカイ</t>
    </rPh>
    <rPh sb="19" eb="21">
      <t>フクシ</t>
    </rPh>
    <rPh sb="21" eb="23">
      <t>ホウジン</t>
    </rPh>
    <rPh sb="23" eb="25">
      <t>キボウ</t>
    </rPh>
    <rPh sb="25" eb="27">
      <t>フクシ</t>
    </rPh>
    <rPh sb="27" eb="28">
      <t>カイ</t>
    </rPh>
    <phoneticPr fontId="10"/>
  </si>
  <si>
    <t>指定管理者　社会福祉法人雲柱社</t>
    <rPh sb="0" eb="2">
      <t>シテイ</t>
    </rPh>
    <rPh sb="2" eb="5">
      <t>カンリシャ</t>
    </rPh>
    <rPh sb="6" eb="8">
      <t>シャカイ</t>
    </rPh>
    <rPh sb="8" eb="10">
      <t>フクシ</t>
    </rPh>
    <rPh sb="10" eb="12">
      <t>ホウジン</t>
    </rPh>
    <rPh sb="12" eb="13">
      <t>ウン</t>
    </rPh>
    <rPh sb="13" eb="14">
      <t>チュウ</t>
    </rPh>
    <rPh sb="14" eb="15">
      <t>シャ</t>
    </rPh>
    <phoneticPr fontId="10"/>
  </si>
  <si>
    <t>指定管理者　社会福祉法人厚生館</t>
    <rPh sb="0" eb="2">
      <t>シテイ</t>
    </rPh>
    <rPh sb="2" eb="5">
      <t>カンリシャ</t>
    </rPh>
    <rPh sb="6" eb="7">
      <t>シャ</t>
    </rPh>
    <rPh sb="7" eb="8">
      <t>カイ</t>
    </rPh>
    <rPh sb="8" eb="10">
      <t>フクシ</t>
    </rPh>
    <rPh sb="10" eb="12">
      <t>ホウジン</t>
    </rPh>
    <rPh sb="12" eb="14">
      <t>コウセイ</t>
    </rPh>
    <rPh sb="14" eb="15">
      <t>カン</t>
    </rPh>
    <phoneticPr fontId="10"/>
  </si>
  <si>
    <t>指定管理者　社会福祉法人雲柱社</t>
    <rPh sb="0" eb="2">
      <t>シテイ</t>
    </rPh>
    <rPh sb="2" eb="5">
      <t>カンリシャ</t>
    </rPh>
    <rPh sb="6" eb="7">
      <t>シャ</t>
    </rPh>
    <rPh sb="7" eb="8">
      <t>カイ</t>
    </rPh>
    <rPh sb="8" eb="10">
      <t>フクシ</t>
    </rPh>
    <rPh sb="10" eb="12">
      <t>ホウジン</t>
    </rPh>
    <rPh sb="12" eb="13">
      <t>ウン</t>
    </rPh>
    <rPh sb="13" eb="14">
      <t>チュウ</t>
    </rPh>
    <rPh sb="14" eb="15">
      <t>シャ</t>
    </rPh>
    <phoneticPr fontId="10"/>
  </si>
  <si>
    <t>運営</t>
    <rPh sb="0" eb="2">
      <t>ウンエイ</t>
    </rPh>
    <phoneticPr fontId="10"/>
  </si>
  <si>
    <t>すみだ中和こころ保育園</t>
    <rPh sb="3" eb="5">
      <t>チュウワ</t>
    </rPh>
    <rPh sb="8" eb="11">
      <t>ホイクエン</t>
    </rPh>
    <phoneticPr fontId="10"/>
  </si>
  <si>
    <t>菊川1-18-5</t>
    <rPh sb="0" eb="2">
      <t>キクカワ</t>
    </rPh>
    <phoneticPr fontId="10"/>
  </si>
  <si>
    <t>指定管理者　社会福祉法人雲柱社</t>
    <rPh sb="0" eb="2">
      <t>シテイ</t>
    </rPh>
    <rPh sb="2" eb="5">
      <t>カンリシャ</t>
    </rPh>
    <rPh sb="6" eb="8">
      <t>シャカイ</t>
    </rPh>
    <rPh sb="8" eb="10">
      <t>フクシ</t>
    </rPh>
    <rPh sb="10" eb="12">
      <t>ホウジン</t>
    </rPh>
    <rPh sb="12" eb="13">
      <t>グモ</t>
    </rPh>
    <rPh sb="13" eb="14">
      <t>ハシラ</t>
    </rPh>
    <rPh sb="14" eb="15">
      <t>シャ</t>
    </rPh>
    <phoneticPr fontId="10"/>
  </si>
  <si>
    <t>コミュニティセンター</t>
    <phoneticPr fontId="10"/>
  </si>
  <si>
    <t>　　　　　　　〃</t>
    <phoneticPr fontId="10"/>
  </si>
  <si>
    <t>ポピンズナーサリースクールすみだ</t>
    <phoneticPr fontId="10"/>
  </si>
  <si>
    <t>指定管理者　　　　
ライフサポート
株式会社</t>
    <rPh sb="0" eb="2">
      <t>シテイ</t>
    </rPh>
    <rPh sb="2" eb="5">
      <t>カンリシャ</t>
    </rPh>
    <rPh sb="18" eb="20">
      <t>カブシキ</t>
    </rPh>
    <rPh sb="20" eb="22">
      <t>カイシャ</t>
    </rPh>
    <phoneticPr fontId="10"/>
  </si>
  <si>
    <t>名称</t>
    <rPh sb="0" eb="2">
      <t>メイショウ</t>
    </rPh>
    <phoneticPr fontId="10"/>
  </si>
  <si>
    <t>両国子育てひろば保育室</t>
    <rPh sb="0" eb="2">
      <t>リョウゴク</t>
    </rPh>
    <rPh sb="2" eb="4">
      <t>コソダ</t>
    </rPh>
    <rPh sb="8" eb="11">
      <t>ホイクシツ</t>
    </rPh>
    <phoneticPr fontId="10"/>
  </si>
  <si>
    <t>職員数</t>
    <phoneticPr fontId="10"/>
  </si>
  <si>
    <t>面積(㎡)</t>
    <phoneticPr fontId="10"/>
  </si>
  <si>
    <t>0歳</t>
    <phoneticPr fontId="10"/>
  </si>
  <si>
    <t>1歳</t>
    <phoneticPr fontId="10"/>
  </si>
  <si>
    <t>2歳</t>
    <phoneticPr fontId="10"/>
  </si>
  <si>
    <t>3歳</t>
    <phoneticPr fontId="10"/>
  </si>
  <si>
    <t>H7.4.1改築　　指定管理者　社会福祉法人雲柱社</t>
    <rPh sb="10" eb="12">
      <t>シテイ</t>
    </rPh>
    <rPh sb="12" eb="15">
      <t>カンリシャ</t>
    </rPh>
    <rPh sb="16" eb="18">
      <t>シャカイ</t>
    </rPh>
    <rPh sb="18" eb="20">
      <t>フクシ</t>
    </rPh>
    <rPh sb="20" eb="22">
      <t>ホウジン</t>
    </rPh>
    <rPh sb="22" eb="23">
      <t>クモ</t>
    </rPh>
    <rPh sb="23" eb="24">
      <t>ハシラ</t>
    </rPh>
    <rPh sb="24" eb="25">
      <t>シャ</t>
    </rPh>
    <phoneticPr fontId="10"/>
  </si>
  <si>
    <t>延登録     者数</t>
    <phoneticPr fontId="10"/>
  </si>
  <si>
    <t>延利用    人数</t>
    <phoneticPr fontId="10"/>
  </si>
  <si>
    <t>1年生</t>
    <phoneticPr fontId="10"/>
  </si>
  <si>
    <t>2年生</t>
    <phoneticPr fontId="10"/>
  </si>
  <si>
    <t>3年生～</t>
    <phoneticPr fontId="10"/>
  </si>
  <si>
    <t>(児童室運営開始日)</t>
    <phoneticPr fontId="10"/>
  </si>
  <si>
    <t>虐待相談対応人数</t>
    <rPh sb="0" eb="2">
      <t>ギャクタイ</t>
    </rPh>
    <rPh sb="2" eb="4">
      <t>ソウダン</t>
    </rPh>
    <rPh sb="4" eb="6">
      <t>タイオウ</t>
    </rPh>
    <rPh sb="6" eb="8">
      <t>ニンズウ</t>
    </rPh>
    <phoneticPr fontId="10"/>
  </si>
  <si>
    <t>定期利用（人）</t>
    <rPh sb="0" eb="2">
      <t>テイキ</t>
    </rPh>
    <rPh sb="2" eb="4">
      <t>リヨウ</t>
    </rPh>
    <rPh sb="5" eb="6">
      <t>ニン</t>
    </rPh>
    <phoneticPr fontId="10"/>
  </si>
  <si>
    <t>一時預かり（人）</t>
    <rPh sb="0" eb="2">
      <t>イチジ</t>
    </rPh>
    <rPh sb="2" eb="3">
      <t>アズ</t>
    </rPh>
    <rPh sb="6" eb="7">
      <t>ニン</t>
    </rPh>
    <phoneticPr fontId="10"/>
  </si>
  <si>
    <t>　 　｢特例給付｣(所得限度額超過者)：平成24年4月～</t>
    <rPh sb="4" eb="6">
      <t>トクレイ</t>
    </rPh>
    <rPh sb="6" eb="8">
      <t>キュウフ</t>
    </rPh>
    <rPh sb="10" eb="12">
      <t>ショトク</t>
    </rPh>
    <rPh sb="12" eb="14">
      <t>ゲンド</t>
    </rPh>
    <rPh sb="14" eb="15">
      <t>ガク</t>
    </rPh>
    <rPh sb="15" eb="17">
      <t>チョウカ</t>
    </rPh>
    <rPh sb="17" eb="18">
      <t>シャ</t>
    </rPh>
    <rPh sb="20" eb="22">
      <t>ヘイセイ</t>
    </rPh>
    <rPh sb="24" eb="25">
      <t>ネン</t>
    </rPh>
    <rPh sb="26" eb="27">
      <t>ガツ</t>
    </rPh>
    <phoneticPr fontId="10"/>
  </si>
  <si>
    <t>特例給付（国制度）　　　　　　　　※2</t>
    <rPh sb="5" eb="6">
      <t>クニ</t>
    </rPh>
    <rPh sb="6" eb="8">
      <t>セイド</t>
    </rPh>
    <phoneticPr fontId="10"/>
  </si>
  <si>
    <t>※1「児童手当」：昭和47年1月～平成22年3月、平成24年4月～</t>
    <rPh sb="3" eb="5">
      <t>ジドウ</t>
    </rPh>
    <rPh sb="5" eb="7">
      <t>テアテ</t>
    </rPh>
    <rPh sb="9" eb="11">
      <t>ショウワ</t>
    </rPh>
    <rPh sb="13" eb="14">
      <t>ネン</t>
    </rPh>
    <rPh sb="15" eb="16">
      <t>ガツ</t>
    </rPh>
    <rPh sb="17" eb="19">
      <t>ヘイセイ</t>
    </rPh>
    <rPh sb="21" eb="22">
      <t>ネン</t>
    </rPh>
    <rPh sb="23" eb="24">
      <t>ガツ</t>
    </rPh>
    <rPh sb="25" eb="27">
      <t>ヘイセイ</t>
    </rPh>
    <rPh sb="29" eb="30">
      <t>ネン</t>
    </rPh>
    <rPh sb="31" eb="32">
      <t>ガツ</t>
    </rPh>
    <phoneticPr fontId="10"/>
  </si>
  <si>
    <t>※2「特例給付」（小学校第3学年修了前）：平成16年4月～平成22年3月</t>
    <rPh sb="3" eb="5">
      <t>トクレイ</t>
    </rPh>
    <rPh sb="5" eb="7">
      <t>キュウフ</t>
    </rPh>
    <rPh sb="9" eb="12">
      <t>ショウガッコウ</t>
    </rPh>
    <rPh sb="12" eb="13">
      <t>ダイ</t>
    </rPh>
    <rPh sb="14" eb="16">
      <t>ガクネン</t>
    </rPh>
    <rPh sb="16" eb="18">
      <t>シュウリョウ</t>
    </rPh>
    <rPh sb="18" eb="19">
      <t>マエ</t>
    </rPh>
    <rPh sb="21" eb="23">
      <t>ヘイセイ</t>
    </rPh>
    <rPh sb="25" eb="26">
      <t>ネン</t>
    </rPh>
    <rPh sb="27" eb="28">
      <t>ガツ</t>
    </rPh>
    <rPh sb="29" eb="31">
      <t>ヘイセイ</t>
    </rPh>
    <rPh sb="33" eb="34">
      <t>ネン</t>
    </rPh>
    <rPh sb="35" eb="36">
      <t>ガツ</t>
    </rPh>
    <phoneticPr fontId="10"/>
  </si>
  <si>
    <t>面積(㎡)</t>
    <phoneticPr fontId="10"/>
  </si>
  <si>
    <t>0歳</t>
    <phoneticPr fontId="10"/>
  </si>
  <si>
    <t>1歳</t>
    <phoneticPr fontId="10"/>
  </si>
  <si>
    <t>2歳</t>
    <phoneticPr fontId="10"/>
  </si>
  <si>
    <t>3歳</t>
    <phoneticPr fontId="10"/>
  </si>
  <si>
    <t>4歳</t>
    <phoneticPr fontId="10"/>
  </si>
  <si>
    <t>5歳</t>
    <phoneticPr fontId="10"/>
  </si>
  <si>
    <t>0歳</t>
    <phoneticPr fontId="10"/>
  </si>
  <si>
    <t>所管課</t>
    <rPh sb="0" eb="2">
      <t>ショカン</t>
    </rPh>
    <rPh sb="2" eb="3">
      <t>カ</t>
    </rPh>
    <phoneticPr fontId="10"/>
  </si>
  <si>
    <t>タイトル</t>
    <phoneticPr fontId="10"/>
  </si>
  <si>
    <t>注記</t>
    <rPh sb="0" eb="2">
      <t>チュウキ</t>
    </rPh>
    <phoneticPr fontId="10"/>
  </si>
  <si>
    <t>子育て支援総合センター</t>
    <rPh sb="0" eb="2">
      <t>コソダ</t>
    </rPh>
    <rPh sb="3" eb="5">
      <t>シエン</t>
    </rPh>
    <rPh sb="5" eb="7">
      <t>ソウゴウ</t>
    </rPh>
    <phoneticPr fontId="10"/>
  </si>
  <si>
    <t>子育て支援課</t>
    <rPh sb="0" eb="2">
      <t>コソダ</t>
    </rPh>
    <rPh sb="3" eb="5">
      <t>シエン</t>
    </rPh>
    <rPh sb="5" eb="6">
      <t>カ</t>
    </rPh>
    <phoneticPr fontId="10"/>
  </si>
  <si>
    <t>両国・なかよし保育園</t>
    <rPh sb="0" eb="2">
      <t>リョウゴク</t>
    </rPh>
    <rPh sb="7" eb="10">
      <t>ホイクエン</t>
    </rPh>
    <phoneticPr fontId="10"/>
  </si>
  <si>
    <t>江東橋4－30－2-301</t>
    <rPh sb="0" eb="3">
      <t>コウトウバシ</t>
    </rPh>
    <phoneticPr fontId="10"/>
  </si>
  <si>
    <t>都営住宅に併設　　指定管理者　社会福祉法人仁風会館</t>
    <rPh sb="0" eb="2">
      <t>トエイ</t>
    </rPh>
    <rPh sb="2" eb="4">
      <t>ジュウタク</t>
    </rPh>
    <rPh sb="5" eb="7">
      <t>ヘイセツ</t>
    </rPh>
    <rPh sb="13" eb="14">
      <t>モノ</t>
    </rPh>
    <rPh sb="15" eb="17">
      <t>シャカイ</t>
    </rPh>
    <rPh sb="17" eb="19">
      <t>フクシ</t>
    </rPh>
    <rPh sb="19" eb="21">
      <t>ホウジン</t>
    </rPh>
    <rPh sb="21" eb="22">
      <t>ジン</t>
    </rPh>
    <rPh sb="22" eb="23">
      <t>フウ</t>
    </rPh>
    <rPh sb="23" eb="25">
      <t>カイカン</t>
    </rPh>
    <phoneticPr fontId="10"/>
  </si>
  <si>
    <t>都営住宅に併設</t>
    <phoneticPr fontId="10"/>
  </si>
  <si>
    <t>S58.4.1改築</t>
    <phoneticPr fontId="10"/>
  </si>
  <si>
    <t>両国1‐10‐7</t>
    <rPh sb="0" eb="2">
      <t>リョウゴク</t>
    </rPh>
    <phoneticPr fontId="10"/>
  </si>
  <si>
    <t>家庭的保育者数</t>
    <rPh sb="0" eb="3">
      <t>カテイテキ</t>
    </rPh>
    <rPh sb="3" eb="6">
      <t>ホイクシャ</t>
    </rPh>
    <rPh sb="6" eb="7">
      <t>スウ</t>
    </rPh>
    <phoneticPr fontId="10"/>
  </si>
  <si>
    <t>八広</t>
    <rPh sb="0" eb="2">
      <t>ヤヒロ</t>
    </rPh>
    <phoneticPr fontId="10"/>
  </si>
  <si>
    <t>タイトル</t>
    <phoneticPr fontId="10"/>
  </si>
  <si>
    <t>（９）  家庭的保育者（保育ママ）事業</t>
    <rPh sb="5" eb="8">
      <t>カテイテキ</t>
    </rPh>
    <rPh sb="8" eb="11">
      <t>ホイクシャ</t>
    </rPh>
    <rPh sb="12" eb="14">
      <t>ホイク</t>
    </rPh>
    <rPh sb="17" eb="19">
      <t>ジギョウ</t>
    </rPh>
    <phoneticPr fontId="10"/>
  </si>
  <si>
    <t>小梅保育園</t>
    <rPh sb="0" eb="5">
      <t>エン１８</t>
    </rPh>
    <phoneticPr fontId="10"/>
  </si>
  <si>
    <t>すみだ川のほとりに笑顔咲くほいくえん</t>
    <rPh sb="0" eb="18">
      <t>エン１９</t>
    </rPh>
    <phoneticPr fontId="10"/>
  </si>
  <si>
    <t>まなびの森保育園錦糸町</t>
    <rPh sb="0" eb="11">
      <t>エン２０</t>
    </rPh>
    <phoneticPr fontId="10"/>
  </si>
  <si>
    <t>グローバルキッズ押上園</t>
    <rPh sb="0" eb="11">
      <t>エン２１</t>
    </rPh>
    <phoneticPr fontId="10"/>
  </si>
  <si>
    <t>両国すきっぷ保育園</t>
    <rPh sb="0" eb="9">
      <t>エン２２</t>
    </rPh>
    <phoneticPr fontId="10"/>
  </si>
  <si>
    <t>のびのび保育園</t>
    <rPh sb="0" eb="7">
      <t>エン２３</t>
    </rPh>
    <phoneticPr fontId="10"/>
  </si>
  <si>
    <t>向島3-42-1</t>
    <rPh sb="0" eb="2">
      <t>ムコウジマ</t>
    </rPh>
    <phoneticPr fontId="10"/>
  </si>
  <si>
    <t>立川2-12-16</t>
    <rPh sb="0" eb="2">
      <t>タチカワ</t>
    </rPh>
    <phoneticPr fontId="10"/>
  </si>
  <si>
    <t>太平2-4-4</t>
    <rPh sb="0" eb="2">
      <t>タイヘイ</t>
    </rPh>
    <phoneticPr fontId="10"/>
  </si>
  <si>
    <t>千歳3-8-13
千歳2-9-8</t>
    <rPh sb="0" eb="2">
      <t>チトセ</t>
    </rPh>
    <rPh sb="9" eb="11">
      <t>チトセ</t>
    </rPh>
    <phoneticPr fontId="10"/>
  </si>
  <si>
    <t>向島4-2-14</t>
    <rPh sb="0" eb="2">
      <t>ムコウジマ</t>
    </rPh>
    <phoneticPr fontId="10"/>
  </si>
  <si>
    <t>ちゃのま保育園</t>
    <rPh sb="4" eb="6">
      <t>ホイク</t>
    </rPh>
    <rPh sb="6" eb="7">
      <t>エン</t>
    </rPh>
    <phoneticPr fontId="10"/>
  </si>
  <si>
    <t>四吾、押上　外</t>
    <rPh sb="1" eb="2">
      <t>ア</t>
    </rPh>
    <rPh sb="6" eb="7">
      <t>ソト</t>
    </rPh>
    <phoneticPr fontId="10"/>
  </si>
  <si>
    <t>Ｈ26.5.12改築</t>
    <rPh sb="8" eb="10">
      <t>カイチク</t>
    </rPh>
    <phoneticPr fontId="10"/>
  </si>
  <si>
    <t>生活福祉課</t>
    <rPh sb="0" eb="2">
      <t>セイカツ</t>
    </rPh>
    <rPh sb="2" eb="4">
      <t>フクシ</t>
    </rPh>
    <rPh sb="4" eb="5">
      <t>カ</t>
    </rPh>
    <phoneticPr fontId="10"/>
  </si>
  <si>
    <t>高校生</t>
    <rPh sb="0" eb="3">
      <t>コウコウセイ</t>
    </rPh>
    <phoneticPr fontId="10"/>
  </si>
  <si>
    <t>指定管理者　一般財団法人本所賀川記念館</t>
    <rPh sb="0" eb="2">
      <t>シテイ</t>
    </rPh>
    <rPh sb="2" eb="5">
      <t>カンリシャ</t>
    </rPh>
    <rPh sb="6" eb="8">
      <t>イッパン</t>
    </rPh>
    <rPh sb="8" eb="9">
      <t>ザイ</t>
    </rPh>
    <rPh sb="9" eb="10">
      <t>ダン</t>
    </rPh>
    <rPh sb="10" eb="12">
      <t>ホウジン</t>
    </rPh>
    <rPh sb="12" eb="14">
      <t>ホンジョ</t>
    </rPh>
    <rPh sb="14" eb="16">
      <t>カガワ</t>
    </rPh>
    <rPh sb="16" eb="18">
      <t>キネン</t>
    </rPh>
    <rPh sb="18" eb="19">
      <t>カン</t>
    </rPh>
    <phoneticPr fontId="10"/>
  </si>
  <si>
    <t>キャリー保育園　東向島</t>
    <rPh sb="4" eb="7">
      <t>ホイクエン</t>
    </rPh>
    <rPh sb="8" eb="9">
      <t>ヒガシ</t>
    </rPh>
    <rPh sb="9" eb="11">
      <t>ムコウジマ</t>
    </rPh>
    <phoneticPr fontId="10"/>
  </si>
  <si>
    <t>すこやか錦糸保育園</t>
  </si>
  <si>
    <t>錦糸3-7-1</t>
  </si>
  <si>
    <t>-</t>
  </si>
  <si>
    <t>うぃず東駒形保育園</t>
    <rPh sb="0" eb="9">
      <t>エン２６</t>
    </rPh>
    <phoneticPr fontId="10"/>
  </si>
  <si>
    <t>ベネッセ 菊川北保育園</t>
    <rPh sb="0" eb="11">
      <t>エン２７</t>
    </rPh>
    <phoneticPr fontId="10"/>
  </si>
  <si>
    <t>小学館アカデミーひきふね駅前保育園</t>
    <rPh sb="0" eb="17">
      <t>エン２８</t>
    </rPh>
    <phoneticPr fontId="10"/>
  </si>
  <si>
    <t>幼保連携型認定こども園共愛館保育園</t>
    <rPh sb="0" eb="11">
      <t>ヨウホ</t>
    </rPh>
    <phoneticPr fontId="10"/>
  </si>
  <si>
    <t>指定管理者　ソシオーク・テルウェル・東武ビルマネジメント共同企業体</t>
    <rPh sb="0" eb="2">
      <t>シテイ</t>
    </rPh>
    <rPh sb="2" eb="5">
      <t>カンリシャ</t>
    </rPh>
    <rPh sb="18" eb="20">
      <t>トウブ</t>
    </rPh>
    <rPh sb="28" eb="30">
      <t>キョウドウ</t>
    </rPh>
    <rPh sb="30" eb="33">
      <t>キギョウタイ</t>
    </rPh>
    <phoneticPr fontId="10"/>
  </si>
  <si>
    <t>※　幼保連携型認定こども園共愛館保育園については、Ｈ28.4.1付幼保連携型認定こども園に移行。定員は、保育所該当部分のみ。</t>
    <rPh sb="2" eb="13">
      <t>ヨウホ</t>
    </rPh>
    <rPh sb="13" eb="19">
      <t>エン５</t>
    </rPh>
    <rPh sb="32" eb="33">
      <t>ヅケ</t>
    </rPh>
    <rPh sb="33" eb="44">
      <t>ヨウホ</t>
    </rPh>
    <rPh sb="45" eb="47">
      <t>イコウ</t>
    </rPh>
    <rPh sb="48" eb="50">
      <t>テイイン</t>
    </rPh>
    <rPh sb="52" eb="54">
      <t>ホイク</t>
    </rPh>
    <rPh sb="54" eb="55">
      <t>ショ</t>
    </rPh>
    <rPh sb="55" eb="57">
      <t>ガイトウ</t>
    </rPh>
    <rPh sb="57" eb="59">
      <t>ブブン</t>
    </rPh>
    <phoneticPr fontId="10"/>
  </si>
  <si>
    <t>指定管理者　梅若橋あすのすみだ</t>
    <rPh sb="0" eb="2">
      <t>シテイ</t>
    </rPh>
    <rPh sb="2" eb="5">
      <t>カンリシャ</t>
    </rPh>
    <rPh sb="6" eb="8">
      <t>ウメワカ</t>
    </rPh>
    <rPh sb="8" eb="9">
      <t>バシ</t>
    </rPh>
    <phoneticPr fontId="10"/>
  </si>
  <si>
    <t>※区内在住園児数</t>
    <rPh sb="1" eb="3">
      <t>クナイ</t>
    </rPh>
    <rPh sb="3" eb="5">
      <t>ザイジュウ</t>
    </rPh>
    <rPh sb="5" eb="7">
      <t>エンジ</t>
    </rPh>
    <rPh sb="7" eb="8">
      <t>スウ</t>
    </rPh>
    <phoneticPr fontId="10"/>
  </si>
  <si>
    <t>新規登録者数（人）</t>
    <rPh sb="0" eb="2">
      <t>シンキ</t>
    </rPh>
    <rPh sb="2" eb="5">
      <t>トウロクシャ</t>
    </rPh>
    <rPh sb="5" eb="6">
      <t>スウ</t>
    </rPh>
    <rPh sb="7" eb="8">
      <t>ニン</t>
    </rPh>
    <phoneticPr fontId="10"/>
  </si>
  <si>
    <t>子ども施設課</t>
    <rPh sb="0" eb="1">
      <t>コ</t>
    </rPh>
    <rPh sb="3" eb="5">
      <t>シセツ</t>
    </rPh>
    <rPh sb="5" eb="6">
      <t>カ</t>
    </rPh>
    <phoneticPr fontId="10"/>
  </si>
  <si>
    <t>子育て政策課</t>
    <rPh sb="0" eb="2">
      <t>コソダ</t>
    </rPh>
    <rPh sb="3" eb="5">
      <t>セイサク</t>
    </rPh>
    <rPh sb="5" eb="6">
      <t>カ</t>
    </rPh>
    <phoneticPr fontId="10"/>
  </si>
  <si>
    <t>京島 1-1-1-314</t>
  </si>
  <si>
    <t>チェリッシュあおぞら保育園</t>
    <rPh sb="0" eb="13">
      <t>エン２９</t>
    </rPh>
    <phoneticPr fontId="10"/>
  </si>
  <si>
    <t>アスク両国保育園</t>
    <rPh sb="0" eb="8">
      <t>エン３０</t>
    </rPh>
    <phoneticPr fontId="10"/>
  </si>
  <si>
    <t>向島ひまわり保育園</t>
    <rPh sb="0" eb="9">
      <t>エン３１</t>
    </rPh>
    <phoneticPr fontId="10"/>
  </si>
  <si>
    <t>緑4-38-1</t>
    <rPh sb="0" eb="1">
      <t>ミドリ</t>
    </rPh>
    <phoneticPr fontId="10"/>
  </si>
  <si>
    <t>石原2-7-3</t>
    <rPh sb="0" eb="2">
      <t>イシハラ</t>
    </rPh>
    <phoneticPr fontId="10"/>
  </si>
  <si>
    <t>向島3-22-8</t>
    <rPh sb="0" eb="2">
      <t>ムコウジマ</t>
    </rPh>
    <phoneticPr fontId="10"/>
  </si>
  <si>
    <t>未来っ子保育園東向島園</t>
    <rPh sb="0" eb="2">
      <t>ミライ</t>
    </rPh>
    <rPh sb="3" eb="4">
      <t>コ</t>
    </rPh>
    <rPh sb="4" eb="7">
      <t>ホイクエン</t>
    </rPh>
    <rPh sb="7" eb="8">
      <t>ヒガシ</t>
    </rPh>
    <rPh sb="8" eb="10">
      <t>ムコウジマ</t>
    </rPh>
    <rPh sb="10" eb="11">
      <t>エン</t>
    </rPh>
    <phoneticPr fontId="10"/>
  </si>
  <si>
    <t>（８）  小規模保育事業所</t>
    <rPh sb="5" eb="8">
      <t>ショウキボ</t>
    </rPh>
    <rPh sb="8" eb="10">
      <t>ホイク</t>
    </rPh>
    <rPh sb="10" eb="13">
      <t>ジギョウショ</t>
    </rPh>
    <phoneticPr fontId="10"/>
  </si>
  <si>
    <t>江東橋保育園</t>
    <rPh sb="3" eb="6">
      <t>ホイクエン</t>
    </rPh>
    <phoneticPr fontId="10"/>
  </si>
  <si>
    <t>江東橋保育園（分園）</t>
    <rPh sb="3" eb="6">
      <t>ホイクエン</t>
    </rPh>
    <rPh sb="7" eb="8">
      <t>ブン</t>
    </rPh>
    <rPh sb="8" eb="9">
      <t>エン</t>
    </rPh>
    <phoneticPr fontId="10"/>
  </si>
  <si>
    <t>中川保育園</t>
    <rPh sb="2" eb="5">
      <t>ホ</t>
    </rPh>
    <phoneticPr fontId="10"/>
  </si>
  <si>
    <t>花園保育園</t>
    <rPh sb="2" eb="5">
      <t>ホ</t>
    </rPh>
    <phoneticPr fontId="10"/>
  </si>
  <si>
    <t>押上保育園</t>
    <rPh sb="2" eb="5">
      <t>ホ</t>
    </rPh>
    <phoneticPr fontId="10"/>
  </si>
  <si>
    <t>福神橋保育園</t>
    <rPh sb="3" eb="6">
      <t>ホ</t>
    </rPh>
    <phoneticPr fontId="10"/>
  </si>
  <si>
    <t>文花保育園</t>
    <rPh sb="2" eb="5">
      <t>ホ</t>
    </rPh>
    <phoneticPr fontId="10"/>
  </si>
  <si>
    <t>たちばな認定こども園</t>
    <rPh sb="4" eb="6">
      <t>ニンテイ</t>
    </rPh>
    <rPh sb="9" eb="10">
      <t>エン</t>
    </rPh>
    <phoneticPr fontId="10"/>
  </si>
  <si>
    <t>すみだ保育園</t>
    <rPh sb="3" eb="6">
      <t>ホ</t>
    </rPh>
    <phoneticPr fontId="10"/>
  </si>
  <si>
    <t>東駒形保育園</t>
    <rPh sb="3" eb="6">
      <t>ホ</t>
    </rPh>
    <phoneticPr fontId="10"/>
  </si>
  <si>
    <t>おむらい保育園</t>
    <rPh sb="4" eb="7">
      <t>ホ</t>
    </rPh>
    <phoneticPr fontId="10"/>
  </si>
  <si>
    <t>太平保育園</t>
    <rPh sb="2" eb="5">
      <t>ホ</t>
    </rPh>
    <phoneticPr fontId="10"/>
  </si>
  <si>
    <t>きんし保育園</t>
    <rPh sb="3" eb="6">
      <t>ホ</t>
    </rPh>
    <phoneticPr fontId="10"/>
  </si>
  <si>
    <t>鐘ケ淵北保育園</t>
    <rPh sb="4" eb="7">
      <t>ホ</t>
    </rPh>
    <phoneticPr fontId="10"/>
  </si>
  <si>
    <t>梅若保育園</t>
    <rPh sb="2" eb="5">
      <t>ホ</t>
    </rPh>
    <phoneticPr fontId="10"/>
  </si>
  <si>
    <t>中川南保育園</t>
    <rPh sb="3" eb="6">
      <t>ホ</t>
    </rPh>
    <phoneticPr fontId="10"/>
  </si>
  <si>
    <t>長浦保育園</t>
    <rPh sb="2" eb="5">
      <t>ホ</t>
    </rPh>
    <phoneticPr fontId="10"/>
  </si>
  <si>
    <t>寺島保育園</t>
    <rPh sb="2" eb="5">
      <t>ホ</t>
    </rPh>
    <phoneticPr fontId="10"/>
  </si>
  <si>
    <t>水神保育園</t>
    <rPh sb="2" eb="5">
      <t>ホ</t>
    </rPh>
    <phoneticPr fontId="10"/>
  </si>
  <si>
    <t>しらひげ保育園</t>
    <rPh sb="4" eb="7">
      <t>ホ</t>
    </rPh>
    <phoneticPr fontId="10"/>
  </si>
  <si>
    <t>横川さくら保育園</t>
    <rPh sb="5" eb="8">
      <t>ホ</t>
    </rPh>
    <phoneticPr fontId="10"/>
  </si>
  <si>
    <t>横川さくら保育園（分園）</t>
    <rPh sb="0" eb="2">
      <t>ヨコカワ</t>
    </rPh>
    <rPh sb="5" eb="8">
      <t>ホ</t>
    </rPh>
    <rPh sb="9" eb="10">
      <t>ブン</t>
    </rPh>
    <rPh sb="10" eb="11">
      <t>エン</t>
    </rPh>
    <phoneticPr fontId="10"/>
  </si>
  <si>
    <t>亀沢保育園</t>
    <rPh sb="2" eb="5">
      <t>ホ</t>
    </rPh>
    <phoneticPr fontId="10"/>
  </si>
  <si>
    <t>八広認定こども園</t>
    <rPh sb="0" eb="8">
      <t>ヤ</t>
    </rPh>
    <phoneticPr fontId="10"/>
  </si>
  <si>
    <t>（3）  保育園・認定こども園在園児童数の推移</t>
    <rPh sb="5" eb="8">
      <t>ホイクエン</t>
    </rPh>
    <rPh sb="9" eb="11">
      <t>ニンテイ</t>
    </rPh>
    <rPh sb="14" eb="15">
      <t>エン</t>
    </rPh>
    <rPh sb="15" eb="16">
      <t>ザイ</t>
    </rPh>
    <rPh sb="16" eb="17">
      <t>エン</t>
    </rPh>
    <rPh sb="17" eb="19">
      <t>ジドウ</t>
    </rPh>
    <rPh sb="19" eb="20">
      <t>スウ</t>
    </rPh>
    <rPh sb="21" eb="23">
      <t>スイイ</t>
    </rPh>
    <phoneticPr fontId="10"/>
  </si>
  <si>
    <t>計  1か所</t>
    <rPh sb="5" eb="6">
      <t>ショ</t>
    </rPh>
    <phoneticPr fontId="10"/>
  </si>
  <si>
    <t>計  2か所</t>
    <rPh sb="5" eb="6">
      <t>ショ</t>
    </rPh>
    <phoneticPr fontId="10"/>
  </si>
  <si>
    <t>合計  3か所</t>
    <rPh sb="6" eb="7">
      <t>ショ</t>
    </rPh>
    <phoneticPr fontId="10"/>
  </si>
  <si>
    <t>（5）  区立保育園・認定こども園</t>
    <rPh sb="5" eb="7">
      <t>クリツ</t>
    </rPh>
    <rPh sb="7" eb="10">
      <t>ホイクエン</t>
    </rPh>
    <rPh sb="11" eb="13">
      <t>ニンテイ</t>
    </rPh>
    <rPh sb="16" eb="17">
      <t>エン</t>
    </rPh>
    <phoneticPr fontId="10"/>
  </si>
  <si>
    <t>ぶどうの木保育室</t>
    <rPh sb="4" eb="5">
      <t>キ</t>
    </rPh>
    <rPh sb="5" eb="8">
      <t>ホイクシツ</t>
    </rPh>
    <phoneticPr fontId="10"/>
  </si>
  <si>
    <t>八広ぶどうの木保育室</t>
    <rPh sb="0" eb="2">
      <t>ヤヒロ</t>
    </rPh>
    <rPh sb="6" eb="7">
      <t>キ</t>
    </rPh>
    <rPh sb="7" eb="10">
      <t>ホイクシツ</t>
    </rPh>
    <phoneticPr fontId="10"/>
  </si>
  <si>
    <t>オウトピア保育園</t>
    <rPh sb="5" eb="8">
      <t>ホイクエン</t>
    </rPh>
    <phoneticPr fontId="10"/>
  </si>
  <si>
    <t>そらまめ保育園すみだ横川</t>
    <rPh sb="4" eb="7">
      <t>ホイクエン</t>
    </rPh>
    <rPh sb="10" eb="12">
      <t>ヨコカワ</t>
    </rPh>
    <phoneticPr fontId="10"/>
  </si>
  <si>
    <t>キッズガーデン墨田八広</t>
    <rPh sb="7" eb="9">
      <t>スミダ</t>
    </rPh>
    <rPh sb="9" eb="11">
      <t>ヤヒロ</t>
    </rPh>
    <phoneticPr fontId="10"/>
  </si>
  <si>
    <t>石原ここわ保育園</t>
    <rPh sb="0" eb="2">
      <t>イシワラ</t>
    </rPh>
    <rPh sb="5" eb="8">
      <t>ホイクエン</t>
    </rPh>
    <phoneticPr fontId="10"/>
  </si>
  <si>
    <t>まなびの森保育園曳舟</t>
    <rPh sb="4" eb="5">
      <t>モリ</t>
    </rPh>
    <rPh sb="5" eb="8">
      <t>ホイクエン</t>
    </rPh>
    <rPh sb="8" eb="10">
      <t>ヒキフネ</t>
    </rPh>
    <phoneticPr fontId="10"/>
  </si>
  <si>
    <t>わらべ向島保育園</t>
    <rPh sb="3" eb="5">
      <t>ムコウジマ</t>
    </rPh>
    <rPh sb="5" eb="8">
      <t>ホイクエン</t>
    </rPh>
    <phoneticPr fontId="10"/>
  </si>
  <si>
    <t>うれしい保育園八広</t>
    <rPh sb="4" eb="7">
      <t>ホイクエン</t>
    </rPh>
    <rPh sb="7" eb="9">
      <t>ヤヒロ</t>
    </rPh>
    <phoneticPr fontId="10"/>
  </si>
  <si>
    <t>緑2-5-12</t>
    <rPh sb="0" eb="1">
      <t>ミドリ</t>
    </rPh>
    <phoneticPr fontId="10"/>
  </si>
  <si>
    <t>八広2-54-9</t>
    <rPh sb="0" eb="2">
      <t>ヤヒロ</t>
    </rPh>
    <phoneticPr fontId="10"/>
  </si>
  <si>
    <t>横川1-1-10</t>
    <rPh sb="0" eb="2">
      <t>ヨコカワ</t>
    </rPh>
    <phoneticPr fontId="10"/>
  </si>
  <si>
    <t>業平3-9-2</t>
    <rPh sb="0" eb="2">
      <t>ナリヒラ</t>
    </rPh>
    <phoneticPr fontId="10"/>
  </si>
  <si>
    <t>東向島2-42-5</t>
    <rPh sb="0" eb="3">
      <t>ヒガシムコウジマ</t>
    </rPh>
    <phoneticPr fontId="10"/>
  </si>
  <si>
    <t>石原3-5-7</t>
    <rPh sb="0" eb="2">
      <t>イシワラ</t>
    </rPh>
    <phoneticPr fontId="10"/>
  </si>
  <si>
    <t>京島1-44-17</t>
    <rPh sb="0" eb="2">
      <t>キョウジマ</t>
    </rPh>
    <phoneticPr fontId="10"/>
  </si>
  <si>
    <t>向島3-19-5</t>
    <rPh sb="0" eb="2">
      <t>ムコウジマ</t>
    </rPh>
    <phoneticPr fontId="10"/>
  </si>
  <si>
    <t>八広4-33-9</t>
    <rPh sb="0" eb="2">
      <t>ヤヒロ</t>
    </rPh>
    <phoneticPr fontId="10"/>
  </si>
  <si>
    <t>指定管理者　　　　
社会福祉法人　　　　　
雲柱社</t>
    <rPh sb="0" eb="2">
      <t>シテイ</t>
    </rPh>
    <rPh sb="2" eb="5">
      <t>カンリシャ</t>
    </rPh>
    <rPh sb="10" eb="11">
      <t>シャ</t>
    </rPh>
    <rPh sb="11" eb="12">
      <t>カイ</t>
    </rPh>
    <rPh sb="12" eb="14">
      <t>フクシ</t>
    </rPh>
    <rPh sb="14" eb="16">
      <t>ホウジン</t>
    </rPh>
    <rPh sb="22" eb="23">
      <t>ウン</t>
    </rPh>
    <rPh sb="23" eb="24">
      <t>チュウ</t>
    </rPh>
    <rPh sb="24" eb="25">
      <t>シャ</t>
    </rPh>
    <phoneticPr fontId="10"/>
  </si>
  <si>
    <t>太平3-19-1</t>
    <rPh sb="0" eb="2">
      <t>タイヘイ</t>
    </rPh>
    <phoneticPr fontId="10"/>
  </si>
  <si>
    <t>堤通2-8-2</t>
    <rPh sb="0" eb="2">
      <t>ツツミドオリ</t>
    </rPh>
    <phoneticPr fontId="10"/>
  </si>
  <si>
    <t>太平3-3-12</t>
    <rPh sb="0" eb="2">
      <t>タイヘイ</t>
    </rPh>
    <phoneticPr fontId="10"/>
  </si>
  <si>
    <t>人権同和・男女共同参画課、地域活動推進課、子育て政策課</t>
    <rPh sb="0" eb="2">
      <t>ジンケン</t>
    </rPh>
    <rPh sb="2" eb="4">
      <t>ドウワ</t>
    </rPh>
    <rPh sb="5" eb="7">
      <t>ダンジョ</t>
    </rPh>
    <rPh sb="7" eb="9">
      <t>キョウドウ</t>
    </rPh>
    <rPh sb="9" eb="11">
      <t>サンカク</t>
    </rPh>
    <rPh sb="11" eb="12">
      <t>カ</t>
    </rPh>
    <rPh sb="13" eb="15">
      <t>チイキ</t>
    </rPh>
    <rPh sb="15" eb="17">
      <t>カツドウ</t>
    </rPh>
    <rPh sb="17" eb="19">
      <t>スイシン</t>
    </rPh>
    <rPh sb="19" eb="20">
      <t>カ</t>
    </rPh>
    <rPh sb="21" eb="23">
      <t>コソダ</t>
    </rPh>
    <rPh sb="24" eb="27">
      <t>セイサクカ</t>
    </rPh>
    <phoneticPr fontId="10"/>
  </si>
  <si>
    <t>二寺</t>
    <rPh sb="0" eb="1">
      <t>ニ</t>
    </rPh>
    <rPh sb="1" eb="2">
      <t>テラ</t>
    </rPh>
    <phoneticPr fontId="10"/>
  </si>
  <si>
    <t>※梅若橋コミュニティ会館学童クラブは、平成２８年４月１日から休止。</t>
    <rPh sb="1" eb="3">
      <t>ウメワカ</t>
    </rPh>
    <rPh sb="3" eb="4">
      <t>バシ</t>
    </rPh>
    <rPh sb="10" eb="12">
      <t>カイカン</t>
    </rPh>
    <rPh sb="12" eb="14">
      <t>ガクドウ</t>
    </rPh>
    <rPh sb="19" eb="21">
      <t>ヘイセイ</t>
    </rPh>
    <rPh sb="23" eb="24">
      <t>ネン</t>
    </rPh>
    <rPh sb="25" eb="26">
      <t>ガツ</t>
    </rPh>
    <rPh sb="27" eb="28">
      <t>ニチ</t>
    </rPh>
    <rPh sb="30" eb="32">
      <t>キュウシ</t>
    </rPh>
    <phoneticPr fontId="10"/>
  </si>
  <si>
    <t>（2）  保育園・認定こども園職員数・児童数</t>
    <rPh sb="5" eb="8">
      <t>ホイクエン</t>
    </rPh>
    <rPh sb="9" eb="11">
      <t>ニンテイ</t>
    </rPh>
    <rPh sb="14" eb="15">
      <t>エン</t>
    </rPh>
    <rPh sb="15" eb="18">
      <t>ショクインスウ</t>
    </rPh>
    <rPh sb="19" eb="21">
      <t>ジドウ</t>
    </rPh>
    <rPh sb="21" eb="22">
      <t>スウ</t>
    </rPh>
    <phoneticPr fontId="10"/>
  </si>
  <si>
    <t>墨田みどり保育園分園</t>
    <rPh sb="0" eb="2">
      <t>スミダ</t>
    </rPh>
    <rPh sb="5" eb="8">
      <t>ホイクエン</t>
    </rPh>
    <rPh sb="8" eb="10">
      <t>ブンエン</t>
    </rPh>
    <phoneticPr fontId="10"/>
  </si>
  <si>
    <t>亀沢3－6－1</t>
    <rPh sb="0" eb="1">
      <t>カメ</t>
    </rPh>
    <rPh sb="1" eb="2">
      <t>サワ</t>
    </rPh>
    <phoneticPr fontId="10"/>
  </si>
  <si>
    <t>にじいろ保育園向島</t>
    <rPh sb="4" eb="7">
      <t>ホイクエン</t>
    </rPh>
    <rPh sb="7" eb="9">
      <t>ムコウジマ</t>
    </rPh>
    <phoneticPr fontId="10"/>
  </si>
  <si>
    <t>まなびの森保育園八広</t>
    <rPh sb="4" eb="5">
      <t>モリ</t>
    </rPh>
    <rPh sb="5" eb="8">
      <t>ホイクエン</t>
    </rPh>
    <rPh sb="8" eb="10">
      <t>ヤヒロ</t>
    </rPh>
    <phoneticPr fontId="10"/>
  </si>
  <si>
    <t>アスク緑保育園</t>
    <rPh sb="3" eb="4">
      <t>ミドリ</t>
    </rPh>
    <rPh sb="4" eb="7">
      <t>ホイクエン</t>
    </rPh>
    <phoneticPr fontId="10"/>
  </si>
  <si>
    <t>グローバルキッズ八広園</t>
    <rPh sb="8" eb="10">
      <t>ヤヒロ</t>
    </rPh>
    <rPh sb="10" eb="11">
      <t>エン</t>
    </rPh>
    <phoneticPr fontId="10"/>
  </si>
  <si>
    <t>たんぽぽ保育園八広園</t>
    <rPh sb="4" eb="7">
      <t>ホイクエン</t>
    </rPh>
    <rPh sb="7" eb="9">
      <t>ヤヒロ</t>
    </rPh>
    <rPh sb="9" eb="10">
      <t>エン</t>
    </rPh>
    <phoneticPr fontId="10"/>
  </si>
  <si>
    <t>キッズガーデン業平</t>
    <rPh sb="7" eb="9">
      <t>ナリヒラ</t>
    </rPh>
    <phoneticPr fontId="10"/>
  </si>
  <si>
    <t>キッズガーデン第二墨田八広</t>
    <rPh sb="7" eb="8">
      <t>ダイ</t>
    </rPh>
    <rPh sb="8" eb="9">
      <t>２</t>
    </rPh>
    <rPh sb="9" eb="11">
      <t>スミダ</t>
    </rPh>
    <rPh sb="11" eb="13">
      <t>ヤヒロ</t>
    </rPh>
    <phoneticPr fontId="10"/>
  </si>
  <si>
    <t>さくらさくみらい東向島</t>
    <rPh sb="8" eb="11">
      <t>ヒガシムコウジマ</t>
    </rPh>
    <phoneticPr fontId="10"/>
  </si>
  <si>
    <t>向島5-13-18</t>
    <rPh sb="0" eb="2">
      <t>ムコウジマ</t>
    </rPh>
    <phoneticPr fontId="10"/>
  </si>
  <si>
    <t>八広6-27-6</t>
    <rPh sb="0" eb="2">
      <t>ヤヒロ</t>
    </rPh>
    <phoneticPr fontId="10"/>
  </si>
  <si>
    <t>緑1-5-9</t>
    <rPh sb="0" eb="1">
      <t>ミドリ</t>
    </rPh>
    <phoneticPr fontId="10"/>
  </si>
  <si>
    <t>八広5-5-12</t>
    <rPh sb="0" eb="2">
      <t>ヤヒロ</t>
    </rPh>
    <phoneticPr fontId="10"/>
  </si>
  <si>
    <t>八広5-20-5</t>
    <rPh sb="0" eb="2">
      <t>ヤヒロ</t>
    </rPh>
    <phoneticPr fontId="10"/>
  </si>
  <si>
    <t>業平3-1-6</t>
    <rPh sb="0" eb="2">
      <t>ナリヒラ</t>
    </rPh>
    <phoneticPr fontId="10"/>
  </si>
  <si>
    <t>八広6-34-1</t>
    <rPh sb="0" eb="2">
      <t>ヤヒロ</t>
    </rPh>
    <phoneticPr fontId="10"/>
  </si>
  <si>
    <t>東向島3-20-8</t>
    <rPh sb="0" eb="3">
      <t>ヒガシムコウジマ</t>
    </rPh>
    <phoneticPr fontId="10"/>
  </si>
  <si>
    <t>京島1-44-21</t>
    <rPh sb="0" eb="2">
      <t>キョウジマ</t>
    </rPh>
    <phoneticPr fontId="10"/>
  </si>
  <si>
    <t>東向島児童館分館</t>
    <rPh sb="0" eb="3">
      <t>ヒガシムコウジマ</t>
    </rPh>
    <rPh sb="3" eb="6">
      <t>ジドウカン</t>
    </rPh>
    <rPh sb="6" eb="8">
      <t>ブンカン</t>
    </rPh>
    <phoneticPr fontId="10"/>
  </si>
  <si>
    <t>指定管理者　東駒形TRC賀川記念館グループ</t>
    <rPh sb="0" eb="2">
      <t>シテイ</t>
    </rPh>
    <rPh sb="2" eb="5">
      <t>カンリシャ</t>
    </rPh>
    <rPh sb="6" eb="9">
      <t>ヒガシコマガタ</t>
    </rPh>
    <rPh sb="12" eb="14">
      <t>カガワ</t>
    </rPh>
    <rPh sb="14" eb="16">
      <t>キネン</t>
    </rPh>
    <rPh sb="16" eb="17">
      <t>カン</t>
    </rPh>
    <phoneticPr fontId="10"/>
  </si>
  <si>
    <t>梅若、二寺、隅田</t>
    <rPh sb="6" eb="8">
      <t>スミダ</t>
    </rPh>
    <phoneticPr fontId="10"/>
  </si>
  <si>
    <t>曳舟</t>
    <rPh sb="0" eb="2">
      <t>ヒキフネ</t>
    </rPh>
    <phoneticPr fontId="10"/>
  </si>
  <si>
    <t>両国</t>
    <rPh sb="0" eb="2">
      <t>リョウゴク</t>
    </rPh>
    <phoneticPr fontId="10"/>
  </si>
  <si>
    <t>東吾嬬</t>
    <rPh sb="0" eb="1">
      <t>ヒガシ</t>
    </rPh>
    <rPh sb="1" eb="3">
      <t>アヅマ</t>
    </rPh>
    <phoneticPr fontId="10"/>
  </si>
  <si>
    <t>コミュニティセンター(図書室､集会室を併設)　</t>
    <phoneticPr fontId="10"/>
  </si>
  <si>
    <t>都営住宅に併設　　指定管理者　社会福祉法人わかば会</t>
    <rPh sb="0" eb="2">
      <t>トエイ</t>
    </rPh>
    <rPh sb="2" eb="4">
      <t>ジュウタク</t>
    </rPh>
    <rPh sb="5" eb="7">
      <t>ヘイセツ</t>
    </rPh>
    <rPh sb="13" eb="14">
      <t>モノ</t>
    </rPh>
    <rPh sb="15" eb="17">
      <t>シャカイ</t>
    </rPh>
    <rPh sb="17" eb="19">
      <t>フクシ</t>
    </rPh>
    <rPh sb="19" eb="21">
      <t>ホウジン</t>
    </rPh>
    <rPh sb="24" eb="25">
      <t>カイ</t>
    </rPh>
    <phoneticPr fontId="10"/>
  </si>
  <si>
    <t>令和元年</t>
    <rPh sb="0" eb="2">
      <t>レイワ</t>
    </rPh>
    <rPh sb="2" eb="4">
      <t>ガンネン</t>
    </rPh>
    <phoneticPr fontId="10"/>
  </si>
  <si>
    <t>都営住宅に併設　　指定管理者　社会福祉法人宝樹会</t>
    <rPh sb="21" eb="22">
      <t>タカラ</t>
    </rPh>
    <rPh sb="22" eb="23">
      <t>イツキ</t>
    </rPh>
    <rPh sb="23" eb="24">
      <t>カイ</t>
    </rPh>
    <phoneticPr fontId="10"/>
  </si>
  <si>
    <t>H10.4.1改築</t>
    <phoneticPr fontId="10"/>
  </si>
  <si>
    <t>柳島　業平　外</t>
    <rPh sb="3" eb="5">
      <t>ナリヒラ</t>
    </rPh>
    <rPh sb="6" eb="7">
      <t>ホカ</t>
    </rPh>
    <phoneticPr fontId="10"/>
  </si>
  <si>
    <t>柳島、業平　外</t>
    <rPh sb="3" eb="5">
      <t>ナリヒラ</t>
    </rPh>
    <phoneticPr fontId="10"/>
  </si>
  <si>
    <t>石原4-37-4</t>
  </si>
  <si>
    <t>本所2-13-9</t>
    <rPh sb="0" eb="2">
      <t>ホンジョ</t>
    </rPh>
    <phoneticPr fontId="10"/>
  </si>
  <si>
    <t>菊川3-19-2</t>
    <rPh sb="0" eb="2">
      <t>キクカワ</t>
    </rPh>
    <phoneticPr fontId="10"/>
  </si>
  <si>
    <t>立川3-18-13</t>
    <rPh sb="0" eb="2">
      <t>タチカワ</t>
    </rPh>
    <phoneticPr fontId="10"/>
  </si>
  <si>
    <t>京島3-62-5</t>
    <rPh sb="0" eb="2">
      <t>キョウジマ</t>
    </rPh>
    <phoneticPr fontId="10"/>
  </si>
  <si>
    <t>キッズパートナー菊川</t>
    <rPh sb="8" eb="10">
      <t>キクカワ</t>
    </rPh>
    <phoneticPr fontId="10"/>
  </si>
  <si>
    <t>にじいろ保育園菊川</t>
    <rPh sb="4" eb="7">
      <t>ホイクエン</t>
    </rPh>
    <rPh sb="7" eb="9">
      <t>キクカワ</t>
    </rPh>
    <phoneticPr fontId="10"/>
  </si>
  <si>
    <t>グローバルキッズ曳舟保育園</t>
    <rPh sb="8" eb="10">
      <t>ヒキフネ</t>
    </rPh>
    <rPh sb="10" eb="13">
      <t>ホイクエン</t>
    </rPh>
    <phoneticPr fontId="10"/>
  </si>
  <si>
    <t>すこやか本所保育園</t>
    <rPh sb="4" eb="6">
      <t>ホンジョ</t>
    </rPh>
    <rPh sb="6" eb="9">
      <t>ホイクエン</t>
    </rPh>
    <phoneticPr fontId="10"/>
  </si>
  <si>
    <t>都営住宅に併設</t>
    <phoneticPr fontId="10"/>
  </si>
  <si>
    <t>太平4-1-2</t>
    <rPh sb="0" eb="2">
      <t>タイヘイ</t>
    </rPh>
    <phoneticPr fontId="10"/>
  </si>
  <si>
    <t>心夢保育園</t>
    <rPh sb="0" eb="5">
      <t>ココロユメホイクエン</t>
    </rPh>
    <phoneticPr fontId="10"/>
  </si>
  <si>
    <t>H30.6.25改築　指定管理者　社会福祉法人清心福祉会、亀沢学童クラブと併設</t>
    <rPh sb="17" eb="19">
      <t>シャカイ</t>
    </rPh>
    <rPh sb="19" eb="21">
      <t>フクシ</t>
    </rPh>
    <rPh sb="21" eb="23">
      <t>ホウジン</t>
    </rPh>
    <rPh sb="23" eb="24">
      <t>キヨ</t>
    </rPh>
    <rPh sb="24" eb="25">
      <t>ココロ</t>
    </rPh>
    <rPh sb="25" eb="27">
      <t>フクシ</t>
    </rPh>
    <rPh sb="27" eb="28">
      <t>カイ</t>
    </rPh>
    <rPh sb="29" eb="31">
      <t>カメザワ</t>
    </rPh>
    <rPh sb="31" eb="33">
      <t>ガクドウ</t>
    </rPh>
    <rPh sb="37" eb="39">
      <t>ヘイセツ</t>
    </rPh>
    <phoneticPr fontId="10"/>
  </si>
  <si>
    <t>認可定員</t>
    <rPh sb="0" eb="2">
      <t>ニンカ</t>
    </rPh>
    <phoneticPr fontId="10"/>
  </si>
  <si>
    <t>令和2年</t>
    <rPh sb="0" eb="2">
      <t>レイワ</t>
    </rPh>
    <rPh sb="3" eb="4">
      <t>ネン</t>
    </rPh>
    <phoneticPr fontId="10"/>
  </si>
  <si>
    <t>令和3年</t>
    <rPh sb="0" eb="2">
      <t>レイワ</t>
    </rPh>
    <rPh sb="3" eb="4">
      <t>ネン</t>
    </rPh>
    <phoneticPr fontId="10"/>
  </si>
  <si>
    <t>ミアヘルサ保育園ひびき曳舟</t>
    <rPh sb="5" eb="8">
      <t>ホイクエン</t>
    </rPh>
    <rPh sb="11" eb="13">
      <t>ヒキフネ</t>
    </rPh>
    <phoneticPr fontId="10"/>
  </si>
  <si>
    <t>わらべ向島保育園分園</t>
    <rPh sb="3" eb="5">
      <t>ムコウジマ</t>
    </rPh>
    <rPh sb="5" eb="8">
      <t>ホイクエン</t>
    </rPh>
    <rPh sb="8" eb="10">
      <t>ブンエン</t>
    </rPh>
    <phoneticPr fontId="10"/>
  </si>
  <si>
    <t>亀沢3-24-1</t>
    <rPh sb="0" eb="2">
      <t>カメザワ</t>
    </rPh>
    <phoneticPr fontId="10"/>
  </si>
  <si>
    <t>東京愛育苑さゆり保育園</t>
    <rPh sb="0" eb="2">
      <t>トウキョウ</t>
    </rPh>
    <rPh sb="2" eb="3">
      <t>アイ</t>
    </rPh>
    <rPh sb="3" eb="4">
      <t>イク</t>
    </rPh>
    <rPh sb="4" eb="5">
      <t>エン</t>
    </rPh>
    <phoneticPr fontId="10"/>
  </si>
  <si>
    <t>隅田</t>
  </si>
  <si>
    <t>梅若</t>
  </si>
  <si>
    <t>第三吾嬬</t>
  </si>
  <si>
    <t>菊川</t>
  </si>
  <si>
    <t>東向島児童館学童クラブ一寺分室</t>
  </si>
  <si>
    <t>立花児童館学童クラブ</t>
  </si>
  <si>
    <t>立川児童館学童クラブ</t>
  </si>
  <si>
    <t>両国</t>
  </si>
  <si>
    <t>文花児童館学童クラブ</t>
  </si>
  <si>
    <t>押上</t>
  </si>
  <si>
    <t>中川児童館学童クラブ</t>
  </si>
  <si>
    <t>外手児童館学童クラブ</t>
  </si>
  <si>
    <t>外手児童館第二学童クラブ</t>
  </si>
  <si>
    <t>八広はなみずき児童館学童クラブ</t>
  </si>
  <si>
    <t>小梅</t>
  </si>
  <si>
    <t>向島5-40-14</t>
  </si>
  <si>
    <t>東駒形コミュニティ会館学童クラブ</t>
  </si>
  <si>
    <t>業平、横川</t>
    <rPh sb="0" eb="2">
      <t>ナリヒラ</t>
    </rPh>
    <rPh sb="3" eb="5">
      <t>ヨコカワ</t>
    </rPh>
    <phoneticPr fontId="10"/>
  </si>
  <si>
    <t>横川3-12-12</t>
  </si>
  <si>
    <t>業平</t>
    <rPh sb="0" eb="2">
      <t>ナリヒラ</t>
    </rPh>
    <phoneticPr fontId="10"/>
  </si>
  <si>
    <t>横川コミュニティ会館学童クラブ</t>
  </si>
  <si>
    <t>面積（㎡）</t>
  </si>
  <si>
    <t>スマイルホームすみだ</t>
  </si>
  <si>
    <t>S27.8
(S40.4)</t>
  </si>
  <si>
    <t>S18.10</t>
  </si>
  <si>
    <t>S23.1</t>
  </si>
  <si>
    <t>ちゃのま保育園両国駅前園</t>
  </si>
  <si>
    <t>ル・アンジェ両国保育園</t>
    <rPh sb="6" eb="8">
      <t>リョウゴク</t>
    </rPh>
    <rPh sb="8" eb="11">
      <t>ホイクエン</t>
    </rPh>
    <phoneticPr fontId="10"/>
  </si>
  <si>
    <t>横網1－2－13</t>
    <rPh sb="0" eb="2">
      <t>ヨコアミ</t>
    </rPh>
    <phoneticPr fontId="10"/>
  </si>
  <si>
    <t>文花1－20－7</t>
    <rPh sb="0" eb="2">
      <t>ブンカ</t>
    </rPh>
    <phoneticPr fontId="10"/>
  </si>
  <si>
    <t>定期利用33人</t>
    <rPh sb="0" eb="2">
      <t>テイキ</t>
    </rPh>
    <rPh sb="2" eb="4">
      <t>リヨウ</t>
    </rPh>
    <rPh sb="6" eb="7">
      <t>ニン</t>
    </rPh>
    <phoneticPr fontId="10"/>
  </si>
  <si>
    <t>一時預かり6人</t>
    <rPh sb="0" eb="2">
      <t>イチジ</t>
    </rPh>
    <rPh sb="2" eb="3">
      <t>アズ</t>
    </rPh>
    <rPh sb="6" eb="7">
      <t>ニン</t>
    </rPh>
    <phoneticPr fontId="10"/>
  </si>
  <si>
    <t>都営住宅に併設　　指定管理者　ミアヘルサ株式会社</t>
    <rPh sb="20" eb="22">
      <t>カブシキ</t>
    </rPh>
    <rPh sb="22" eb="24">
      <t>カイシャ</t>
    </rPh>
    <phoneticPr fontId="10"/>
  </si>
  <si>
    <t>※2　文花子育てひろば 令和2年12月1日移転及び新施設での運営開始</t>
    <rPh sb="3" eb="5">
      <t>ブンカ</t>
    </rPh>
    <rPh sb="5" eb="7">
      <t>コソダ</t>
    </rPh>
    <rPh sb="12" eb="14">
      <t>レイワ</t>
    </rPh>
    <rPh sb="15" eb="16">
      <t>ネン</t>
    </rPh>
    <rPh sb="18" eb="19">
      <t>ガツ</t>
    </rPh>
    <rPh sb="20" eb="21">
      <t>ニチ</t>
    </rPh>
    <rPh sb="21" eb="23">
      <t>イテン</t>
    </rPh>
    <rPh sb="23" eb="24">
      <t>オヨ</t>
    </rPh>
    <rPh sb="25" eb="28">
      <t>シンシセツ</t>
    </rPh>
    <rPh sb="30" eb="32">
      <t>ウンエイ</t>
    </rPh>
    <rPh sb="32" eb="34">
      <t>カイシ</t>
    </rPh>
    <phoneticPr fontId="10"/>
  </si>
  <si>
    <t>両国子育てひろば※1</t>
    <rPh sb="0" eb="2">
      <t>リョウゴク</t>
    </rPh>
    <rPh sb="2" eb="4">
      <t>コソダ</t>
    </rPh>
    <phoneticPr fontId="10"/>
  </si>
  <si>
    <t>文花子育てひろば※2</t>
    <rPh sb="0" eb="2">
      <t>ブンカ</t>
    </rPh>
    <rPh sb="2" eb="4">
      <t>コソダ</t>
    </rPh>
    <phoneticPr fontId="10"/>
  </si>
  <si>
    <t>立花5-24-11</t>
    <rPh sb="0" eb="2">
      <t>タチバナ</t>
    </rPh>
    <phoneticPr fontId="10"/>
  </si>
  <si>
    <t>東駒形4-4-8</t>
    <rPh sb="0" eb="1">
      <t>ヒガシ</t>
    </rPh>
    <rPh sb="1" eb="3">
      <t>コマガタ</t>
    </rPh>
    <phoneticPr fontId="10"/>
  </si>
  <si>
    <t>八広6-37-5</t>
    <rPh sb="0" eb="2">
      <t>ヤヒロ</t>
    </rPh>
    <phoneticPr fontId="10"/>
  </si>
  <si>
    <t>横川4-9-8-101</t>
    <rPh sb="0" eb="2">
      <t>ヨコカワ</t>
    </rPh>
    <phoneticPr fontId="10"/>
  </si>
  <si>
    <t>東向島5-36-10</t>
    <rPh sb="0" eb="3">
      <t>ヒガシムコウジマ</t>
    </rPh>
    <phoneticPr fontId="10"/>
  </si>
  <si>
    <t>東向島5-18-1</t>
    <rPh sb="0" eb="3">
      <t>ヒガシムコウジマ</t>
    </rPh>
    <phoneticPr fontId="10"/>
  </si>
  <si>
    <t>緑1-20-12-101</t>
    <phoneticPr fontId="10"/>
  </si>
  <si>
    <t>両国1-17-6</t>
    <phoneticPr fontId="10"/>
  </si>
  <si>
    <t>令和3年</t>
  </si>
  <si>
    <t>令和4年</t>
    <rPh sb="0" eb="2">
      <t>レイワ</t>
    </rPh>
    <rPh sb="3" eb="4">
      <t>ネン</t>
    </rPh>
    <phoneticPr fontId="10"/>
  </si>
  <si>
    <t>令和2年</t>
  </si>
  <si>
    <t>令和元年度</t>
  </si>
  <si>
    <t>令和2年度</t>
  </si>
  <si>
    <t>令和3年度</t>
    <rPh sb="0" eb="2">
      <t>レイワ</t>
    </rPh>
    <rPh sb="3" eb="5">
      <t>ネンド</t>
    </rPh>
    <rPh sb="4" eb="5">
      <t>ド</t>
    </rPh>
    <phoneticPr fontId="10"/>
  </si>
  <si>
    <t xml:space="preserve">      私立については、幼保連携型認定こども園共愛館保育園、興望館こども園を含む。</t>
    <rPh sb="6" eb="8">
      <t>シリツ</t>
    </rPh>
    <rPh sb="14" eb="15">
      <t>ヨウ</t>
    </rPh>
    <rPh sb="15" eb="16">
      <t>タモツ</t>
    </rPh>
    <rPh sb="16" eb="19">
      <t>レンケイガタ</t>
    </rPh>
    <rPh sb="19" eb="21">
      <t>ニンテイ</t>
    </rPh>
    <rPh sb="24" eb="25">
      <t>エン</t>
    </rPh>
    <rPh sb="25" eb="26">
      <t>トモ</t>
    </rPh>
    <rPh sb="26" eb="27">
      <t>アイ</t>
    </rPh>
    <rPh sb="27" eb="28">
      <t>ヤカタ</t>
    </rPh>
    <rPh sb="28" eb="31">
      <t>ホイクエン</t>
    </rPh>
    <rPh sb="32" eb="33">
      <t>コウ</t>
    </rPh>
    <rPh sb="33" eb="34">
      <t>ボウ</t>
    </rPh>
    <rPh sb="34" eb="35">
      <t>カン</t>
    </rPh>
    <rPh sb="38" eb="39">
      <t>エン</t>
    </rPh>
    <rPh sb="40" eb="41">
      <t>フク</t>
    </rPh>
    <phoneticPr fontId="10"/>
  </si>
  <si>
    <t>クオリスキッズ菊川保育園</t>
    <rPh sb="7" eb="9">
      <t>キクカワ</t>
    </rPh>
    <rPh sb="9" eb="12">
      <t>ホイクエン</t>
    </rPh>
    <phoneticPr fontId="10"/>
  </si>
  <si>
    <t>クローバーこども園</t>
    <rPh sb="8" eb="9">
      <t>エン</t>
    </rPh>
    <phoneticPr fontId="10"/>
  </si>
  <si>
    <t>八広1-16-22</t>
    <rPh sb="0" eb="2">
      <t>ヤヒロ</t>
    </rPh>
    <phoneticPr fontId="10"/>
  </si>
  <si>
    <t>AIAI MINI 小村井</t>
    <rPh sb="10" eb="13">
      <t>オムライ</t>
    </rPh>
    <phoneticPr fontId="10"/>
  </si>
  <si>
    <t>AIAI NURSERY 石原</t>
    <rPh sb="13" eb="15">
      <t>イシワラ</t>
    </rPh>
    <phoneticPr fontId="10"/>
  </si>
  <si>
    <t>AIAI NURSERY 錦糸町</t>
    <rPh sb="13" eb="16">
      <t>キンシチョウ</t>
    </rPh>
    <phoneticPr fontId="10"/>
  </si>
  <si>
    <t>チェリッシュあおぞら保育園曳舟分園</t>
    <rPh sb="10" eb="13">
      <t>ホイクエン</t>
    </rPh>
    <rPh sb="13" eb="15">
      <t>ヒキフネ</t>
    </rPh>
    <rPh sb="15" eb="17">
      <t>ブンエン</t>
    </rPh>
    <phoneticPr fontId="10"/>
  </si>
  <si>
    <t>京島1-36-1</t>
    <rPh sb="0" eb="2">
      <t>キョウジマ</t>
    </rPh>
    <phoneticPr fontId="10"/>
  </si>
  <si>
    <t>興望館こども園</t>
    <rPh sb="0" eb="1">
      <t>コウ</t>
    </rPh>
    <rPh sb="1" eb="2">
      <t>ボウ</t>
    </rPh>
    <rPh sb="2" eb="3">
      <t>カン</t>
    </rPh>
    <rPh sb="6" eb="7">
      <t>エン</t>
    </rPh>
    <phoneticPr fontId="10"/>
  </si>
  <si>
    <t xml:space="preserve">立川保育園 </t>
    <rPh sb="2" eb="5">
      <t>ホ</t>
    </rPh>
    <phoneticPr fontId="10"/>
  </si>
  <si>
    <t>文花子育てひろば</t>
    <rPh sb="0" eb="8">
      <t>ブ</t>
    </rPh>
    <phoneticPr fontId="10"/>
  </si>
  <si>
    <t>文花1－20－7</t>
  </si>
  <si>
    <t>※　文花子育てひろば　令和3年4月1日より、一時預かりを開始した。</t>
    <rPh sb="2" eb="10">
      <t>ブ</t>
    </rPh>
    <rPh sb="11" eb="13">
      <t>レイワ</t>
    </rPh>
    <rPh sb="14" eb="15">
      <t>ネン</t>
    </rPh>
    <rPh sb="16" eb="17">
      <t>ガツ</t>
    </rPh>
    <rPh sb="18" eb="19">
      <t>ニチ</t>
    </rPh>
    <rPh sb="22" eb="24">
      <t>イチジ</t>
    </rPh>
    <rPh sb="24" eb="25">
      <t>アズ</t>
    </rPh>
    <rPh sb="28" eb="30">
      <t>カイシ</t>
    </rPh>
    <phoneticPr fontId="10"/>
  </si>
  <si>
    <t>※　興望館こども園については、R4.4.1付幼保連携型認定こども園に移行。定員は、保育所該当部分のみ。</t>
    <rPh sb="2" eb="3">
      <t>コウ</t>
    </rPh>
    <rPh sb="3" eb="4">
      <t>ボウ</t>
    </rPh>
    <rPh sb="4" eb="5">
      <t>カン</t>
    </rPh>
    <rPh sb="8" eb="9">
      <t>エン</t>
    </rPh>
    <rPh sb="21" eb="22">
      <t>ヅケ</t>
    </rPh>
    <rPh sb="22" eb="33">
      <t>ヨウホ</t>
    </rPh>
    <rPh sb="34" eb="36">
      <t>イコウ</t>
    </rPh>
    <rPh sb="37" eb="39">
      <t>テイイン</t>
    </rPh>
    <rPh sb="41" eb="43">
      <t>ホイク</t>
    </rPh>
    <rPh sb="43" eb="44">
      <t>ショ</t>
    </rPh>
    <rPh sb="44" eb="46">
      <t>ガイトウ</t>
    </rPh>
    <rPh sb="46" eb="48">
      <t>ブブン</t>
    </rPh>
    <phoneticPr fontId="10"/>
  </si>
  <si>
    <t>※　クローバーこども園については、R4.4.1付公私連携型保育所に移行。</t>
    <rPh sb="10" eb="11">
      <t>エン</t>
    </rPh>
    <rPh sb="23" eb="24">
      <t>ツ</t>
    </rPh>
    <rPh sb="24" eb="28">
      <t>コウシレンケイ</t>
    </rPh>
    <rPh sb="28" eb="29">
      <t>ガタ</t>
    </rPh>
    <rPh sb="29" eb="31">
      <t>ホイク</t>
    </rPh>
    <rPh sb="31" eb="32">
      <t>ショ</t>
    </rPh>
    <rPh sb="33" eb="35">
      <t>イコウ</t>
    </rPh>
    <phoneticPr fontId="10"/>
  </si>
  <si>
    <t>緑</t>
    <rPh sb="0" eb="1">
      <t>ミドリ</t>
    </rPh>
    <phoneticPr fontId="10"/>
  </si>
  <si>
    <t>四吾　</t>
    <rPh sb="0" eb="1">
      <t>ヨン</t>
    </rPh>
    <rPh sb="1" eb="2">
      <t>ア</t>
    </rPh>
    <phoneticPr fontId="10"/>
  </si>
  <si>
    <t>外手、二葉</t>
    <rPh sb="0" eb="1">
      <t>ソト</t>
    </rPh>
    <rPh sb="1" eb="2">
      <t>テ</t>
    </rPh>
    <rPh sb="3" eb="5">
      <t>フタバ</t>
    </rPh>
    <phoneticPr fontId="10"/>
  </si>
  <si>
    <t>小梅</t>
    <rPh sb="0" eb="2">
      <t>コウメ</t>
    </rPh>
    <phoneticPr fontId="10"/>
  </si>
  <si>
    <t>二葉　外</t>
    <rPh sb="0" eb="2">
      <t>フタバ</t>
    </rPh>
    <rPh sb="3" eb="4">
      <t>ホカ</t>
    </rPh>
    <phoneticPr fontId="10"/>
  </si>
  <si>
    <t>梅若、隅田</t>
    <rPh sb="0" eb="2">
      <t>ウメワカ</t>
    </rPh>
    <rPh sb="3" eb="5">
      <t>スミダ</t>
    </rPh>
    <phoneticPr fontId="10"/>
  </si>
  <si>
    <t>立花吾嬬の森、東吾嬬　外</t>
    <rPh sb="0" eb="2">
      <t>タチバナ</t>
    </rPh>
    <rPh sb="5" eb="6">
      <t>モリ</t>
    </rPh>
    <rPh sb="7" eb="8">
      <t>ヒガシ</t>
    </rPh>
    <rPh sb="8" eb="9">
      <t>ワガ</t>
    </rPh>
    <rPh sb="9" eb="10">
      <t>ツマ</t>
    </rPh>
    <rPh sb="11" eb="12">
      <t>ホカ</t>
    </rPh>
    <phoneticPr fontId="10"/>
  </si>
  <si>
    <t>定期利用保育・一時預かり</t>
    <rPh sb="0" eb="2">
      <t>テイキ</t>
    </rPh>
    <rPh sb="2" eb="4">
      <t>リヨウ</t>
    </rPh>
    <rPh sb="4" eb="6">
      <t>ホイク</t>
    </rPh>
    <rPh sb="7" eb="9">
      <t>イチジ</t>
    </rPh>
    <rPh sb="9" eb="10">
      <t>アズ</t>
    </rPh>
    <phoneticPr fontId="10"/>
  </si>
  <si>
    <t>※　両国子育てひろば　令和3年4月1日より、定期利用保育の定員を2人増員した（31人→33人）。また、一時預かりに定員枠6人を設けた。</t>
    <rPh sb="2" eb="10">
      <t>リョ</t>
    </rPh>
    <rPh sb="11" eb="13">
      <t>レイワ</t>
    </rPh>
    <rPh sb="14" eb="15">
      <t>ネン</t>
    </rPh>
    <rPh sb="16" eb="17">
      <t>ガツ</t>
    </rPh>
    <rPh sb="18" eb="19">
      <t>ニチ</t>
    </rPh>
    <rPh sb="22" eb="24">
      <t>テイキ</t>
    </rPh>
    <rPh sb="24" eb="26">
      <t>リヨウ</t>
    </rPh>
    <rPh sb="26" eb="28">
      <t>ホイク</t>
    </rPh>
    <rPh sb="29" eb="31">
      <t>テイイン</t>
    </rPh>
    <rPh sb="33" eb="34">
      <t>ニン</t>
    </rPh>
    <rPh sb="34" eb="36">
      <t>ゾウイン</t>
    </rPh>
    <rPh sb="51" eb="53">
      <t>イチジ</t>
    </rPh>
    <rPh sb="53" eb="54">
      <t>アズ</t>
    </rPh>
    <rPh sb="57" eb="59">
      <t>テイイン</t>
    </rPh>
    <rPh sb="59" eb="60">
      <t>ワク</t>
    </rPh>
    <rPh sb="61" eb="62">
      <t>ニン</t>
    </rPh>
    <rPh sb="63" eb="64">
      <t>モウ</t>
    </rPh>
    <phoneticPr fontId="10"/>
  </si>
  <si>
    <t>二寺</t>
  </si>
  <si>
    <t>横網1-8-1</t>
  </si>
  <si>
    <t>八広5-12-15</t>
  </si>
  <si>
    <t>さくら橋コミュニティセンター学童クラブ</t>
  </si>
  <si>
    <t>向島2-4-10</t>
  </si>
  <si>
    <t>業平2-4-8</t>
  </si>
  <si>
    <t>業平</t>
  </si>
  <si>
    <t>さくら橋コミュニティセンター</t>
  </si>
  <si>
    <t xml:space="preserve">     </t>
    <phoneticPr fontId="10"/>
  </si>
  <si>
    <t>　　　長浦保育園、水神保育園及びすみだ保育園を含む。 また、たちばな認定こども園、八広認定こども園を含む。</t>
    <rPh sb="3" eb="8">
      <t>ナガウラホイクエン</t>
    </rPh>
    <rPh sb="9" eb="14">
      <t>スイジンホイクエン</t>
    </rPh>
    <rPh sb="14" eb="15">
      <t>オヨ</t>
    </rPh>
    <rPh sb="19" eb="22">
      <t>ホイクエン</t>
    </rPh>
    <rPh sb="23" eb="24">
      <t>フク</t>
    </rPh>
    <phoneticPr fontId="10"/>
  </si>
  <si>
    <t>　　　</t>
    <phoneticPr fontId="10"/>
  </si>
  <si>
    <t>　　　私立については、幼保連携型認定こども園共愛館保育園、興望館こども園を含む。受託は含み、委託は除く。</t>
    <rPh sb="3" eb="5">
      <t>シリツ</t>
    </rPh>
    <rPh sb="11" eb="22">
      <t>ヨウホ</t>
    </rPh>
    <rPh sb="22" eb="28">
      <t>エン５</t>
    </rPh>
    <rPh sb="29" eb="30">
      <t>コウ</t>
    </rPh>
    <rPh sb="30" eb="31">
      <t>ボウ</t>
    </rPh>
    <rPh sb="31" eb="32">
      <t>カン</t>
    </rPh>
    <rPh sb="35" eb="36">
      <t>エン</t>
    </rPh>
    <rPh sb="37" eb="38">
      <t>フク</t>
    </rPh>
    <phoneticPr fontId="10"/>
  </si>
  <si>
    <t>面積(㎡)</t>
  </si>
  <si>
    <t>0歳</t>
  </si>
  <si>
    <t>光の園保育学校</t>
  </si>
  <si>
    <t>菊川保育園</t>
  </si>
  <si>
    <t>江東橋5－3－3</t>
  </si>
  <si>
    <t>墨田みどり保育園</t>
  </si>
  <si>
    <t>亀沢3－7－11</t>
  </si>
  <si>
    <t>ひらがなのツリーほいくえん</t>
  </si>
  <si>
    <t>木ノ下保育園</t>
  </si>
  <si>
    <t>杉の子学園保育所</t>
  </si>
  <si>
    <t>東向島2－13－6</t>
  </si>
  <si>
    <t>ナースリー保育園</t>
  </si>
  <si>
    <t>東向島6－16－10</t>
  </si>
  <si>
    <t>東駒形1－3－15</t>
  </si>
  <si>
    <t xml:space="preserve">   157.13
   138.08</t>
  </si>
  <si>
    <t>亀沢4-5-4</t>
  </si>
  <si>
    <t>東駒形2-9-9</t>
  </si>
  <si>
    <t>立川4-10-9</t>
  </si>
  <si>
    <t>立川4-13-29</t>
  </si>
  <si>
    <t>令和5年</t>
    <rPh sb="0" eb="2">
      <t>レイワ</t>
    </rPh>
    <rPh sb="3" eb="4">
      <t>ネン</t>
    </rPh>
    <phoneticPr fontId="10"/>
  </si>
  <si>
    <t>令和4年度</t>
    <rPh sb="0" eb="2">
      <t>レイワ</t>
    </rPh>
    <rPh sb="3" eb="5">
      <t>ネンド</t>
    </rPh>
    <rPh sb="4" eb="5">
      <t>ド</t>
    </rPh>
    <phoneticPr fontId="10"/>
  </si>
  <si>
    <t>錦糸</t>
    <rPh sb="0" eb="2">
      <t>キンシ</t>
    </rPh>
    <phoneticPr fontId="10"/>
  </si>
  <si>
    <t>一寺</t>
    <rPh sb="0" eb="1">
      <t>イチ</t>
    </rPh>
    <rPh sb="1" eb="2">
      <t>テラ</t>
    </rPh>
    <phoneticPr fontId="10"/>
  </si>
  <si>
    <t>立花吾嬬の森</t>
    <rPh sb="0" eb="2">
      <t>タチバナ</t>
    </rPh>
    <rPh sb="5" eb="6">
      <t>モリ</t>
    </rPh>
    <phoneticPr fontId="10"/>
  </si>
  <si>
    <t>言問</t>
    <rPh sb="0" eb="2">
      <t>コトト</t>
    </rPh>
    <phoneticPr fontId="10"/>
  </si>
  <si>
    <t>小梅</t>
    <rPh sb="0" eb="2">
      <t>コウメ</t>
    </rPh>
    <phoneticPr fontId="10"/>
  </si>
  <si>
    <t>横川</t>
    <rPh sb="0" eb="2">
      <t>ヨコカワ</t>
    </rPh>
    <phoneticPr fontId="10"/>
  </si>
  <si>
    <t>ベネッセ菊川保育園</t>
    <rPh sb="4" eb="6">
      <t>キクカワ</t>
    </rPh>
    <rPh sb="6" eb="9">
      <t>ホイクエン</t>
    </rPh>
    <phoneticPr fontId="10"/>
  </si>
  <si>
    <t>立川4-6-6</t>
    <phoneticPr fontId="10"/>
  </si>
  <si>
    <t>５８箇所</t>
    <phoneticPr fontId="10"/>
  </si>
  <si>
    <t>タムスわんぱく保育園墨田</t>
    <rPh sb="7" eb="10">
      <t>ホイクエン</t>
    </rPh>
    <rPh sb="10" eb="12">
      <t>スミダ</t>
    </rPh>
    <phoneticPr fontId="10"/>
  </si>
  <si>
    <t>-</t>
    <phoneticPr fontId="10"/>
  </si>
  <si>
    <t>東あずま保育園 ※1</t>
    <rPh sb="4" eb="7">
      <t>ホ</t>
    </rPh>
    <phoneticPr fontId="10"/>
  </si>
  <si>
    <t>※1　所在地は、本園舎。東あずま保育園仮園舎（立花2-32-12）</t>
    <phoneticPr fontId="10"/>
  </si>
  <si>
    <t>横川橋保育園</t>
    <rPh sb="3" eb="6">
      <t>ホ</t>
    </rPh>
    <phoneticPr fontId="10"/>
  </si>
  <si>
    <t>　　※職員数については、再任用職員フルタイムを含み短時間勤務を除く。</t>
    <rPh sb="3" eb="6">
      <t>ショクインスウ</t>
    </rPh>
    <rPh sb="12" eb="13">
      <t>サイ</t>
    </rPh>
    <rPh sb="13" eb="15">
      <t>ニンヨウ</t>
    </rPh>
    <rPh sb="15" eb="17">
      <t>ショクイン</t>
    </rPh>
    <rPh sb="23" eb="24">
      <t>フク</t>
    </rPh>
    <rPh sb="25" eb="28">
      <t>タンジカン</t>
    </rPh>
    <rPh sb="28" eb="30">
      <t>キンム</t>
    </rPh>
    <rPh sb="31" eb="32">
      <t>ノゾ</t>
    </rPh>
    <phoneticPr fontId="10"/>
  </si>
  <si>
    <t>（6）  私立保育園・認定こども園</t>
    <rPh sb="5" eb="7">
      <t>シリツ</t>
    </rPh>
    <rPh sb="7" eb="10">
      <t>ホイクエン</t>
    </rPh>
    <rPh sb="11" eb="13">
      <t>ニンテイ</t>
    </rPh>
    <rPh sb="16" eb="17">
      <t>エン</t>
    </rPh>
    <phoneticPr fontId="10"/>
  </si>
  <si>
    <t>指定管理者　労働者協同組合ワーカーズコープ・センター事業団</t>
    <rPh sb="0" eb="2">
      <t>シテイ</t>
    </rPh>
    <rPh sb="2" eb="5">
      <t>カンリシャ</t>
    </rPh>
    <rPh sb="6" eb="11">
      <t>ロウドウシャキョウドウ</t>
    </rPh>
    <rPh sb="11" eb="13">
      <t>クミアイ</t>
    </rPh>
    <rPh sb="26" eb="29">
      <t>ジギョウダン</t>
    </rPh>
    <phoneticPr fontId="10"/>
  </si>
  <si>
    <t>立川保育園と併設　
指定管理者　労働者協同組合ワーカーズコープ・センター事業団</t>
    <rPh sb="10" eb="12">
      <t>シテイ</t>
    </rPh>
    <rPh sb="12" eb="15">
      <t>カンリシャ</t>
    </rPh>
    <rPh sb="16" eb="19">
      <t>ロウドウシャ</t>
    </rPh>
    <rPh sb="19" eb="21">
      <t>キョウドウ</t>
    </rPh>
    <rPh sb="21" eb="23">
      <t>クミアイ</t>
    </rPh>
    <rPh sb="36" eb="39">
      <t>ジギョウダン</t>
    </rPh>
    <phoneticPr fontId="10"/>
  </si>
  <si>
    <t>指定管理者　労働者協同組合ワーカーズコープ・センター事業団</t>
    <rPh sb="0" eb="2">
      <t>シテイ</t>
    </rPh>
    <rPh sb="2" eb="5">
      <t>カンリシャ</t>
    </rPh>
    <phoneticPr fontId="10"/>
  </si>
  <si>
    <t>令和6年</t>
    <rPh sb="0" eb="2">
      <t>レイワ</t>
    </rPh>
    <rPh sb="3" eb="4">
      <t>ネン</t>
    </rPh>
    <phoneticPr fontId="10"/>
  </si>
  <si>
    <t>令和5年度</t>
    <rPh sb="0" eb="2">
      <t>レイワ</t>
    </rPh>
    <rPh sb="3" eb="5">
      <t>ネンド</t>
    </rPh>
    <rPh sb="4" eb="5">
      <t>ド</t>
    </rPh>
    <phoneticPr fontId="10"/>
  </si>
  <si>
    <t>あおやぎ保育園</t>
    <rPh sb="4" eb="7">
      <t>ホイクエン</t>
    </rPh>
    <phoneticPr fontId="10"/>
  </si>
  <si>
    <t>東墨田1－2－6</t>
    <rPh sb="0" eb="3">
      <t>ヒガシスミダ</t>
    </rPh>
    <phoneticPr fontId="10"/>
  </si>
  <si>
    <t>※　あおやぎ保育園については、R6.4.1付公私連携型保育所に移行。</t>
    <rPh sb="6" eb="9">
      <t>ホイクエン</t>
    </rPh>
    <rPh sb="21" eb="22">
      <t>ツ</t>
    </rPh>
    <rPh sb="22" eb="24">
      <t>コウシ</t>
    </rPh>
    <rPh sb="24" eb="27">
      <t>レンケイガタ</t>
    </rPh>
    <rPh sb="27" eb="29">
      <t>ホイク</t>
    </rPh>
    <rPh sb="29" eb="30">
      <t>ショ</t>
    </rPh>
    <rPh sb="31" eb="33">
      <t>イコウ</t>
    </rPh>
    <phoneticPr fontId="10"/>
  </si>
  <si>
    <t>東向島4-37-17</t>
    <rPh sb="0" eb="3">
      <t>ヒガシムコウジマ</t>
    </rPh>
    <phoneticPr fontId="10"/>
  </si>
  <si>
    <t>両国4-37-6</t>
    <rPh sb="0" eb="2">
      <t>リョウゴク</t>
    </rPh>
    <phoneticPr fontId="10"/>
  </si>
  <si>
    <t>令和5年度</t>
    <rPh sb="0" eb="2">
      <t>レイワ</t>
    </rPh>
    <phoneticPr fontId="10"/>
  </si>
  <si>
    <t>令和6年4月1日現在</t>
    <rPh sb="0" eb="2">
      <t>レイワ</t>
    </rPh>
    <phoneticPr fontId="10"/>
  </si>
  <si>
    <t>八広</t>
    <rPh sb="0" eb="2">
      <t>ヤヒロ</t>
    </rPh>
    <phoneticPr fontId="10"/>
  </si>
  <si>
    <t>八広、隅田</t>
    <rPh sb="0" eb="2">
      <t>ヤヒロ</t>
    </rPh>
    <phoneticPr fontId="10"/>
  </si>
  <si>
    <t>二寺、三寺</t>
    <rPh sb="0" eb="1">
      <t>ニ</t>
    </rPh>
    <rPh sb="1" eb="2">
      <t>テラ</t>
    </rPh>
    <rPh sb="3" eb="4">
      <t>３</t>
    </rPh>
    <rPh sb="4" eb="5">
      <t>テラ</t>
    </rPh>
    <phoneticPr fontId="10"/>
  </si>
  <si>
    <t>第三吾嬬、第四吾嬬、中川</t>
    <rPh sb="5" eb="6">
      <t>ダイ</t>
    </rPh>
    <rPh sb="6" eb="7">
      <t>ヨン</t>
    </rPh>
    <rPh sb="7" eb="9">
      <t>アヅマ</t>
    </rPh>
    <rPh sb="10" eb="12">
      <t>ナカガワ</t>
    </rPh>
    <phoneticPr fontId="10"/>
  </si>
  <si>
    <t>第三吾嬬、第四吾嬬、中川　外</t>
    <rPh sb="5" eb="6">
      <t>ダイ</t>
    </rPh>
    <rPh sb="6" eb="7">
      <t>ヨン</t>
    </rPh>
    <rPh sb="7" eb="9">
      <t>アヅマ</t>
    </rPh>
    <rPh sb="10" eb="12">
      <t>ナカガワ</t>
    </rPh>
    <rPh sb="13" eb="14">
      <t>ソト</t>
    </rPh>
    <phoneticPr fontId="10"/>
  </si>
  <si>
    <t>緑、二葉、錦糸、両国、菊川　外</t>
    <rPh sb="0" eb="1">
      <t>ミドリ</t>
    </rPh>
    <rPh sb="2" eb="4">
      <t>フタバ</t>
    </rPh>
    <rPh sb="5" eb="7">
      <t>キンシ</t>
    </rPh>
    <rPh sb="8" eb="10">
      <t>リョウゴク</t>
    </rPh>
    <rPh sb="11" eb="13">
      <t>キクカワ</t>
    </rPh>
    <rPh sb="14" eb="15">
      <t>ホカ</t>
    </rPh>
    <phoneticPr fontId="10"/>
  </si>
  <si>
    <t>錦糸、柳島</t>
    <rPh sb="3" eb="5">
      <t>ヤナギシマ</t>
    </rPh>
    <phoneticPr fontId="10"/>
  </si>
  <si>
    <t>緑、中和、菊川　外</t>
    <rPh sb="0" eb="1">
      <t>ミドリ</t>
    </rPh>
    <rPh sb="2" eb="4">
      <t>チュウワ</t>
    </rPh>
    <rPh sb="5" eb="7">
      <t>キクカワ</t>
    </rPh>
    <rPh sb="8" eb="9">
      <t>ソト</t>
    </rPh>
    <phoneticPr fontId="10"/>
  </si>
  <si>
    <t>一寺、二寺、三寺、曳舟　外</t>
    <rPh sb="0" eb="1">
      <t>イチ</t>
    </rPh>
    <rPh sb="1" eb="2">
      <t>テラ</t>
    </rPh>
    <rPh sb="3" eb="4">
      <t>ニ</t>
    </rPh>
    <rPh sb="4" eb="5">
      <t>テラ</t>
    </rPh>
    <rPh sb="12" eb="13">
      <t>ホカ</t>
    </rPh>
    <phoneticPr fontId="10"/>
  </si>
  <si>
    <t>一寺　外</t>
    <rPh sb="0" eb="1">
      <t>イチ</t>
    </rPh>
    <rPh sb="1" eb="2">
      <t>テラ</t>
    </rPh>
    <rPh sb="3" eb="4">
      <t>ソト</t>
    </rPh>
    <phoneticPr fontId="10"/>
  </si>
  <si>
    <t>三寺、曳舟　外</t>
    <rPh sb="0" eb="2">
      <t>ミデラ</t>
    </rPh>
    <rPh sb="3" eb="5">
      <t>ヒキフネ</t>
    </rPh>
    <rPh sb="6" eb="7">
      <t>ガイ</t>
    </rPh>
    <phoneticPr fontId="10"/>
  </si>
  <si>
    <t>第四吾嬬、曳舟</t>
    <rPh sb="0" eb="1">
      <t>ダイ</t>
    </rPh>
    <rPh sb="1" eb="2">
      <t>ヨン</t>
    </rPh>
    <rPh sb="2" eb="4">
      <t>アヅマ</t>
    </rPh>
    <rPh sb="5" eb="7">
      <t>ヒキフネ</t>
    </rPh>
    <phoneticPr fontId="10"/>
  </si>
  <si>
    <t>立花吾嬬の森</t>
    <rPh sb="2" eb="3">
      <t>ワレ</t>
    </rPh>
    <rPh sb="3" eb="4">
      <t>ツマ</t>
    </rPh>
    <rPh sb="5" eb="6">
      <t>モリ</t>
    </rPh>
    <phoneticPr fontId="10"/>
  </si>
  <si>
    <t>立花吾嬬の森、東吾嬬　外</t>
    <rPh sb="2" eb="3">
      <t>ワレ</t>
    </rPh>
    <rPh sb="3" eb="4">
      <t>ツマ</t>
    </rPh>
    <rPh sb="5" eb="6">
      <t>モリ</t>
    </rPh>
    <rPh sb="11" eb="12">
      <t>ソト</t>
    </rPh>
    <phoneticPr fontId="10"/>
  </si>
  <si>
    <t>緑、中和、両国</t>
    <rPh sb="0" eb="1">
      <t>ミドリ</t>
    </rPh>
    <rPh sb="2" eb="4">
      <t>チュウワ</t>
    </rPh>
    <rPh sb="5" eb="7">
      <t>リョウゴク</t>
    </rPh>
    <phoneticPr fontId="10"/>
  </si>
  <si>
    <t>緑、中和</t>
    <rPh sb="0" eb="1">
      <t>ミドリ</t>
    </rPh>
    <rPh sb="2" eb="4">
      <t>チュウワ</t>
    </rPh>
    <phoneticPr fontId="10"/>
  </si>
  <si>
    <t>四吾、曳舟、押上</t>
    <rPh sb="1" eb="2">
      <t>ア</t>
    </rPh>
    <rPh sb="3" eb="5">
      <t>ヒキフネ</t>
    </rPh>
    <phoneticPr fontId="10"/>
  </si>
  <si>
    <t>第四吾嬬、中川、東吾嬬　外</t>
    <rPh sb="0" eb="1">
      <t>ダイ</t>
    </rPh>
    <rPh sb="1" eb="2">
      <t>ヨン</t>
    </rPh>
    <rPh sb="2" eb="4">
      <t>アヅマ</t>
    </rPh>
    <rPh sb="12" eb="13">
      <t>ホカ</t>
    </rPh>
    <phoneticPr fontId="10"/>
  </si>
  <si>
    <t>中川</t>
    <phoneticPr fontId="10"/>
  </si>
  <si>
    <t>外手、二葉　外</t>
    <rPh sb="3" eb="5">
      <t>フタバ</t>
    </rPh>
    <rPh sb="6" eb="7">
      <t>ソト</t>
    </rPh>
    <phoneticPr fontId="10"/>
  </si>
  <si>
    <t>外手</t>
    <phoneticPr fontId="10"/>
  </si>
  <si>
    <t>緑、二葉、両国　外</t>
    <rPh sb="0" eb="1">
      <t>ミドリ</t>
    </rPh>
    <rPh sb="2" eb="4">
      <t>フタバ</t>
    </rPh>
    <rPh sb="5" eb="7">
      <t>リョウゴク</t>
    </rPh>
    <rPh sb="8" eb="9">
      <t>ソト</t>
    </rPh>
    <phoneticPr fontId="10"/>
  </si>
  <si>
    <t>外手、二葉、両国　外</t>
    <rPh sb="0" eb="1">
      <t>ソト</t>
    </rPh>
    <rPh sb="1" eb="2">
      <t>テ</t>
    </rPh>
    <rPh sb="3" eb="5">
      <t>フタバ</t>
    </rPh>
    <rPh sb="6" eb="8">
      <t>リョウゴク</t>
    </rPh>
    <rPh sb="9" eb="10">
      <t>ホカ</t>
    </rPh>
    <phoneticPr fontId="10"/>
  </si>
  <si>
    <t>外手、二葉、業平、横川</t>
    <rPh sb="3" eb="5">
      <t>フタバ</t>
    </rPh>
    <rPh sb="6" eb="8">
      <t>ナリヒラ</t>
    </rPh>
    <rPh sb="9" eb="11">
      <t>ヨコカワ</t>
    </rPh>
    <phoneticPr fontId="10"/>
  </si>
  <si>
    <t>小梅</t>
    <phoneticPr fontId="10"/>
  </si>
  <si>
    <t>言問、小梅、一寺</t>
    <rPh sb="3" eb="5">
      <t>コウメ</t>
    </rPh>
    <rPh sb="6" eb="7">
      <t>イチ</t>
    </rPh>
    <rPh sb="7" eb="8">
      <t>テラ</t>
    </rPh>
    <phoneticPr fontId="10"/>
  </si>
  <si>
    <t>業平、横川　外</t>
    <rPh sb="6" eb="7">
      <t>ソト</t>
    </rPh>
    <phoneticPr fontId="10"/>
  </si>
  <si>
    <t>柳島、押上</t>
    <rPh sb="3" eb="5">
      <t>オシアゲ</t>
    </rPh>
    <phoneticPr fontId="10"/>
  </si>
  <si>
    <t>67箇所</t>
    <rPh sb="2" eb="4">
      <t>カショ</t>
    </rPh>
    <phoneticPr fontId="10"/>
  </si>
  <si>
    <t>墨田2-30-15</t>
  </si>
  <si>
    <t>東向島4-30-2</t>
  </si>
  <si>
    <t>墨田4-6-5</t>
  </si>
  <si>
    <t>江東橋1-15-4</t>
  </si>
  <si>
    <t>立川4-12-15</t>
  </si>
  <si>
    <t>東向島6-6-12</t>
  </si>
  <si>
    <t>立花1-27-9</t>
  </si>
  <si>
    <t>立花1-28-3-105</t>
  </si>
  <si>
    <t>立花1-23-2-206</t>
  </si>
  <si>
    <t>立川1-5-2</t>
  </si>
  <si>
    <t>文花1-32-11</t>
  </si>
  <si>
    <t>立花5-18-9</t>
  </si>
  <si>
    <t>本所2-6-9</t>
  </si>
  <si>
    <t>八広4-27-8</t>
  </si>
  <si>
    <t>向島2-3-8</t>
  </si>
  <si>
    <t>東駒形4-14-1</t>
  </si>
  <si>
    <t>東駒形4-18-4</t>
  </si>
  <si>
    <t>横川5-9-1</t>
  </si>
  <si>
    <t>うち広域連携2世帯4名</t>
    <rPh sb="2" eb="4">
      <t>コウイキ</t>
    </rPh>
    <rPh sb="4" eb="6">
      <t>レンケイ</t>
    </rPh>
    <rPh sb="7" eb="9">
      <t>セタイ</t>
    </rPh>
    <rPh sb="10" eb="11">
      <t>メイ</t>
    </rPh>
    <phoneticPr fontId="10"/>
  </si>
  <si>
    <t>うち広域連携3世帯6名</t>
    <rPh sb="2" eb="4">
      <t>コウイキ</t>
    </rPh>
    <rPh sb="4" eb="6">
      <t>レンケイ</t>
    </rPh>
    <rPh sb="7" eb="9">
      <t>セタイ</t>
    </rPh>
    <rPh sb="10" eb="11">
      <t>メイ</t>
    </rPh>
    <phoneticPr fontId="10"/>
  </si>
  <si>
    <t>光の園保育学校両国駅前分園</t>
    <rPh sb="7" eb="10">
      <t>リョウゴクエキ</t>
    </rPh>
    <rPh sb="10" eb="11">
      <t>マエ</t>
    </rPh>
    <rPh sb="11" eb="13">
      <t>ブンエン</t>
    </rPh>
    <phoneticPr fontId="10"/>
  </si>
  <si>
    <t>利用状況(令和5年度中) （人）</t>
    <rPh sb="5" eb="7">
      <t>レイワ</t>
    </rPh>
    <rPh sb="14" eb="15">
      <t>ヒト</t>
    </rPh>
    <phoneticPr fontId="10"/>
  </si>
  <si>
    <t>墨田児童会館学童クラブ</t>
    <rPh sb="6" eb="8">
      <t>ガクドウ</t>
    </rPh>
    <phoneticPr fontId="9"/>
  </si>
  <si>
    <t>墨田児童会館第二学童クラブ</t>
    <rPh sb="0" eb="2">
      <t>スミダ</t>
    </rPh>
    <rPh sb="4" eb="6">
      <t>カイカン</t>
    </rPh>
    <rPh sb="6" eb="8">
      <t>ダイニ</t>
    </rPh>
    <phoneticPr fontId="9"/>
  </si>
  <si>
    <t>墨田児童会館学童クラブ二寺分室</t>
    <rPh sb="0" eb="2">
      <t>スミダ</t>
    </rPh>
    <rPh sb="4" eb="6">
      <t>カイカン</t>
    </rPh>
    <rPh sb="11" eb="12">
      <t>ニ</t>
    </rPh>
    <rPh sb="12" eb="13">
      <t>テラ</t>
    </rPh>
    <rPh sb="13" eb="15">
      <t>ブンシツ</t>
    </rPh>
    <phoneticPr fontId="9"/>
  </si>
  <si>
    <t>墨田児童会館学童クラブ二寺第二分室</t>
    <rPh sb="6" eb="8">
      <t>ガクドウ</t>
    </rPh>
    <rPh sb="11" eb="12">
      <t>２</t>
    </rPh>
    <rPh sb="12" eb="13">
      <t>テラ</t>
    </rPh>
    <rPh sb="13" eb="15">
      <t>ダイニ</t>
    </rPh>
    <rPh sb="15" eb="17">
      <t>ブンシツ</t>
    </rPh>
    <phoneticPr fontId="9"/>
  </si>
  <si>
    <t>墨田児童会館学童クラブ隅田分室</t>
    <rPh sb="0" eb="2">
      <t>スミダ</t>
    </rPh>
    <rPh sb="4" eb="6">
      <t>カイカン</t>
    </rPh>
    <rPh sb="11" eb="13">
      <t>スミダ</t>
    </rPh>
    <rPh sb="13" eb="15">
      <t>ブンシツ</t>
    </rPh>
    <phoneticPr fontId="9"/>
  </si>
  <si>
    <t>墨田児童会館学童クラブ梅若分室</t>
    <rPh sb="0" eb="2">
      <t>スミダ</t>
    </rPh>
    <rPh sb="4" eb="6">
      <t>カイカン</t>
    </rPh>
    <rPh sb="11" eb="12">
      <t>ウメ</t>
    </rPh>
    <rPh sb="12" eb="13">
      <t>ワカ</t>
    </rPh>
    <rPh sb="13" eb="15">
      <t>ブンシツ</t>
    </rPh>
    <phoneticPr fontId="9"/>
  </si>
  <si>
    <t>墨田2-25-1</t>
    <rPh sb="0" eb="2">
      <t>スミダ</t>
    </rPh>
    <phoneticPr fontId="9"/>
  </si>
  <si>
    <t>墨田児童会館学童クラブ鐘ヶ淵分室</t>
    <rPh sb="0" eb="2">
      <t>スミダ</t>
    </rPh>
    <rPh sb="4" eb="6">
      <t>カイカン</t>
    </rPh>
    <rPh sb="11" eb="14">
      <t>カネガフチ</t>
    </rPh>
    <rPh sb="14" eb="16">
      <t>ブンシツ</t>
    </rPh>
    <phoneticPr fontId="9"/>
  </si>
  <si>
    <t>墨田5-43-10</t>
    <rPh sb="0" eb="2">
      <t>スミダ</t>
    </rPh>
    <phoneticPr fontId="9"/>
  </si>
  <si>
    <t>墨田児童会館学童クラブ墨四分室</t>
    <rPh sb="0" eb="2">
      <t>スミダ</t>
    </rPh>
    <rPh sb="2" eb="4">
      <t>ジドウ</t>
    </rPh>
    <rPh sb="4" eb="6">
      <t>カイカン</t>
    </rPh>
    <rPh sb="6" eb="8">
      <t>ガクドウ</t>
    </rPh>
    <rPh sb="11" eb="12">
      <t>スミ</t>
    </rPh>
    <rPh sb="12" eb="13">
      <t>ヨン</t>
    </rPh>
    <rPh sb="13" eb="15">
      <t>ブンシツ</t>
    </rPh>
    <phoneticPr fontId="9"/>
  </si>
  <si>
    <t>墨田4-32-10</t>
    <rPh sb="0" eb="2">
      <t>スミダ</t>
    </rPh>
    <phoneticPr fontId="9"/>
  </si>
  <si>
    <t>墨田児童会館学童クラブ旧向島中分室</t>
    <rPh sb="0" eb="2">
      <t>スミダジ</t>
    </rPh>
    <rPh sb="2" eb="14">
      <t>ドウカイカンガクドウクラブキュウムコウジマ</t>
    </rPh>
    <rPh sb="14" eb="15">
      <t>チュウ</t>
    </rPh>
    <rPh sb="15" eb="17">
      <t>ブンシツ</t>
    </rPh>
    <phoneticPr fontId="9"/>
  </si>
  <si>
    <t>東向島4-18-9</t>
    <rPh sb="0" eb="3">
      <t>ヒガシムコウジマ</t>
    </rPh>
    <phoneticPr fontId="9"/>
  </si>
  <si>
    <t>八広児童館学童クラブ</t>
    <rPh sb="5" eb="7">
      <t>ガクドウ</t>
    </rPh>
    <phoneticPr fontId="9"/>
  </si>
  <si>
    <t>東墨田1-2-6</t>
    <rPh sb="0" eb="3">
      <t>ヒガシスミダ</t>
    </rPh>
    <phoneticPr fontId="9"/>
  </si>
  <si>
    <t>八広児童館第二学童クラブ</t>
    <rPh sb="0" eb="2">
      <t>ヤヒロ</t>
    </rPh>
    <rPh sb="2" eb="5">
      <t>ジドウカン</t>
    </rPh>
    <rPh sb="5" eb="7">
      <t>ダイニ</t>
    </rPh>
    <rPh sb="7" eb="9">
      <t>ガクドウ</t>
    </rPh>
    <phoneticPr fontId="9"/>
  </si>
  <si>
    <t>八広児童館学童クラブ三吾分室</t>
    <rPh sb="5" eb="7">
      <t>ガクドウ</t>
    </rPh>
    <rPh sb="10" eb="11">
      <t>サン</t>
    </rPh>
    <rPh sb="11" eb="12">
      <t>ア</t>
    </rPh>
    <rPh sb="12" eb="14">
      <t>ブンシツ</t>
    </rPh>
    <phoneticPr fontId="9"/>
  </si>
  <si>
    <t>八広2-36-3</t>
    <rPh sb="0" eb="2">
      <t>ヤヒロ</t>
    </rPh>
    <phoneticPr fontId="9"/>
  </si>
  <si>
    <t>八広児童館学童クラブ八広中央分室</t>
    <rPh sb="0" eb="2">
      <t>ヤヒロ</t>
    </rPh>
    <rPh sb="5" eb="7">
      <t>ガクドウ</t>
    </rPh>
    <rPh sb="10" eb="12">
      <t>ヤヒロ</t>
    </rPh>
    <rPh sb="12" eb="14">
      <t>チュウオウ</t>
    </rPh>
    <rPh sb="14" eb="16">
      <t>ブンシツ</t>
    </rPh>
    <phoneticPr fontId="9"/>
  </si>
  <si>
    <t>八広3-14-5</t>
    <rPh sb="0" eb="2">
      <t>ヤヒロ</t>
    </rPh>
    <phoneticPr fontId="9"/>
  </si>
  <si>
    <t>江東橋児童館学童クラブ</t>
    <rPh sb="6" eb="8">
      <t>ガクドウ</t>
    </rPh>
    <phoneticPr fontId="9"/>
  </si>
  <si>
    <t>江東橋児童館学童クラブ菊川分室</t>
    <rPh sb="11" eb="13">
      <t>キクカワ</t>
    </rPh>
    <rPh sb="13" eb="15">
      <t>ブンシツ</t>
    </rPh>
    <phoneticPr fontId="9"/>
  </si>
  <si>
    <t>江東橋児童館学童クラブ錦糸分室</t>
    <rPh sb="11" eb="13">
      <t>キンシ</t>
    </rPh>
    <rPh sb="13" eb="15">
      <t>ブンシツ</t>
    </rPh>
    <phoneticPr fontId="9"/>
  </si>
  <si>
    <t>太平3-8-12</t>
    <rPh sb="0" eb="2">
      <t>タイヘイ</t>
    </rPh>
    <phoneticPr fontId="9"/>
  </si>
  <si>
    <t>江東橋児童館学童クラブ緑分室</t>
    <rPh sb="0" eb="3">
      <t>コウトウバシ</t>
    </rPh>
    <rPh sb="3" eb="6">
      <t>ジドウカン</t>
    </rPh>
    <rPh sb="6" eb="8">
      <t>ガクドウ</t>
    </rPh>
    <rPh sb="11" eb="12">
      <t>ミドリ</t>
    </rPh>
    <rPh sb="12" eb="14">
      <t>ブンシツ</t>
    </rPh>
    <phoneticPr fontId="9"/>
  </si>
  <si>
    <t>緑3-8-1</t>
    <rPh sb="0" eb="1">
      <t>ミドリ</t>
    </rPh>
    <phoneticPr fontId="9"/>
  </si>
  <si>
    <t>江東橋児童館学童クラブ錦糸小分室</t>
    <rPh sb="0" eb="3">
      <t>コウトウバシ</t>
    </rPh>
    <rPh sb="3" eb="6">
      <t>ジドウカン</t>
    </rPh>
    <rPh sb="6" eb="8">
      <t>ガクドウ</t>
    </rPh>
    <rPh sb="11" eb="13">
      <t>キンシ</t>
    </rPh>
    <rPh sb="13" eb="14">
      <t>ショウ</t>
    </rPh>
    <rPh sb="14" eb="16">
      <t>ブンシツ</t>
    </rPh>
    <phoneticPr fontId="9"/>
  </si>
  <si>
    <t>錦糸1-9-12</t>
    <rPh sb="0" eb="2">
      <t>キンシ</t>
    </rPh>
    <phoneticPr fontId="9"/>
  </si>
  <si>
    <t>江東橋児童館学童クラブ菊川駅前分室</t>
    <rPh sb="0" eb="6">
      <t>コウトウバシジドウカン</t>
    </rPh>
    <rPh sb="6" eb="8">
      <t>ガクドウ</t>
    </rPh>
    <rPh sb="11" eb="13">
      <t>キクカワ</t>
    </rPh>
    <rPh sb="13" eb="15">
      <t>エキマエ</t>
    </rPh>
    <rPh sb="15" eb="17">
      <t>ブンシツ</t>
    </rPh>
    <phoneticPr fontId="9"/>
  </si>
  <si>
    <t>菊川2-3-6　2階</t>
    <rPh sb="0" eb="2">
      <t>キクカワ</t>
    </rPh>
    <rPh sb="9" eb="10">
      <t>カイ</t>
    </rPh>
    <phoneticPr fontId="9"/>
  </si>
  <si>
    <t>東向島児童館学童クラブ</t>
    <rPh sb="6" eb="8">
      <t>ガクドウ</t>
    </rPh>
    <phoneticPr fontId="9"/>
  </si>
  <si>
    <t>東向島1-16-2</t>
    <rPh sb="0" eb="3">
      <t>ヒガシムコウジマ</t>
    </rPh>
    <phoneticPr fontId="9"/>
  </si>
  <si>
    <t>東向島児童館学童クラブ三寺分室</t>
    <rPh sb="0" eb="6">
      <t>ヒ</t>
    </rPh>
    <rPh sb="6" eb="11">
      <t>ガ</t>
    </rPh>
    <rPh sb="11" eb="15">
      <t>サ</t>
    </rPh>
    <phoneticPr fontId="9"/>
  </si>
  <si>
    <t>東向島6-8-1</t>
    <rPh sb="0" eb="3">
      <t>ヒ</t>
    </rPh>
    <phoneticPr fontId="9"/>
  </si>
  <si>
    <t>東向島児童館学童クラブ曳舟分室</t>
    <rPh sb="6" eb="8">
      <t>ガクドウ</t>
    </rPh>
    <rPh sb="11" eb="13">
      <t>ヒキフネ</t>
    </rPh>
    <rPh sb="13" eb="15">
      <t>ブンシツ</t>
    </rPh>
    <phoneticPr fontId="9"/>
  </si>
  <si>
    <t>京島1-28-2</t>
    <rPh sb="0" eb="2">
      <t>キョウジマ</t>
    </rPh>
    <phoneticPr fontId="9"/>
  </si>
  <si>
    <t>東向島児童館学童クラブ曳舟第二分室</t>
    <rPh sb="0" eb="6">
      <t>ヒ</t>
    </rPh>
    <rPh sb="6" eb="11">
      <t>ガ</t>
    </rPh>
    <rPh sb="11" eb="13">
      <t>ヒキフネ</t>
    </rPh>
    <rPh sb="13" eb="15">
      <t>ダイニ</t>
    </rPh>
    <rPh sb="15" eb="17">
      <t>ブンシツ</t>
    </rPh>
    <phoneticPr fontId="9"/>
  </si>
  <si>
    <t>東向島児童館学童クラブ一寺言問分室</t>
    <rPh sb="0" eb="3">
      <t>ヒガシムコウジマジド</t>
    </rPh>
    <rPh sb="3" eb="8">
      <t>ウカンガクドウ</t>
    </rPh>
    <rPh sb="11" eb="12">
      <t>イチ</t>
    </rPh>
    <rPh sb="12" eb="13">
      <t>テラ</t>
    </rPh>
    <rPh sb="13" eb="15">
      <t>コトト</t>
    </rPh>
    <rPh sb="15" eb="17">
      <t>ブンシツ</t>
    </rPh>
    <phoneticPr fontId="9"/>
  </si>
  <si>
    <t>東向島1-20-6</t>
    <rPh sb="0" eb="3">
      <t>ヒガシムコウジマ</t>
    </rPh>
    <phoneticPr fontId="9"/>
  </si>
  <si>
    <t>立花児童館学童クラブ分室</t>
    <rPh sb="0" eb="2">
      <t>タチバナ</t>
    </rPh>
    <rPh sb="2" eb="5">
      <t>ジドウカン</t>
    </rPh>
    <rPh sb="5" eb="7">
      <t>ガクドウ</t>
    </rPh>
    <rPh sb="10" eb="12">
      <t>ブンシツ</t>
    </rPh>
    <phoneticPr fontId="9"/>
  </si>
  <si>
    <t>立花児童館学童クラブ第二分室</t>
    <rPh sb="0" eb="2">
      <t>タチバナ</t>
    </rPh>
    <rPh sb="2" eb="5">
      <t>ジドウカン</t>
    </rPh>
    <rPh sb="5" eb="7">
      <t>ガクドウ</t>
    </rPh>
    <rPh sb="10" eb="12">
      <t>ダイニ</t>
    </rPh>
    <rPh sb="12" eb="14">
      <t>ブンシツ</t>
    </rPh>
    <phoneticPr fontId="9"/>
  </si>
  <si>
    <t>立花児童館学童クラブ立吾小分室</t>
    <rPh sb="10" eb="11">
      <t>タ</t>
    </rPh>
    <rPh sb="11" eb="12">
      <t>ワレ</t>
    </rPh>
    <rPh sb="12" eb="13">
      <t>ショウ</t>
    </rPh>
    <rPh sb="13" eb="15">
      <t>ブンシツ</t>
    </rPh>
    <phoneticPr fontId="9"/>
  </si>
  <si>
    <t>立花1-18-6</t>
    <rPh sb="0" eb="2">
      <t>タチバナ</t>
    </rPh>
    <phoneticPr fontId="9"/>
  </si>
  <si>
    <t>立川児童館学童クラブ中和分室</t>
    <rPh sb="10" eb="12">
      <t>チュウワ</t>
    </rPh>
    <rPh sb="12" eb="14">
      <t>ブンシツ</t>
    </rPh>
    <phoneticPr fontId="9"/>
  </si>
  <si>
    <t>菊川1-18-10</t>
    <rPh sb="0" eb="2">
      <t>キクカワ</t>
    </rPh>
    <phoneticPr fontId="9"/>
  </si>
  <si>
    <t>立川児童館学童クラブ中和第二分室</t>
    <rPh sb="0" eb="2">
      <t>タテカワ</t>
    </rPh>
    <rPh sb="10" eb="12">
      <t>チュウワ</t>
    </rPh>
    <rPh sb="12" eb="14">
      <t>ダイニ</t>
    </rPh>
    <rPh sb="14" eb="16">
      <t>ブンシツ</t>
    </rPh>
    <phoneticPr fontId="9"/>
  </si>
  <si>
    <t>立川児童館学童クラブ両国分室</t>
    <rPh sb="10" eb="12">
      <t>リョウゴク</t>
    </rPh>
    <rPh sb="12" eb="14">
      <t>ブンシツ</t>
    </rPh>
    <phoneticPr fontId="9"/>
  </si>
  <si>
    <t>両国4-24-5</t>
    <rPh sb="0" eb="2">
      <t>リョウゴク</t>
    </rPh>
    <phoneticPr fontId="9"/>
  </si>
  <si>
    <t>立川児童館学童クラブ両小分室</t>
    <rPh sb="0" eb="2">
      <t>タテカワ</t>
    </rPh>
    <rPh sb="2" eb="5">
      <t>ジドウカン</t>
    </rPh>
    <rPh sb="5" eb="7">
      <t>ガクドウ</t>
    </rPh>
    <rPh sb="10" eb="11">
      <t>リョウ</t>
    </rPh>
    <rPh sb="11" eb="12">
      <t>ショウ</t>
    </rPh>
    <rPh sb="12" eb="14">
      <t>ブンシツ</t>
    </rPh>
    <phoneticPr fontId="9"/>
  </si>
  <si>
    <t>両国4-26-6</t>
    <rPh sb="0" eb="2">
      <t>リョウゴク</t>
    </rPh>
    <phoneticPr fontId="9"/>
  </si>
  <si>
    <t>立川児童館学童クラブ千歳分室</t>
    <rPh sb="0" eb="2">
      <t>タテカワ</t>
    </rPh>
    <rPh sb="2" eb="5">
      <t>ジドウカン</t>
    </rPh>
    <rPh sb="5" eb="7">
      <t>ガクドウ</t>
    </rPh>
    <rPh sb="10" eb="12">
      <t>チトセ</t>
    </rPh>
    <rPh sb="12" eb="14">
      <t>ブンシツ</t>
    </rPh>
    <phoneticPr fontId="9"/>
  </si>
  <si>
    <t>千歳2-2-5</t>
    <rPh sb="0" eb="2">
      <t>チトセ</t>
    </rPh>
    <phoneticPr fontId="9"/>
  </si>
  <si>
    <t>文花児童館第二学童クラブ</t>
    <rPh sb="5" eb="7">
      <t>ダイニ</t>
    </rPh>
    <phoneticPr fontId="9"/>
  </si>
  <si>
    <t>文花児童館学童クラブ押上分室</t>
    <rPh sb="10" eb="12">
      <t>オシアゲ</t>
    </rPh>
    <rPh sb="12" eb="14">
      <t>ブンシツ</t>
    </rPh>
    <phoneticPr fontId="9"/>
  </si>
  <si>
    <t>押上3-46-17</t>
    <rPh sb="0" eb="2">
      <t>オシアゲ</t>
    </rPh>
    <phoneticPr fontId="9"/>
  </si>
  <si>
    <t>文花児童館学童クラブ四吾分室</t>
    <rPh sb="10" eb="11">
      <t>ヨン</t>
    </rPh>
    <rPh sb="11" eb="12">
      <t>ゴ</t>
    </rPh>
    <rPh sb="12" eb="14">
      <t>ブンシツ</t>
    </rPh>
    <phoneticPr fontId="9"/>
  </si>
  <si>
    <t>京島3-64-9</t>
    <rPh sb="0" eb="2">
      <t>キョウジマ</t>
    </rPh>
    <phoneticPr fontId="9"/>
  </si>
  <si>
    <t>中川児童館学童クラブ東吾嬬分室</t>
    <rPh sb="0" eb="2">
      <t>ナカガワ</t>
    </rPh>
    <rPh sb="2" eb="5">
      <t>ジドウカン</t>
    </rPh>
    <rPh sb="5" eb="7">
      <t>ガクドウ</t>
    </rPh>
    <rPh sb="10" eb="11">
      <t>ヒガシ</t>
    </rPh>
    <rPh sb="11" eb="13">
      <t>アズマ</t>
    </rPh>
    <rPh sb="13" eb="15">
      <t>ブンシツ</t>
    </rPh>
    <phoneticPr fontId="9"/>
  </si>
  <si>
    <t>立花4-22-11</t>
    <rPh sb="0" eb="2">
      <t>タチバナ</t>
    </rPh>
    <phoneticPr fontId="9"/>
  </si>
  <si>
    <t>中川児童館学童クラブ吾立分室</t>
    <rPh sb="0" eb="2">
      <t>ナカガワ</t>
    </rPh>
    <rPh sb="2" eb="5">
      <t>ジドウカン</t>
    </rPh>
    <rPh sb="5" eb="7">
      <t>ガクドウ</t>
    </rPh>
    <rPh sb="10" eb="11">
      <t>ワレ</t>
    </rPh>
    <rPh sb="11" eb="12">
      <t>タチ</t>
    </rPh>
    <rPh sb="12" eb="14">
      <t>ブンシツ</t>
    </rPh>
    <phoneticPr fontId="9"/>
  </si>
  <si>
    <t>立花5-48-2</t>
    <rPh sb="0" eb="2">
      <t>タチバナ</t>
    </rPh>
    <phoneticPr fontId="9"/>
  </si>
  <si>
    <t>外手児童館学童クラブ分室</t>
    <rPh sb="0" eb="1">
      <t>ソト</t>
    </rPh>
    <rPh sb="1" eb="2">
      <t>テ</t>
    </rPh>
    <rPh sb="2" eb="5">
      <t>ジドウカン</t>
    </rPh>
    <rPh sb="5" eb="7">
      <t>ガクドウ</t>
    </rPh>
    <rPh sb="10" eb="12">
      <t>ブンシツ</t>
    </rPh>
    <phoneticPr fontId="9"/>
  </si>
  <si>
    <t>亀沢2-24-12</t>
    <rPh sb="0" eb="1">
      <t>カメ</t>
    </rPh>
    <rPh sb="1" eb="2">
      <t>サワ</t>
    </rPh>
    <phoneticPr fontId="9"/>
  </si>
  <si>
    <t>外手児童館学童クラブ外手小分室</t>
    <rPh sb="0" eb="1">
      <t>ソト</t>
    </rPh>
    <rPh sb="1" eb="2">
      <t>テ</t>
    </rPh>
    <rPh sb="2" eb="5">
      <t>ジドウカン</t>
    </rPh>
    <rPh sb="5" eb="7">
      <t>ガクドウ</t>
    </rPh>
    <rPh sb="10" eb="11">
      <t>ソト</t>
    </rPh>
    <rPh sb="11" eb="12">
      <t>テ</t>
    </rPh>
    <rPh sb="12" eb="13">
      <t>ショウ</t>
    </rPh>
    <rPh sb="13" eb="15">
      <t>ブンシツ</t>
    </rPh>
    <phoneticPr fontId="9"/>
  </si>
  <si>
    <t>本所2-1-16　　</t>
    <rPh sb="0" eb="2">
      <t>ホンジョ</t>
    </rPh>
    <phoneticPr fontId="9"/>
  </si>
  <si>
    <t>外手児童館学童クラブ両中分室</t>
    <rPh sb="10" eb="11">
      <t>リョウ</t>
    </rPh>
    <rPh sb="11" eb="12">
      <t>チュウ</t>
    </rPh>
    <phoneticPr fontId="9"/>
  </si>
  <si>
    <t>外手児童館学童クラブ錦中分室</t>
    <rPh sb="0" eb="7">
      <t>ソトテジドウカンガクドウ</t>
    </rPh>
    <rPh sb="10" eb="11">
      <t>ニシキ</t>
    </rPh>
    <rPh sb="11" eb="12">
      <t>チュウ</t>
    </rPh>
    <rPh sb="12" eb="14">
      <t>ブンシツ</t>
    </rPh>
    <phoneticPr fontId="9"/>
  </si>
  <si>
    <t>石原4-33-14</t>
    <rPh sb="0" eb="2">
      <t>イシハラ</t>
    </rPh>
    <phoneticPr fontId="9"/>
  </si>
  <si>
    <t>八広はなみずき児童館第二学童クラブ</t>
    <rPh sb="0" eb="2">
      <t>ヤヒロ</t>
    </rPh>
    <rPh sb="10" eb="12">
      <t>ダイニ</t>
    </rPh>
    <rPh sb="12" eb="14">
      <t>ガクドウ</t>
    </rPh>
    <phoneticPr fontId="9"/>
  </si>
  <si>
    <t>八広はなみずき児童館学童クラブ分室</t>
    <rPh sb="15" eb="17">
      <t>ブンシツ</t>
    </rPh>
    <phoneticPr fontId="9"/>
  </si>
  <si>
    <t>八広はなみずき児童館学童クラブ吾二分室</t>
    <rPh sb="0" eb="2">
      <t>ヤヒロ</t>
    </rPh>
    <rPh sb="7" eb="12">
      <t>ジドウカンガクドウ</t>
    </rPh>
    <rPh sb="15" eb="16">
      <t>ワレ</t>
    </rPh>
    <rPh sb="16" eb="17">
      <t>ニ</t>
    </rPh>
    <rPh sb="17" eb="19">
      <t>ブンシツ</t>
    </rPh>
    <phoneticPr fontId="9"/>
  </si>
  <si>
    <t>八広4-4-4</t>
    <rPh sb="0" eb="2">
      <t>ヤヒロ</t>
    </rPh>
    <phoneticPr fontId="9"/>
  </si>
  <si>
    <t>さくら橋コミュニティセンター第二学童クラブ</t>
    <rPh sb="14" eb="16">
      <t>ダイニ</t>
    </rPh>
    <phoneticPr fontId="9"/>
  </si>
  <si>
    <t>さくら橋コミュニティセンター学童クラブ言問分室</t>
    <rPh sb="19" eb="21">
      <t>コトト</t>
    </rPh>
    <rPh sb="21" eb="23">
      <t>ブンシツ</t>
    </rPh>
    <phoneticPr fontId="9"/>
  </si>
  <si>
    <t>さくら橋コミュニティセンター学童クラブ言問第二分室</t>
    <rPh sb="3" eb="4">
      <t>ハシ</t>
    </rPh>
    <rPh sb="14" eb="16">
      <t>ガクドウ</t>
    </rPh>
    <rPh sb="19" eb="21">
      <t>コトト</t>
    </rPh>
    <rPh sb="21" eb="23">
      <t>ダイニ</t>
    </rPh>
    <rPh sb="23" eb="25">
      <t>ブンシツ</t>
    </rPh>
    <phoneticPr fontId="9"/>
  </si>
  <si>
    <t>さくら橋コミュニティセンター学童クラブ小梅分室</t>
    <rPh sb="19" eb="21">
      <t>コウメ</t>
    </rPh>
    <rPh sb="21" eb="23">
      <t>ブンシツ</t>
    </rPh>
    <phoneticPr fontId="9"/>
  </si>
  <si>
    <t>さくら橋コミュニティセンター学童クラブ小梅第二分室</t>
    <rPh sb="23" eb="25">
      <t>ブンシツ</t>
    </rPh>
    <phoneticPr fontId="9"/>
  </si>
  <si>
    <t>東駒形コミュニティ会館第二学童クラブ</t>
    <rPh sb="0" eb="3">
      <t>ヒガシコマガタ</t>
    </rPh>
    <rPh sb="11" eb="13">
      <t>ダイニ</t>
    </rPh>
    <phoneticPr fontId="9"/>
  </si>
  <si>
    <t>横川三丁目学童クラブ</t>
    <rPh sb="0" eb="2">
      <t>ヨコカワ</t>
    </rPh>
    <rPh sb="2" eb="5">
      <t>サンチョウメ</t>
    </rPh>
    <rPh sb="5" eb="7">
      <t>ガクドウ</t>
    </rPh>
    <phoneticPr fontId="9"/>
  </si>
  <si>
    <t>業平学童クラブ</t>
    <rPh sb="0" eb="2">
      <t>ナリヒラ</t>
    </rPh>
    <rPh sb="2" eb="4">
      <t>ガクドウ</t>
    </rPh>
    <phoneticPr fontId="9"/>
  </si>
  <si>
    <t>横川小学童クラブ</t>
    <rPh sb="0" eb="2">
      <t>ヨコカワ</t>
    </rPh>
    <rPh sb="2" eb="3">
      <t>ショウ</t>
    </rPh>
    <rPh sb="3" eb="5">
      <t>ガクドウ</t>
    </rPh>
    <phoneticPr fontId="9"/>
  </si>
  <si>
    <t>横川コミュニティ会館第二学童クラブ</t>
    <rPh sb="0" eb="10">
      <t>ヨ</t>
    </rPh>
    <rPh sb="10" eb="12">
      <t>ダイニ</t>
    </rPh>
    <rPh sb="12" eb="17">
      <t>ガ</t>
    </rPh>
    <phoneticPr fontId="9"/>
  </si>
  <si>
    <t>柳島学童クラブ</t>
    <rPh sb="0" eb="4">
      <t>ヤナギシマガクドウ</t>
    </rPh>
    <phoneticPr fontId="9"/>
  </si>
  <si>
    <t>横川5-2-30</t>
    <rPh sb="0" eb="2">
      <t>ヨコカワ</t>
    </rPh>
    <phoneticPr fontId="9"/>
  </si>
  <si>
    <t>亀沢学童クラブ</t>
    <rPh sb="0" eb="2">
      <t>カメザワ</t>
    </rPh>
    <rPh sb="2" eb="4">
      <t>ガクドウ</t>
    </rPh>
    <phoneticPr fontId="9"/>
  </si>
  <si>
    <t>亀沢1-27-5</t>
    <rPh sb="0" eb="2">
      <t>カメザワ</t>
    </rPh>
    <phoneticPr fontId="9"/>
  </si>
  <si>
    <t>※八広児童館学童クラブ八広中央分室について、令和５年度まで八広はなみずき児童館学童クラブ八広中央分室として運営していたが、令和６年度から事業者の変更に伴い、名称も変更された。</t>
    <rPh sb="1" eb="3">
      <t>ヤヒロ</t>
    </rPh>
    <rPh sb="3" eb="6">
      <t>ジドウカン</t>
    </rPh>
    <rPh sb="6" eb="8">
      <t>ガクドウ</t>
    </rPh>
    <rPh sb="11" eb="13">
      <t>ヤヒロ</t>
    </rPh>
    <rPh sb="13" eb="15">
      <t>チュウオウ</t>
    </rPh>
    <rPh sb="15" eb="17">
      <t>ブンシツ</t>
    </rPh>
    <rPh sb="22" eb="24">
      <t>レイワ</t>
    </rPh>
    <rPh sb="25" eb="27">
      <t>ネンド</t>
    </rPh>
    <rPh sb="29" eb="31">
      <t>ヤヒロ</t>
    </rPh>
    <rPh sb="36" eb="39">
      <t>ジドウカン</t>
    </rPh>
    <rPh sb="39" eb="41">
      <t>ガクドウ</t>
    </rPh>
    <rPh sb="44" eb="46">
      <t>ヤヒロ</t>
    </rPh>
    <rPh sb="46" eb="48">
      <t>チュウオウ</t>
    </rPh>
    <rPh sb="48" eb="50">
      <t>ブンシツ</t>
    </rPh>
    <rPh sb="53" eb="55">
      <t>ウンエイ</t>
    </rPh>
    <rPh sb="61" eb="63">
      <t>レイワ</t>
    </rPh>
    <rPh sb="64" eb="66">
      <t>ネンド</t>
    </rPh>
    <rPh sb="68" eb="71">
      <t>ジギョウシャ</t>
    </rPh>
    <rPh sb="72" eb="74">
      <t>ヘンコウ</t>
    </rPh>
    <rPh sb="75" eb="76">
      <t>トモナ</t>
    </rPh>
    <rPh sb="78" eb="80">
      <t>メイショウ</t>
    </rPh>
    <rPh sb="81" eb="83">
      <t>ヘンコウ</t>
    </rPh>
    <phoneticPr fontId="9"/>
  </si>
  <si>
    <t>　 なお、当該学童クラブは令和６年度中の運営を休止している。</t>
    <rPh sb="5" eb="7">
      <t>トウガイ</t>
    </rPh>
    <rPh sb="7" eb="9">
      <t>ガクドウ</t>
    </rPh>
    <rPh sb="13" eb="15">
      <t>レイワ</t>
    </rPh>
    <rPh sb="16" eb="18">
      <t>ネンド</t>
    </rPh>
    <rPh sb="18" eb="19">
      <t>チュウ</t>
    </rPh>
    <rPh sb="20" eb="22">
      <t>ウンエイ</t>
    </rPh>
    <rPh sb="23" eb="25">
      <t>キュウシ</t>
    </rPh>
    <phoneticPr fontId="9"/>
  </si>
  <si>
    <t>（注）区立については、社会福祉法人に運営委託の横川さくら保育園、押上保育園、</t>
    <rPh sb="1" eb="2">
      <t>チュウ</t>
    </rPh>
    <rPh sb="3" eb="5">
      <t>クリツ</t>
    </rPh>
    <rPh sb="11" eb="13">
      <t>シャカイ</t>
    </rPh>
    <rPh sb="13" eb="15">
      <t>フクシ</t>
    </rPh>
    <rPh sb="15" eb="17">
      <t>ホウジン</t>
    </rPh>
    <rPh sb="18" eb="20">
      <t>ウンエイ</t>
    </rPh>
    <rPh sb="20" eb="22">
      <t>イタク</t>
    </rPh>
    <rPh sb="23" eb="25">
      <t>ヨコカワ</t>
    </rPh>
    <rPh sb="28" eb="31">
      <t>ホイクエン</t>
    </rPh>
    <phoneticPr fontId="10"/>
  </si>
  <si>
    <t xml:space="preserve">      また、たちばな認定こども園、八広認定こども園を含む。</t>
    <phoneticPr fontId="10"/>
  </si>
  <si>
    <t xml:space="preserve">      きんし保育園、亀沢保育園、長浦保育園、水神保育園及びすみだ保育園を含む。</t>
    <rPh sb="13" eb="15">
      <t>カメザワ</t>
    </rPh>
    <rPh sb="15" eb="17">
      <t>ホイク</t>
    </rPh>
    <rPh sb="17" eb="18">
      <t>エン</t>
    </rPh>
    <rPh sb="19" eb="21">
      <t>ナガウラ</t>
    </rPh>
    <rPh sb="21" eb="24">
      <t>ホイクエン</t>
    </rPh>
    <rPh sb="25" eb="30">
      <t>スイジンホイクエン</t>
    </rPh>
    <rPh sb="30" eb="31">
      <t>オヨ</t>
    </rPh>
    <rPh sb="35" eb="36">
      <t>ホ</t>
    </rPh>
    <phoneticPr fontId="10"/>
  </si>
  <si>
    <r>
      <t>（注）区立については、社会福祉法人に運営委託の</t>
    </r>
    <r>
      <rPr>
        <sz val="11"/>
        <rFont val="ＭＳ Ｐゴシック"/>
        <family val="3"/>
        <charset val="128"/>
      </rPr>
      <t>横川さくら保育園、押上保育園、きんし保育園、亀沢保育園、</t>
    </r>
    <rPh sb="1" eb="2">
      <t>チュウ</t>
    </rPh>
    <rPh sb="3" eb="5">
      <t>クリツ</t>
    </rPh>
    <rPh sb="11" eb="13">
      <t>シャカイ</t>
    </rPh>
    <rPh sb="13" eb="15">
      <t>フクシ</t>
    </rPh>
    <rPh sb="15" eb="17">
      <t>ホウジン</t>
    </rPh>
    <rPh sb="18" eb="20">
      <t>ウンエイ</t>
    </rPh>
    <rPh sb="20" eb="22">
      <t>イタク</t>
    </rPh>
    <phoneticPr fontId="10"/>
  </si>
  <si>
    <t>25箇所</t>
    <phoneticPr fontId="10"/>
  </si>
  <si>
    <t>押上2-19-20</t>
    <rPh sb="0" eb="2">
      <t>オシアゲ</t>
    </rPh>
    <phoneticPr fontId="10"/>
  </si>
  <si>
    <r>
      <t xml:space="preserve">H1.8 改築
</t>
    </r>
    <r>
      <rPr>
        <sz val="10"/>
        <rFont val="ＭＳ Ｐゴシック"/>
        <family val="3"/>
        <charset val="128"/>
      </rPr>
      <t>指定管理者　社会福祉法人
墨田区社会福祉事業団
R6.4.1 廃止</t>
    </r>
    <rPh sb="5" eb="7">
      <t>カイチク</t>
    </rPh>
    <rPh sb="8" eb="10">
      <t>シテイ</t>
    </rPh>
    <rPh sb="10" eb="13">
      <t>カンリシャ</t>
    </rPh>
    <rPh sb="14" eb="16">
      <t>シャカイ</t>
    </rPh>
    <rPh sb="16" eb="18">
      <t>フクシ</t>
    </rPh>
    <rPh sb="18" eb="20">
      <t>ホウジン</t>
    </rPh>
    <rPh sb="21" eb="24">
      <t>スミダク</t>
    </rPh>
    <rPh sb="24" eb="26">
      <t>シャカイ</t>
    </rPh>
    <rPh sb="26" eb="28">
      <t>フクシ</t>
    </rPh>
    <rPh sb="28" eb="31">
      <t>ジギョウダン</t>
    </rPh>
    <rPh sb="39" eb="41">
      <t>ハイシ</t>
    </rPh>
    <phoneticPr fontId="10"/>
  </si>
  <si>
    <t>指定管理者　小学館集英社プロダクション・理究キッズ共同事業体
R6.4.1、八広2-38-14から移転、移転前施設は閉館</t>
    <rPh sb="0" eb="2">
      <t>シテイ</t>
    </rPh>
    <rPh sb="2" eb="5">
      <t>カンリシャ</t>
    </rPh>
    <rPh sb="6" eb="9">
      <t>ショウガッカン</t>
    </rPh>
    <rPh sb="9" eb="12">
      <t>シュウエイシャ</t>
    </rPh>
    <rPh sb="20" eb="21">
      <t>リ</t>
    </rPh>
    <rPh sb="21" eb="22">
      <t>キュウ</t>
    </rPh>
    <rPh sb="25" eb="27">
      <t>キョウドウ</t>
    </rPh>
    <rPh sb="27" eb="30">
      <t>ジギョウタイ</t>
    </rPh>
    <rPh sb="38" eb="40">
      <t>ヤヒロ</t>
    </rPh>
    <rPh sb="49" eb="51">
      <t>イテン</t>
    </rPh>
    <rPh sb="52" eb="54">
      <t>イテン</t>
    </rPh>
    <rPh sb="54" eb="55">
      <t>マエ</t>
    </rPh>
    <rPh sb="55" eb="57">
      <t>シセツ</t>
    </rPh>
    <rPh sb="58" eb="60">
      <t>ヘイカン</t>
    </rPh>
    <phoneticPr fontId="10"/>
  </si>
  <si>
    <t>利用児童数</t>
    <rPh sb="0" eb="2">
      <t>リヨウ</t>
    </rPh>
    <phoneticPr fontId="10"/>
  </si>
  <si>
    <t>令和4年（10月開始）</t>
    <rPh sb="0" eb="2">
      <t>レイワ</t>
    </rPh>
    <rPh sb="3" eb="4">
      <t>ネン</t>
    </rPh>
    <rPh sb="7" eb="8">
      <t>ツキ</t>
    </rPh>
    <rPh sb="8" eb="10">
      <t>カイシ</t>
    </rPh>
    <phoneticPr fontId="10"/>
  </si>
  <si>
    <t>（１０）  居宅訪問型保育事業</t>
    <rPh sb="6" eb="8">
      <t>キョタク</t>
    </rPh>
    <rPh sb="8" eb="10">
      <t>ホウモン</t>
    </rPh>
    <rPh sb="10" eb="11">
      <t>ガタ</t>
    </rPh>
    <rPh sb="11" eb="13">
      <t>ホイク</t>
    </rPh>
    <rPh sb="13" eb="15">
      <t>ジギョウ</t>
    </rPh>
    <phoneticPr fontId="10"/>
  </si>
  <si>
    <t>（１１）  学童クラブ（区立）</t>
    <rPh sb="6" eb="8">
      <t>ガクドウ</t>
    </rPh>
    <rPh sb="12" eb="14">
      <t>クリツ</t>
    </rPh>
    <phoneticPr fontId="10"/>
  </si>
  <si>
    <t>（１２）  児童館・児童館機能を持つ施設</t>
    <rPh sb="6" eb="9">
      <t>ジドウカン</t>
    </rPh>
    <rPh sb="10" eb="13">
      <t>ジドウカン</t>
    </rPh>
    <rPh sb="13" eb="15">
      <t>キノウ</t>
    </rPh>
    <rPh sb="16" eb="17">
      <t>モ</t>
    </rPh>
    <rPh sb="18" eb="20">
      <t>シセツ</t>
    </rPh>
    <phoneticPr fontId="10"/>
  </si>
  <si>
    <t>（１３）  母子生活支援施設</t>
    <rPh sb="6" eb="8">
      <t>ボシ</t>
    </rPh>
    <rPh sb="8" eb="10">
      <t>セイカツ</t>
    </rPh>
    <rPh sb="10" eb="12">
      <t>シエン</t>
    </rPh>
    <rPh sb="12" eb="14">
      <t>シセツ</t>
    </rPh>
    <phoneticPr fontId="10"/>
  </si>
  <si>
    <t>（１４）  子育て支援総合センター</t>
    <rPh sb="6" eb="8">
      <t>コソダ</t>
    </rPh>
    <rPh sb="9" eb="11">
      <t>シエン</t>
    </rPh>
    <rPh sb="11" eb="13">
      <t>ソウゴウ</t>
    </rPh>
    <phoneticPr fontId="10"/>
  </si>
  <si>
    <t>（１５）  子育てひろば</t>
    <rPh sb="6" eb="8">
      <t>コソダ</t>
    </rPh>
    <phoneticPr fontId="10"/>
  </si>
  <si>
    <t>※1　両国子育てひろば 令和2年9月23日移転及び新施設での運営開始。令和6年4月1日から指定管理者がミアヘルサ株式会社へ変更となった。</t>
    <rPh sb="3" eb="5">
      <t>リョウゴク</t>
    </rPh>
    <rPh sb="5" eb="7">
      <t>コソダ</t>
    </rPh>
    <rPh sb="12" eb="14">
      <t>レイワ</t>
    </rPh>
    <rPh sb="15" eb="16">
      <t>ネン</t>
    </rPh>
    <rPh sb="17" eb="18">
      <t>ガツ</t>
    </rPh>
    <rPh sb="20" eb="21">
      <t>ニチ</t>
    </rPh>
    <rPh sb="21" eb="23">
      <t>イテン</t>
    </rPh>
    <rPh sb="23" eb="24">
      <t>オヨ</t>
    </rPh>
    <rPh sb="25" eb="28">
      <t>シンシセツ</t>
    </rPh>
    <rPh sb="30" eb="32">
      <t>ウンエイ</t>
    </rPh>
    <rPh sb="32" eb="34">
      <t>カイシ</t>
    </rPh>
    <rPh sb="35" eb="37">
      <t>レイワ</t>
    </rPh>
    <rPh sb="38" eb="39">
      <t>ネン</t>
    </rPh>
    <rPh sb="40" eb="41">
      <t>ガツ</t>
    </rPh>
    <rPh sb="42" eb="43">
      <t>ニチ</t>
    </rPh>
    <rPh sb="45" eb="47">
      <t>シテイ</t>
    </rPh>
    <rPh sb="47" eb="50">
      <t>カンリシャ</t>
    </rPh>
    <rPh sb="56" eb="60">
      <t>カブシキガイシャ</t>
    </rPh>
    <rPh sb="61" eb="63">
      <t>ヘンコウ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</si>
</sst>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Red]\(#,##0\)"/>
    <numFmt numFmtId="177" formatCode="#,##0_ "/>
    <numFmt numFmtId="178" formatCode="#,##0.00_);[Red]\(#,##0.00\)"/>
    <numFmt numFmtId="179" formatCode="0_ "/>
    <numFmt numFmtId="180" formatCode="#,##0.00_);\(#,##0.00\)"/>
    <numFmt numFmtId="181" formatCode="0_);\(0\)"/>
    <numFmt numFmtId="182" formatCode="#,##0_);\(#,##0\)"/>
    <numFmt numFmtId="183" formatCode="0_);[Red]\(0\)"/>
    <numFmt numFmtId="184" formatCode="#,##0_ ;[Red]\-#,##0\ "/>
    <numFmt numFmtId="185" formatCode="&quot;－&quot;@&quot;－&quot;"/>
  </numFmts>
  <fonts count="5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ゴシック"/>
      <family val="3"/>
      <charset val="128"/>
    </font>
    <font>
      <sz val="16"/>
      <name val="ＭＳ Ｐゴシック"/>
      <family val="3"/>
      <charset val="128"/>
    </font>
    <font>
      <sz val="6"/>
      <name val="ＭＳ Ｐゴシック"/>
      <family val="3"/>
      <charset val="128"/>
    </font>
    <font>
      <sz val="14"/>
      <name val="ＭＳ Ｐゴシック"/>
      <family val="3"/>
      <charset val="128"/>
    </font>
    <font>
      <sz val="11"/>
      <color indexed="8"/>
      <name val="ＭＳ Ｐゴシック"/>
      <family val="3"/>
      <charset val="128"/>
    </font>
    <font>
      <sz val="9"/>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ゴシック"/>
      <family val="2"/>
      <scheme val="minor"/>
    </font>
    <font>
      <sz val="8"/>
      <name val="ＭＳ Ｐゴシック"/>
      <family val="3"/>
      <charset val="128"/>
    </font>
    <font>
      <sz val="12"/>
      <name val="ＭＳ Ｐゴシック"/>
      <family val="3"/>
      <charset val="128"/>
    </font>
    <font>
      <strike/>
      <sz val="11"/>
      <name val="ＭＳ Ｐゴシック"/>
      <family val="3"/>
      <charset val="128"/>
    </font>
    <font>
      <sz val="11"/>
      <name val="ＭＳ Ｐゴシック"/>
      <family val="3"/>
      <charset val="128"/>
      <scheme val="minor"/>
    </font>
    <font>
      <sz val="11"/>
      <color rgb="FFFF0000"/>
      <name val="ＭＳ Ｐゴシック"/>
      <family val="3"/>
      <charset val="128"/>
    </font>
    <font>
      <sz val="10"/>
      <color rgb="FFFF0000"/>
      <name val="ＭＳ Ｐゴシック"/>
      <family val="3"/>
      <charset val="128"/>
    </font>
  </fonts>
  <fills count="7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74974822229687"/>
        <bgColor indexed="64"/>
      </patternFill>
    </fill>
    <fill>
      <patternFill patternType="solid">
        <fgColor theme="4" tint="0.59993285927915285"/>
        <bgColor indexed="64"/>
      </patternFill>
    </fill>
    <fill>
      <patternFill patternType="solid">
        <fgColor theme="5" tint="0.59974974822229687"/>
        <bgColor indexed="64"/>
      </patternFill>
    </fill>
    <fill>
      <patternFill patternType="solid">
        <fgColor theme="5" tint="0.59993285927915285"/>
        <bgColor indexed="64"/>
      </patternFill>
    </fill>
    <fill>
      <patternFill patternType="solid">
        <fgColor theme="6" tint="0.59974974822229687"/>
        <bgColor indexed="64"/>
      </patternFill>
    </fill>
    <fill>
      <patternFill patternType="solid">
        <fgColor theme="6" tint="0.59993285927915285"/>
        <bgColor indexed="64"/>
      </patternFill>
    </fill>
    <fill>
      <patternFill patternType="solid">
        <fgColor theme="7" tint="0.59974974822229687"/>
        <bgColor indexed="64"/>
      </patternFill>
    </fill>
    <fill>
      <patternFill patternType="solid">
        <fgColor theme="7" tint="0.59993285927915285"/>
        <bgColor indexed="64"/>
      </patternFill>
    </fill>
    <fill>
      <patternFill patternType="solid">
        <fgColor theme="8" tint="0.59974974822229687"/>
        <bgColor indexed="64"/>
      </patternFill>
    </fill>
    <fill>
      <patternFill patternType="solid">
        <fgColor theme="8" tint="0.59993285927915285"/>
        <bgColor indexed="64"/>
      </patternFill>
    </fill>
    <fill>
      <patternFill patternType="solid">
        <fgColor theme="9" tint="0.59974974822229687"/>
        <bgColor indexed="64"/>
      </patternFill>
    </fill>
    <fill>
      <patternFill patternType="solid">
        <fgColor theme="9" tint="0.59993285927915285"/>
        <bgColor indexed="64"/>
      </patternFill>
    </fill>
  </fills>
  <borders count="21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double">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double">
        <color indexed="64"/>
      </left>
      <right style="thin">
        <color indexed="8"/>
      </right>
      <top/>
      <bottom style="double">
        <color indexed="64"/>
      </bottom>
      <diagonal/>
    </border>
    <border>
      <left style="thin">
        <color indexed="64"/>
      </left>
      <right style="double">
        <color indexed="64"/>
      </right>
      <top style="thin">
        <color indexed="64"/>
      </top>
      <bottom style="medium">
        <color indexed="64"/>
      </bottom>
      <diagonal/>
    </border>
    <border>
      <left/>
      <right style="thin">
        <color indexed="8"/>
      </right>
      <top/>
      <bottom/>
      <diagonal/>
    </border>
    <border>
      <left/>
      <right style="thin">
        <color indexed="64"/>
      </right>
      <top/>
      <bottom/>
      <diagonal/>
    </border>
    <border>
      <left/>
      <right style="double">
        <color indexed="64"/>
      </right>
      <top/>
      <bottom/>
      <diagonal/>
    </border>
    <border>
      <left style="double">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style="thin">
        <color indexed="64"/>
      </left>
      <right style="thin">
        <color indexed="64"/>
      </right>
      <top/>
      <bottom/>
      <diagonal/>
    </border>
    <border>
      <left style="thin">
        <color indexed="64"/>
      </left>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style="thin">
        <color indexed="64"/>
      </left>
      <right style="double">
        <color indexed="64"/>
      </right>
      <top style="double">
        <color indexed="64"/>
      </top>
      <bottom/>
      <diagonal/>
    </border>
    <border>
      <left style="thin">
        <color indexed="64"/>
      </left>
      <right style="double">
        <color indexed="64"/>
      </right>
      <top style="medium">
        <color indexed="64"/>
      </top>
      <bottom style="thin">
        <color indexed="64"/>
      </bottom>
      <diagonal/>
    </border>
    <border>
      <left/>
      <right/>
      <top style="medium">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medium">
        <color indexed="64"/>
      </bottom>
      <diagonal/>
    </border>
    <border>
      <left style="thin">
        <color indexed="64"/>
      </left>
      <right style="double">
        <color indexed="64"/>
      </right>
      <top style="double">
        <color indexed="64"/>
      </top>
      <bottom style="medium">
        <color indexed="64"/>
      </bottom>
      <diagonal/>
    </border>
    <border>
      <left/>
      <right/>
      <top style="double">
        <color indexed="64"/>
      </top>
      <bottom style="medium">
        <color indexed="64"/>
      </bottom>
      <diagonal/>
    </border>
    <border>
      <left/>
      <right/>
      <top/>
      <bottom style="thin">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bottom style="double">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double">
        <color indexed="64"/>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double">
        <color indexed="64"/>
      </top>
      <bottom style="medium">
        <color indexed="64"/>
      </bottom>
      <diagonal/>
    </border>
    <border>
      <left/>
      <right/>
      <top style="double">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top style="double">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right style="medium">
        <color indexed="64"/>
      </right>
      <top/>
      <bottom style="medium">
        <color indexed="64"/>
      </bottom>
      <diagonal/>
    </border>
    <border>
      <left style="thin">
        <color indexed="64"/>
      </left>
      <right style="medium">
        <color indexed="64"/>
      </right>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double">
        <color indexed="64"/>
      </top>
      <bottom style="medium">
        <color indexed="64"/>
      </bottom>
      <diagonal/>
    </border>
    <border>
      <left/>
      <right style="medium">
        <color indexed="64"/>
      </right>
      <top/>
      <bottom style="double">
        <color indexed="64"/>
      </bottom>
      <diagonal/>
    </border>
    <border>
      <left style="thin">
        <color indexed="64"/>
      </left>
      <right style="medium">
        <color indexed="64"/>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thin">
        <color indexed="64"/>
      </bottom>
      <diagonal/>
    </border>
    <border>
      <left style="double">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double">
        <color indexed="64"/>
      </top>
      <bottom/>
      <diagonal/>
    </border>
    <border>
      <left/>
      <right style="double">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style="medium">
        <color indexed="64"/>
      </right>
      <top style="thin">
        <color indexed="64"/>
      </top>
      <bottom style="thin">
        <color indexed="64"/>
      </bottom>
      <diagonal/>
    </border>
    <border>
      <left style="medium">
        <color indexed="64"/>
      </left>
      <right style="thin">
        <color indexed="64"/>
      </right>
      <top/>
      <bottom/>
      <diagonal/>
    </border>
    <border diagonalUp="1">
      <left/>
      <right style="thin">
        <color indexed="64"/>
      </right>
      <top/>
      <bottom style="thin">
        <color indexed="64"/>
      </bottom>
      <diagonal style="thin">
        <color indexed="64"/>
      </diagonal>
    </border>
    <border>
      <left style="double">
        <color indexed="64"/>
      </left>
      <right style="medium">
        <color indexed="64"/>
      </right>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thin">
        <color indexed="64"/>
      </left>
      <right/>
      <top/>
      <bottom style="double">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double">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left style="medium">
        <color indexed="64"/>
      </left>
      <right style="medium">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double">
        <color indexed="64"/>
      </left>
      <right style="medium">
        <color indexed="64"/>
      </right>
      <top style="thin">
        <color indexed="64"/>
      </top>
      <bottom style="medium">
        <color indexed="64"/>
      </bottom>
      <diagonal/>
    </border>
    <border>
      <left style="thin">
        <color indexed="64"/>
      </left>
      <right style="double">
        <color indexed="64"/>
      </right>
      <top/>
      <bottom/>
      <diagonal/>
    </border>
    <border>
      <left style="thin">
        <color indexed="64"/>
      </left>
      <right style="double">
        <color indexed="64"/>
      </right>
      <top style="medium">
        <color indexed="64"/>
      </top>
      <bottom style="double">
        <color indexed="64"/>
      </bottom>
      <diagonal/>
    </border>
    <border>
      <left style="medium">
        <color indexed="64"/>
      </left>
      <right/>
      <top style="double">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medium">
        <color indexed="64"/>
      </left>
      <right/>
      <top/>
      <bottom style="double">
        <color indexed="64"/>
      </bottom>
      <diagonal/>
    </border>
    <border>
      <left style="medium">
        <color indexed="64"/>
      </left>
      <right style="medium">
        <color indexed="64"/>
      </right>
      <top style="thin">
        <color indexed="64"/>
      </top>
      <bottom style="medium">
        <color indexed="64"/>
      </bottom>
      <diagonal/>
    </border>
    <border>
      <left/>
      <right style="double">
        <color indexed="64"/>
      </right>
      <top style="medium">
        <color indexed="64"/>
      </top>
      <bottom/>
      <diagonal/>
    </border>
    <border>
      <left/>
      <right style="double">
        <color indexed="64"/>
      </right>
      <top/>
      <bottom style="double">
        <color indexed="64"/>
      </bottom>
      <diagonal/>
    </border>
    <border>
      <left/>
      <right style="thin">
        <color indexed="64"/>
      </right>
      <top/>
      <bottom style="double">
        <color indexed="64"/>
      </bottom>
      <diagonal/>
    </border>
    <border>
      <left style="medium">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diagonal/>
    </border>
    <border>
      <left/>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double">
        <color indexed="64"/>
      </left>
      <right style="thin">
        <color indexed="64"/>
      </right>
      <top style="thin">
        <color indexed="64"/>
      </top>
      <bottom/>
      <diagonal/>
    </border>
    <border>
      <left/>
      <right style="double">
        <color indexed="64"/>
      </right>
      <top style="thin">
        <color indexed="64"/>
      </top>
      <bottom style="medium">
        <color indexed="64"/>
      </bottom>
      <diagonal/>
    </border>
    <border diagonalUp="1">
      <left style="medium">
        <color indexed="64"/>
      </left>
      <right style="thin">
        <color indexed="64"/>
      </right>
      <top style="thin">
        <color indexed="64"/>
      </top>
      <bottom style="thin">
        <color indexed="64"/>
      </bottom>
      <diagonal style="thin">
        <color indexed="64"/>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thick">
        <color theme="4" tint="0.49974059266945403"/>
      </bottom>
      <diagonal/>
    </border>
    <border>
      <left/>
      <right/>
      <top/>
      <bottom style="thick">
        <color theme="4" tint="0.49992370372631001"/>
      </bottom>
      <diagonal/>
    </border>
    <border>
      <left style="thin">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double">
        <color indexed="64"/>
      </left>
      <right style="thin">
        <color indexed="64"/>
      </right>
      <top style="double">
        <color indexed="64"/>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double">
        <color indexed="64"/>
      </top>
      <bottom style="medium">
        <color indexed="64"/>
      </bottom>
      <diagonal/>
    </border>
    <border>
      <left style="medium">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s>
  <cellStyleXfs count="1028">
    <xf numFmtId="0" fontId="0" fillId="0" borderId="0">
      <alignment vertical="center"/>
    </xf>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8"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7" fillId="0" borderId="0"/>
    <xf numFmtId="0" fontId="7" fillId="0" borderId="0"/>
    <xf numFmtId="0" fontId="8" fillId="0" borderId="0"/>
    <xf numFmtId="0" fontId="8" fillId="0" borderId="0"/>
    <xf numFmtId="0" fontId="8" fillId="0" borderId="0"/>
    <xf numFmtId="0" fontId="7" fillId="0" borderId="0"/>
    <xf numFmtId="0" fontId="7" fillId="0" borderId="0"/>
    <xf numFmtId="0" fontId="8" fillId="0" borderId="0"/>
    <xf numFmtId="0" fontId="8" fillId="0" borderId="0"/>
    <xf numFmtId="0" fontId="7" fillId="0" borderId="0"/>
    <xf numFmtId="0" fontId="8" fillId="0" borderId="0"/>
    <xf numFmtId="0" fontId="8" fillId="0" borderId="0"/>
    <xf numFmtId="0" fontId="8" fillId="0" borderId="0"/>
    <xf numFmtId="0" fontId="8" fillId="0" borderId="0"/>
    <xf numFmtId="0" fontId="7" fillId="0" borderId="0"/>
    <xf numFmtId="0" fontId="8" fillId="0" borderId="0"/>
    <xf numFmtId="0" fontId="8" fillId="0" borderId="0"/>
    <xf numFmtId="0" fontId="8" fillId="0" borderId="0"/>
    <xf numFmtId="0" fontId="8" fillId="0" borderId="0"/>
    <xf numFmtId="0" fontId="7" fillId="0" borderId="0"/>
    <xf numFmtId="0" fontId="8" fillId="0" borderId="0"/>
    <xf numFmtId="0" fontId="7" fillId="0" borderId="0"/>
    <xf numFmtId="0" fontId="8" fillId="0" borderId="0"/>
    <xf numFmtId="0" fontId="8" fillId="0" borderId="0">
      <alignment vertical="center"/>
    </xf>
    <xf numFmtId="0" fontId="29" fillId="4" borderId="0" applyNumberFormat="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xf numFmtId="0" fontId="7" fillId="22" borderId="2" applyNumberFormat="0" applyFont="0" applyAlignment="0" applyProtection="0">
      <alignment vertical="center"/>
    </xf>
    <xf numFmtId="38" fontId="7" fillId="0" borderId="0" applyFont="0" applyFill="0" applyBorder="0" applyAlignment="0" applyProtection="0">
      <alignment vertical="center"/>
    </xf>
    <xf numFmtId="0" fontId="7" fillId="0" borderId="0">
      <alignment vertical="center"/>
    </xf>
    <xf numFmtId="0" fontId="7" fillId="0" borderId="0"/>
    <xf numFmtId="0" fontId="7" fillId="0" borderId="0"/>
    <xf numFmtId="0" fontId="7" fillId="0" borderId="0"/>
    <xf numFmtId="0" fontId="7" fillId="0" borderId="0">
      <alignment vertical="center"/>
    </xf>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6" fillId="0" borderId="0">
      <alignment vertical="center"/>
    </xf>
    <xf numFmtId="38" fontId="7" fillId="0" borderId="0" applyFont="0" applyFill="0" applyBorder="0" applyAlignment="0" applyProtection="0">
      <alignment vertical="center"/>
    </xf>
    <xf numFmtId="0" fontId="7" fillId="22" borderId="174" applyNumberFormat="0" applyFont="0" applyAlignment="0" applyProtection="0">
      <alignment vertical="center"/>
    </xf>
    <xf numFmtId="0" fontId="20" fillId="23" borderId="175" applyNumberFormat="0" applyAlignment="0" applyProtection="0">
      <alignment vertical="center"/>
    </xf>
    <xf numFmtId="0" fontId="25" fillId="0" borderId="176" applyNumberFormat="0" applyFill="0" applyAlignment="0" applyProtection="0">
      <alignment vertical="center"/>
    </xf>
    <xf numFmtId="0" fontId="26" fillId="23" borderId="177" applyNumberFormat="0" applyAlignment="0" applyProtection="0">
      <alignment vertical="center"/>
    </xf>
    <xf numFmtId="0" fontId="28" fillId="7" borderId="175" applyNumberFormat="0" applyAlignment="0" applyProtection="0">
      <alignment vertical="center"/>
    </xf>
    <xf numFmtId="38" fontId="7" fillId="0" borderId="0" applyFont="0" applyFill="0" applyBorder="0" applyAlignment="0" applyProtection="0">
      <alignment vertical="center"/>
    </xf>
    <xf numFmtId="0" fontId="7" fillId="22" borderId="174" applyNumberFormat="0" applyFont="0" applyAlignment="0" applyProtection="0">
      <alignment vertical="center"/>
    </xf>
    <xf numFmtId="0" fontId="7" fillId="0" borderId="0"/>
    <xf numFmtId="38" fontId="7" fillId="0" borderId="0" applyFont="0" applyFill="0" applyBorder="0" applyAlignment="0" applyProtection="0"/>
    <xf numFmtId="40" fontId="7" fillId="0" borderId="0" applyFont="0" applyFill="0" applyBorder="0" applyAlignment="0" applyProtection="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38" fontId="7" fillId="0" borderId="0" applyFont="0" applyFill="0" applyBorder="0" applyAlignment="0" applyProtection="0"/>
    <xf numFmtId="40"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alignment vertical="center"/>
    </xf>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alignment vertical="center"/>
    </xf>
    <xf numFmtId="0" fontId="7"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0" fontId="31" fillId="38" borderId="0" applyNumberFormat="0" applyBorder="0" applyAlignment="0" applyProtection="0">
      <alignment vertical="center"/>
    </xf>
    <xf numFmtId="0" fontId="32" fillId="39"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42" borderId="0" applyNumberFormat="0" applyBorder="0" applyAlignment="0" applyProtection="0">
      <alignment vertical="center"/>
    </xf>
    <xf numFmtId="0" fontId="32" fillId="43" borderId="0" applyNumberFormat="0" applyBorder="0" applyAlignment="0" applyProtection="0">
      <alignment vertical="center"/>
    </xf>
    <xf numFmtId="0" fontId="32" fillId="44" borderId="0" applyNumberFormat="0" applyBorder="0" applyAlignment="0" applyProtection="0">
      <alignment vertical="center"/>
    </xf>
    <xf numFmtId="0" fontId="32" fillId="45" borderId="0" applyNumberFormat="0" applyBorder="0" applyAlignment="0" applyProtection="0">
      <alignment vertical="center"/>
    </xf>
    <xf numFmtId="0" fontId="32" fillId="46" borderId="0" applyNumberFormat="0" applyBorder="0" applyAlignment="0" applyProtection="0">
      <alignment vertical="center"/>
    </xf>
    <xf numFmtId="0" fontId="32" fillId="47" borderId="0" applyNumberFormat="0" applyBorder="0" applyAlignment="0" applyProtection="0">
      <alignment vertical="center"/>
    </xf>
    <xf numFmtId="0" fontId="32" fillId="48" borderId="0" applyNumberFormat="0" applyBorder="0" applyAlignment="0" applyProtection="0">
      <alignment vertical="center"/>
    </xf>
    <xf numFmtId="0" fontId="32" fillId="49" borderId="0" applyNumberFormat="0" applyBorder="0" applyAlignment="0" applyProtection="0">
      <alignment vertical="center"/>
    </xf>
    <xf numFmtId="0" fontId="32" fillId="50" borderId="0" applyNumberFormat="0" applyBorder="0" applyAlignment="0" applyProtection="0">
      <alignment vertical="center"/>
    </xf>
    <xf numFmtId="0" fontId="33" fillId="0" borderId="0" applyNumberFormat="0" applyFill="0" applyBorder="0" applyAlignment="0" applyProtection="0">
      <alignment vertical="center"/>
    </xf>
    <xf numFmtId="0" fontId="34" fillId="51" borderId="183" applyNumberFormat="0" applyAlignment="0" applyProtection="0">
      <alignment vertical="center"/>
    </xf>
    <xf numFmtId="0" fontId="35" fillId="52" borderId="0" applyNumberFormat="0" applyBorder="0" applyAlignment="0" applyProtection="0">
      <alignment vertical="center"/>
    </xf>
    <xf numFmtId="0" fontId="7" fillId="26" borderId="184" applyNumberFormat="0" applyFont="0" applyAlignment="0" applyProtection="0">
      <alignment vertical="center"/>
    </xf>
    <xf numFmtId="0" fontId="36" fillId="0" borderId="185" applyNumberFormat="0" applyFill="0" applyAlignment="0" applyProtection="0">
      <alignment vertical="center"/>
    </xf>
    <xf numFmtId="0" fontId="37" fillId="53" borderId="0" applyNumberFormat="0" applyBorder="0" applyAlignment="0" applyProtection="0">
      <alignment vertical="center"/>
    </xf>
    <xf numFmtId="0" fontId="38" fillId="54" borderId="186" applyNumberFormat="0" applyAlignment="0" applyProtection="0">
      <alignment vertical="center"/>
    </xf>
    <xf numFmtId="0" fontId="39" fillId="0" borderId="0" applyNumberFormat="0" applyFill="0" applyBorder="0" applyAlignment="0" applyProtection="0">
      <alignment vertical="center"/>
    </xf>
    <xf numFmtId="0" fontId="40" fillId="0" borderId="187" applyNumberFormat="0" applyFill="0" applyAlignment="0" applyProtection="0">
      <alignment vertical="center"/>
    </xf>
    <xf numFmtId="0" fontId="41" fillId="0" borderId="188" applyNumberFormat="0" applyFill="0" applyAlignment="0" applyProtection="0">
      <alignment vertical="center"/>
    </xf>
    <xf numFmtId="0" fontId="42" fillId="0" borderId="189" applyNumberFormat="0" applyFill="0" applyAlignment="0" applyProtection="0">
      <alignment vertical="center"/>
    </xf>
    <xf numFmtId="0" fontId="42" fillId="0" borderId="0" applyNumberFormat="0" applyFill="0" applyBorder="0" applyAlignment="0" applyProtection="0">
      <alignment vertical="center"/>
    </xf>
    <xf numFmtId="0" fontId="43" fillId="0" borderId="190" applyNumberFormat="0" applyFill="0" applyAlignment="0" applyProtection="0">
      <alignment vertical="center"/>
    </xf>
    <xf numFmtId="0" fontId="44" fillId="54" borderId="191" applyNumberFormat="0" applyAlignment="0" applyProtection="0">
      <alignment vertical="center"/>
    </xf>
    <xf numFmtId="0" fontId="45" fillId="0" borderId="0" applyNumberFormat="0" applyFill="0" applyBorder="0" applyAlignment="0" applyProtection="0">
      <alignment vertical="center"/>
    </xf>
    <xf numFmtId="0" fontId="46" fillId="25" borderId="186" applyNumberFormat="0" applyAlignment="0" applyProtection="0">
      <alignment vertical="center"/>
    </xf>
    <xf numFmtId="0" fontId="47" fillId="55" borderId="0" applyNumberFormat="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38" fontId="7"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1" fillId="56" borderId="0" applyNumberFormat="0" applyBorder="0" applyAlignment="0" applyProtection="0">
      <alignment vertical="center"/>
    </xf>
    <xf numFmtId="0" fontId="31" fillId="57" borderId="0" applyNumberFormat="0" applyBorder="0" applyAlignment="0" applyProtection="0">
      <alignment vertical="center"/>
    </xf>
    <xf numFmtId="0" fontId="31" fillId="58" borderId="0" applyNumberFormat="0" applyBorder="0" applyAlignment="0" applyProtection="0">
      <alignment vertical="center"/>
    </xf>
    <xf numFmtId="0" fontId="31" fillId="59" borderId="0" applyNumberFormat="0" applyBorder="0" applyAlignment="0" applyProtection="0">
      <alignment vertical="center"/>
    </xf>
    <xf numFmtId="0" fontId="31" fillId="60" borderId="0" applyNumberFormat="0" applyBorder="0" applyAlignment="0" applyProtection="0">
      <alignment vertical="center"/>
    </xf>
    <xf numFmtId="0" fontId="31" fillId="61" borderId="0" applyNumberFormat="0" applyBorder="0" applyAlignment="0" applyProtection="0">
      <alignment vertical="center"/>
    </xf>
    <xf numFmtId="0" fontId="31" fillId="62" borderId="0" applyNumberFormat="0" applyBorder="0" applyAlignment="0" applyProtection="0">
      <alignment vertical="center"/>
    </xf>
    <xf numFmtId="0" fontId="31" fillId="63" borderId="0" applyNumberFormat="0" applyBorder="0" applyAlignment="0" applyProtection="0">
      <alignment vertical="center"/>
    </xf>
    <xf numFmtId="0" fontId="31" fillId="64" borderId="0" applyNumberFormat="0" applyBorder="0" applyAlignment="0" applyProtection="0">
      <alignment vertical="center"/>
    </xf>
    <xf numFmtId="0" fontId="31" fillId="65" borderId="0" applyNumberFormat="0" applyBorder="0" applyAlignment="0" applyProtection="0">
      <alignment vertical="center"/>
    </xf>
    <xf numFmtId="0" fontId="31" fillId="66" borderId="0" applyNumberFormat="0" applyBorder="0" applyAlignment="0" applyProtection="0">
      <alignment vertical="center"/>
    </xf>
    <xf numFmtId="0" fontId="31" fillId="67" borderId="0" applyNumberFormat="0" applyBorder="0" applyAlignment="0" applyProtection="0">
      <alignment vertical="center"/>
    </xf>
    <xf numFmtId="0" fontId="31" fillId="68" borderId="0" applyNumberFormat="0" applyBorder="0" applyAlignment="0" applyProtection="0">
      <alignment vertical="center"/>
    </xf>
    <xf numFmtId="0" fontId="31" fillId="69" borderId="0" applyNumberFormat="0" applyBorder="0" applyAlignment="0" applyProtection="0">
      <alignment vertical="center"/>
    </xf>
    <xf numFmtId="0" fontId="31" fillId="70" borderId="0" applyNumberFormat="0" applyBorder="0" applyAlignment="0" applyProtection="0">
      <alignment vertical="center"/>
    </xf>
    <xf numFmtId="0" fontId="31" fillId="71" borderId="0" applyNumberFormat="0" applyBorder="0" applyAlignment="0" applyProtection="0">
      <alignment vertical="center"/>
    </xf>
    <xf numFmtId="0" fontId="31" fillId="72" borderId="0" applyNumberFormat="0" applyBorder="0" applyAlignment="0" applyProtection="0">
      <alignment vertical="center"/>
    </xf>
    <xf numFmtId="0" fontId="31" fillId="73" borderId="0" applyNumberFormat="0" applyBorder="0" applyAlignment="0" applyProtection="0">
      <alignment vertical="center"/>
    </xf>
    <xf numFmtId="0" fontId="41" fillId="0" borderId="192" applyNumberFormat="0" applyFill="0" applyAlignment="0" applyProtection="0">
      <alignment vertical="center"/>
    </xf>
    <xf numFmtId="0" fontId="41" fillId="0" borderId="193" applyNumberFormat="0" applyFill="0" applyAlignment="0" applyProtection="0">
      <alignment vertical="center"/>
    </xf>
    <xf numFmtId="0" fontId="48" fillId="0" borderId="0"/>
    <xf numFmtId="0" fontId="48" fillId="0" borderId="0"/>
    <xf numFmtId="0" fontId="5" fillId="0" borderId="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38" fontId="7" fillId="0" borderId="0" applyFont="0" applyFill="0" applyBorder="0" applyAlignment="0" applyProtection="0">
      <alignment vertical="center"/>
    </xf>
    <xf numFmtId="0" fontId="3" fillId="0" borderId="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8" fontId="7" fillId="0" borderId="0" applyFont="0" applyFill="0" applyBorder="0" applyAlignment="0" applyProtection="0">
      <alignment vertical="center"/>
    </xf>
    <xf numFmtId="0" fontId="1" fillId="0" borderId="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040">
    <xf numFmtId="0" fontId="0" fillId="0" borderId="0" xfId="0">
      <alignment vertical="center"/>
    </xf>
    <xf numFmtId="0" fontId="11" fillId="0" borderId="0" xfId="0" applyFont="1">
      <alignment vertical="center"/>
    </xf>
    <xf numFmtId="0" fontId="7" fillId="24" borderId="107" xfId="68" applyFont="1" applyFill="1" applyBorder="1" applyAlignment="1">
      <alignment vertical="center"/>
    </xf>
    <xf numFmtId="0" fontId="7" fillId="24" borderId="25" xfId="68" applyFont="1" applyFill="1" applyBorder="1"/>
    <xf numFmtId="57" fontId="7" fillId="24" borderId="25" xfId="68" applyNumberFormat="1" applyFont="1" applyFill="1" applyBorder="1" applyAlignment="1">
      <alignment horizontal="left" vertical="center"/>
    </xf>
    <xf numFmtId="0" fontId="30" fillId="24" borderId="114" xfId="69" applyFont="1" applyFill="1" applyBorder="1" applyAlignment="1">
      <alignment vertical="top" wrapText="1"/>
    </xf>
    <xf numFmtId="0" fontId="7" fillId="24" borderId="50" xfId="68" applyFont="1" applyFill="1" applyBorder="1" applyAlignment="1">
      <alignment vertical="center"/>
    </xf>
    <xf numFmtId="0" fontId="7" fillId="24" borderId="59" xfId="68" applyFont="1" applyFill="1" applyBorder="1"/>
    <xf numFmtId="0" fontId="7" fillId="24" borderId="59" xfId="68" applyFont="1" applyFill="1" applyBorder="1" applyAlignment="1">
      <alignment horizontal="right" vertical="center"/>
    </xf>
    <xf numFmtId="0" fontId="30" fillId="24" borderId="116" xfId="69" applyFont="1" applyFill="1" applyBorder="1" applyAlignment="1">
      <alignment vertical="top"/>
    </xf>
    <xf numFmtId="0" fontId="7" fillId="0" borderId="0" xfId="46" applyFont="1"/>
    <xf numFmtId="185" fontId="11" fillId="0" borderId="0" xfId="46" applyNumberFormat="1" applyFont="1"/>
    <xf numFmtId="0" fontId="7" fillId="0" borderId="0" xfId="46" applyFont="1" applyFill="1"/>
    <xf numFmtId="0" fontId="11" fillId="0" borderId="0" xfId="43" applyFont="1">
      <alignment vertical="center"/>
    </xf>
    <xf numFmtId="0" fontId="7" fillId="0" borderId="0" xfId="47" applyFont="1"/>
    <xf numFmtId="0" fontId="7" fillId="0" borderId="0" xfId="47" applyFont="1" applyFill="1"/>
    <xf numFmtId="0" fontId="7" fillId="0" borderId="0" xfId="47" applyFont="1" applyFill="1" applyAlignment="1">
      <alignment horizontal="right"/>
    </xf>
    <xf numFmtId="0" fontId="7" fillId="0" borderId="62" xfId="47" applyFont="1" applyFill="1" applyBorder="1" applyAlignment="1">
      <alignment horizontal="center"/>
    </xf>
    <xf numFmtId="0" fontId="7" fillId="0" borderId="54" xfId="47" applyFont="1" applyFill="1" applyBorder="1" applyAlignment="1">
      <alignment horizontal="center"/>
    </xf>
    <xf numFmtId="0" fontId="7" fillId="0" borderId="21" xfId="47" applyFont="1" applyBorder="1"/>
    <xf numFmtId="3" fontId="7" fillId="0" borderId="92" xfId="47" applyNumberFormat="1" applyFont="1" applyFill="1" applyBorder="1"/>
    <xf numFmtId="3" fontId="7" fillId="0" borderId="55" xfId="47" applyNumberFormat="1" applyFont="1" applyFill="1" applyBorder="1"/>
    <xf numFmtId="0" fontId="7" fillId="0" borderId="56" xfId="47" applyFont="1" applyBorder="1"/>
    <xf numFmtId="0" fontId="7" fillId="0" borderId="58" xfId="46" applyFont="1" applyBorder="1"/>
    <xf numFmtId="3" fontId="7" fillId="0" borderId="0" xfId="47" applyNumberFormat="1" applyFont="1" applyFill="1" applyBorder="1"/>
    <xf numFmtId="3" fontId="7" fillId="0" borderId="59" xfId="47" applyNumberFormat="1" applyFont="1" applyFill="1" applyBorder="1"/>
    <xf numFmtId="0" fontId="7" fillId="0" borderId="0" xfId="47" applyFont="1" applyFill="1" applyBorder="1"/>
    <xf numFmtId="0" fontId="7" fillId="0" borderId="59" xfId="47" applyFont="1" applyFill="1" applyBorder="1"/>
    <xf numFmtId="0" fontId="7" fillId="0" borderId="48" xfId="47" applyFont="1" applyBorder="1"/>
    <xf numFmtId="0" fontId="7" fillId="0" borderId="94" xfId="47" applyFont="1" applyFill="1" applyBorder="1"/>
    <xf numFmtId="0" fontId="7" fillId="0" borderId="15" xfId="47" applyFont="1" applyFill="1" applyBorder="1"/>
    <xf numFmtId="0" fontId="7" fillId="0" borderId="0" xfId="47" applyFont="1" applyBorder="1" applyAlignment="1">
      <alignment horizontal="justify" vertical="center" wrapText="1"/>
    </xf>
    <xf numFmtId="0" fontId="7" fillId="0" borderId="0" xfId="47" applyFont="1" applyBorder="1"/>
    <xf numFmtId="176" fontId="7" fillId="0" borderId="0" xfId="47" applyNumberFormat="1" applyFont="1" applyBorder="1"/>
    <xf numFmtId="176" fontId="7" fillId="0" borderId="44" xfId="47" applyNumberFormat="1" applyFont="1" applyBorder="1"/>
    <xf numFmtId="0" fontId="7" fillId="0" borderId="0" xfId="47" applyFont="1" applyAlignment="1">
      <alignment horizontal="left"/>
    </xf>
    <xf numFmtId="0" fontId="7" fillId="0" borderId="0" xfId="0" applyFont="1">
      <alignment vertical="center"/>
    </xf>
    <xf numFmtId="0" fontId="7" fillId="0" borderId="0" xfId="52" quotePrefix="1" applyFont="1" applyFill="1" applyAlignment="1">
      <alignment horizontal="right"/>
    </xf>
    <xf numFmtId="0" fontId="7" fillId="0" borderId="0" xfId="53" applyFont="1"/>
    <xf numFmtId="0" fontId="7" fillId="0" borderId="0" xfId="51" applyFont="1"/>
    <xf numFmtId="0" fontId="7" fillId="0" borderId="0" xfId="53" applyFont="1" applyAlignment="1">
      <alignment horizontal="right"/>
    </xf>
    <xf numFmtId="0" fontId="7" fillId="0" borderId="31" xfId="53" applyFont="1" applyBorder="1" applyAlignment="1">
      <alignment horizontal="center"/>
    </xf>
    <xf numFmtId="0" fontId="7" fillId="0" borderId="60" xfId="53" applyFont="1" applyBorder="1" applyAlignment="1">
      <alignment horizontal="center"/>
    </xf>
    <xf numFmtId="0" fontId="7" fillId="0" borderId="61" xfId="53" applyFont="1" applyBorder="1" applyAlignment="1">
      <alignment horizontal="center"/>
    </xf>
    <xf numFmtId="0" fontId="7" fillId="0" borderId="56" xfId="53" applyFont="1" applyBorder="1"/>
    <xf numFmtId="176" fontId="7" fillId="24" borderId="39" xfId="54" applyNumberFormat="1" applyFont="1" applyFill="1" applyBorder="1"/>
    <xf numFmtId="176" fontId="7" fillId="0" borderId="113" xfId="54" applyNumberFormat="1" applyFont="1" applyBorder="1"/>
    <xf numFmtId="176" fontId="7" fillId="0" borderId="112" xfId="54" applyNumberFormat="1" applyFont="1" applyBorder="1"/>
    <xf numFmtId="0" fontId="7" fillId="0" borderId="48" xfId="53" applyFont="1" applyBorder="1"/>
    <xf numFmtId="0" fontId="30" fillId="0" borderId="0" xfId="53" applyFont="1" applyBorder="1" applyAlignment="1">
      <alignment vertical="center" shrinkToFit="1"/>
    </xf>
    <xf numFmtId="0" fontId="7" fillId="0" borderId="0" xfId="53" applyFont="1" applyBorder="1" applyAlignment="1">
      <alignment vertical="center" shrinkToFit="1"/>
    </xf>
    <xf numFmtId="0" fontId="7" fillId="0" borderId="0" xfId="51" applyFont="1" applyBorder="1" applyAlignment="1">
      <alignment vertical="center" shrinkToFit="1"/>
    </xf>
    <xf numFmtId="0" fontId="30" fillId="0" borderId="0" xfId="53" applyFont="1"/>
    <xf numFmtId="0" fontId="30" fillId="0" borderId="0" xfId="0" applyFont="1">
      <alignment vertical="center"/>
    </xf>
    <xf numFmtId="0" fontId="7" fillId="0" borderId="0" xfId="168" applyFont="1"/>
    <xf numFmtId="38" fontId="7" fillId="0" borderId="0" xfId="168" applyNumberFormat="1" applyFont="1"/>
    <xf numFmtId="38" fontId="7" fillId="0" borderId="0" xfId="168" applyNumberFormat="1" applyFont="1" applyFill="1"/>
    <xf numFmtId="0" fontId="7" fillId="0" borderId="0" xfId="56" applyFont="1" applyFill="1"/>
    <xf numFmtId="0" fontId="7" fillId="0" borderId="0" xfId="55" applyFont="1"/>
    <xf numFmtId="0" fontId="7" fillId="0" borderId="0" xfId="56" applyFont="1"/>
    <xf numFmtId="0" fontId="7" fillId="0" borderId="0" xfId="56" applyFont="1" applyFill="1" applyAlignment="1">
      <alignment horizontal="right"/>
    </xf>
    <xf numFmtId="0" fontId="7" fillId="0" borderId="62" xfId="56" applyFont="1" applyFill="1" applyBorder="1" applyAlignment="1">
      <alignment horizontal="center"/>
    </xf>
    <xf numFmtId="0" fontId="7" fillId="0" borderId="54" xfId="56" applyFont="1" applyFill="1" applyBorder="1" applyAlignment="1">
      <alignment horizontal="center"/>
    </xf>
    <xf numFmtId="176" fontId="7" fillId="0" borderId="21" xfId="56" applyNumberFormat="1" applyFont="1" applyBorder="1"/>
    <xf numFmtId="176" fontId="7" fillId="0" borderId="164" xfId="57" applyNumberFormat="1" applyFont="1" applyFill="1" applyBorder="1"/>
    <xf numFmtId="176" fontId="7" fillId="0" borderId="33" xfId="57" applyNumberFormat="1" applyFont="1" applyFill="1" applyBorder="1"/>
    <xf numFmtId="176" fontId="7" fillId="0" borderId="24" xfId="56" applyNumberFormat="1" applyFont="1" applyBorder="1"/>
    <xf numFmtId="176" fontId="7" fillId="0" borderId="165" xfId="57" applyNumberFormat="1" applyFont="1" applyFill="1" applyBorder="1"/>
    <xf numFmtId="176" fontId="7" fillId="0" borderId="85" xfId="57" applyNumberFormat="1" applyFont="1" applyFill="1" applyBorder="1"/>
    <xf numFmtId="176" fontId="7" fillId="0" borderId="63" xfId="56" applyNumberFormat="1" applyFont="1" applyBorder="1"/>
    <xf numFmtId="176" fontId="7" fillId="0" borderId="64" xfId="56" applyNumberFormat="1" applyFont="1" applyBorder="1"/>
    <xf numFmtId="176" fontId="7" fillId="0" borderId="65" xfId="57" applyNumberFormat="1" applyFont="1" applyFill="1" applyBorder="1"/>
    <xf numFmtId="176" fontId="7" fillId="0" borderId="119" xfId="57" applyNumberFormat="1" applyFont="1" applyFill="1" applyBorder="1"/>
    <xf numFmtId="176" fontId="7" fillId="0" borderId="66" xfId="56" applyNumberFormat="1" applyFont="1" applyBorder="1"/>
    <xf numFmtId="176" fontId="7" fillId="0" borderId="67" xfId="56" applyNumberFormat="1" applyFont="1" applyBorder="1"/>
    <xf numFmtId="176" fontId="7" fillId="0" borderId="68" xfId="56" applyNumberFormat="1" applyFont="1" applyBorder="1"/>
    <xf numFmtId="176" fontId="7" fillId="0" borderId="0" xfId="57" applyNumberFormat="1" applyFont="1" applyFill="1" applyBorder="1"/>
    <xf numFmtId="176" fontId="7" fillId="0" borderId="59" xfId="57" applyNumberFormat="1" applyFont="1" applyFill="1" applyBorder="1"/>
    <xf numFmtId="176" fontId="7" fillId="0" borderId="19" xfId="57" applyNumberFormat="1" applyFont="1" applyFill="1" applyBorder="1"/>
    <xf numFmtId="176" fontId="7" fillId="0" borderId="69" xfId="57" applyNumberFormat="1" applyFont="1" applyFill="1" applyBorder="1"/>
    <xf numFmtId="176" fontId="7" fillId="0" borderId="71" xfId="56" applyNumberFormat="1" applyFont="1" applyBorder="1"/>
    <xf numFmtId="176" fontId="7" fillId="0" borderId="19" xfId="33" applyNumberFormat="1" applyFont="1" applyFill="1" applyBorder="1" applyAlignment="1"/>
    <xf numFmtId="176" fontId="7" fillId="0" borderId="69" xfId="33" applyNumberFormat="1" applyFont="1" applyFill="1" applyBorder="1" applyAlignment="1"/>
    <xf numFmtId="0" fontId="7" fillId="0" borderId="0" xfId="56" applyFont="1" applyBorder="1" applyAlignment="1">
      <alignment horizontal="center"/>
    </xf>
    <xf numFmtId="176" fontId="7" fillId="0" borderId="0" xfId="56" applyNumberFormat="1" applyFont="1" applyBorder="1"/>
    <xf numFmtId="176" fontId="7" fillId="0" borderId="44" xfId="56" applyNumberFormat="1" applyFont="1" applyBorder="1"/>
    <xf numFmtId="0" fontId="7" fillId="0" borderId="0" xfId="56" quotePrefix="1" applyFont="1" applyFill="1" applyAlignment="1">
      <alignment horizontal="right"/>
    </xf>
    <xf numFmtId="0" fontId="7" fillId="0" borderId="0" xfId="55" applyFont="1" applyFill="1"/>
    <xf numFmtId="0" fontId="11" fillId="0" borderId="0" xfId="70" applyFont="1">
      <alignment vertical="center"/>
    </xf>
    <xf numFmtId="0" fontId="7" fillId="0" borderId="0" xfId="59" applyFont="1"/>
    <xf numFmtId="0" fontId="7" fillId="0" borderId="0" xfId="59" applyFont="1" applyFill="1"/>
    <xf numFmtId="0" fontId="7" fillId="0" borderId="0" xfId="58" applyFont="1"/>
    <xf numFmtId="0" fontId="7" fillId="0" borderId="0" xfId="59" applyFont="1" applyAlignment="1">
      <alignment horizontal="right"/>
    </xf>
    <xf numFmtId="0" fontId="7" fillId="0" borderId="44" xfId="59" applyFont="1" applyFill="1" applyBorder="1" applyAlignment="1">
      <alignment horizontal="center"/>
    </xf>
    <xf numFmtId="0" fontId="7" fillId="0" borderId="13" xfId="59" applyFont="1" applyFill="1" applyBorder="1" applyAlignment="1">
      <alignment horizontal="center"/>
    </xf>
    <xf numFmtId="0" fontId="7" fillId="0" borderId="92" xfId="59" applyFont="1" applyFill="1" applyBorder="1"/>
    <xf numFmtId="0" fontId="7" fillId="0" borderId="55" xfId="59" applyFont="1" applyFill="1" applyBorder="1"/>
    <xf numFmtId="0" fontId="7" fillId="0" borderId="56" xfId="59" applyFont="1" applyBorder="1"/>
    <xf numFmtId="0" fontId="7" fillId="0" borderId="72" xfId="59" applyFont="1" applyBorder="1"/>
    <xf numFmtId="0" fontId="7" fillId="0" borderId="165" xfId="59" applyFont="1" applyFill="1" applyBorder="1"/>
    <xf numFmtId="0" fontId="7" fillId="0" borderId="85" xfId="59" applyFont="1" applyFill="1" applyBorder="1"/>
    <xf numFmtId="0" fontId="7" fillId="0" borderId="19" xfId="59" applyFont="1" applyFill="1" applyBorder="1"/>
    <xf numFmtId="0" fontId="7" fillId="0" borderId="69" xfId="59" applyFont="1" applyFill="1" applyBorder="1"/>
    <xf numFmtId="0" fontId="7" fillId="0" borderId="0" xfId="59" applyFont="1" applyBorder="1" applyAlignment="1">
      <alignment horizontal="center"/>
    </xf>
    <xf numFmtId="0" fontId="7" fillId="0" borderId="0" xfId="59" applyFont="1" applyBorder="1"/>
    <xf numFmtId="0" fontId="7" fillId="0" borderId="0" xfId="59" quotePrefix="1" applyFont="1" applyFill="1" applyAlignment="1">
      <alignment horizontal="right"/>
    </xf>
    <xf numFmtId="0" fontId="7" fillId="0" borderId="0" xfId="58" applyFont="1" applyFill="1"/>
    <xf numFmtId="0" fontId="7" fillId="0" borderId="0" xfId="61" applyFont="1"/>
    <xf numFmtId="0" fontId="7" fillId="0" borderId="0" xfId="60" applyFont="1"/>
    <xf numFmtId="0" fontId="7" fillId="0" borderId="58" xfId="60" applyFont="1" applyBorder="1"/>
    <xf numFmtId="0" fontId="7" fillId="0" borderId="69" xfId="61" applyFont="1" applyBorder="1"/>
    <xf numFmtId="178" fontId="7" fillId="0" borderId="134" xfId="61" applyNumberFormat="1" applyFont="1" applyBorder="1"/>
    <xf numFmtId="178" fontId="7" fillId="0" borderId="19" xfId="61" applyNumberFormat="1" applyFont="1" applyBorder="1"/>
    <xf numFmtId="178" fontId="7" fillId="0" borderId="20" xfId="61" applyNumberFormat="1" applyFont="1" applyBorder="1"/>
    <xf numFmtId="0" fontId="7" fillId="0" borderId="149" xfId="62" applyFont="1" applyBorder="1"/>
    <xf numFmtId="0" fontId="7" fillId="0" borderId="0" xfId="61" applyFont="1" applyBorder="1" applyAlignment="1">
      <alignment horizontal="center"/>
    </xf>
    <xf numFmtId="0" fontId="7" fillId="0" borderId="0" xfId="61" applyFont="1" applyBorder="1"/>
    <xf numFmtId="178" fontId="7" fillId="0" borderId="0" xfId="61" applyNumberFormat="1" applyFont="1" applyBorder="1"/>
    <xf numFmtId="177" fontId="7" fillId="0" borderId="0" xfId="61" applyNumberFormat="1" applyFont="1" applyBorder="1"/>
    <xf numFmtId="0" fontId="7" fillId="0" borderId="0" xfId="61" quotePrefix="1" applyFont="1" applyAlignment="1">
      <alignment horizontal="right"/>
    </xf>
    <xf numFmtId="178" fontId="7" fillId="0" borderId="0" xfId="64" applyNumberFormat="1" applyFont="1" applyFill="1" applyBorder="1" applyAlignment="1">
      <alignment horizontal="center"/>
    </xf>
    <xf numFmtId="178" fontId="7" fillId="0" borderId="0" xfId="64" applyNumberFormat="1" applyFont="1" applyFill="1" applyBorder="1" applyAlignment="1"/>
    <xf numFmtId="0" fontId="7" fillId="0" borderId="0" xfId="64" applyFont="1" applyFill="1"/>
    <xf numFmtId="0" fontId="7" fillId="0" borderId="0" xfId="63" applyFont="1" applyFill="1"/>
    <xf numFmtId="0" fontId="7" fillId="0" borderId="0" xfId="85" applyFont="1" applyFill="1" applyBorder="1" applyAlignment="1">
      <alignment horizontal="center" vertical="center"/>
    </xf>
    <xf numFmtId="0" fontId="7" fillId="0" borderId="0" xfId="85" applyFont="1" applyFill="1" applyBorder="1" applyAlignment="1">
      <alignment vertical="center"/>
    </xf>
    <xf numFmtId="38" fontId="7" fillId="0" borderId="0" xfId="85" applyNumberFormat="1" applyFont="1" applyFill="1" applyBorder="1"/>
    <xf numFmtId="38" fontId="7" fillId="0" borderId="0" xfId="85" applyNumberFormat="1" applyFont="1" applyFill="1" applyBorder="1" applyAlignment="1">
      <alignment vertical="center"/>
    </xf>
    <xf numFmtId="0" fontId="7" fillId="0" borderId="0" xfId="46" applyFont="1" applyFill="1" applyAlignment="1">
      <alignment vertical="center"/>
    </xf>
    <xf numFmtId="0" fontId="7" fillId="0" borderId="0" xfId="63" applyFont="1" applyFill="1" applyAlignment="1">
      <alignment vertical="center"/>
    </xf>
    <xf numFmtId="0" fontId="7" fillId="0" borderId="0" xfId="84" applyFont="1" applyFill="1" applyAlignment="1">
      <alignment vertical="center"/>
    </xf>
    <xf numFmtId="0" fontId="7" fillId="0" borderId="0" xfId="64" applyFont="1" applyFill="1" applyBorder="1" applyAlignment="1"/>
    <xf numFmtId="0" fontId="7" fillId="0" borderId="0" xfId="64" applyFont="1" applyFill="1" applyBorder="1" applyAlignment="1">
      <alignment vertical="center" wrapText="1"/>
    </xf>
    <xf numFmtId="57" fontId="7" fillId="0" borderId="0" xfId="64" applyNumberFormat="1" applyFont="1" applyFill="1" applyBorder="1" applyAlignment="1">
      <alignment horizontal="left" vertical="center"/>
    </xf>
    <xf numFmtId="178" fontId="7" fillId="0" borderId="0" xfId="64" applyNumberFormat="1" applyFont="1" applyFill="1" applyBorder="1" applyAlignment="1">
      <alignment horizontal="center" vertical="center"/>
    </xf>
    <xf numFmtId="176" fontId="7" fillId="0" borderId="0" xfId="64" applyNumberFormat="1" applyFont="1" applyFill="1" applyBorder="1"/>
    <xf numFmtId="176" fontId="7" fillId="0" borderId="0" xfId="64" applyNumberFormat="1" applyFont="1" applyFill="1" applyBorder="1" applyAlignment="1">
      <alignment vertical="center"/>
    </xf>
    <xf numFmtId="0" fontId="7" fillId="0" borderId="0" xfId="64" applyFont="1" applyFill="1" applyBorder="1" applyAlignment="1">
      <alignment vertical="center"/>
    </xf>
    <xf numFmtId="0" fontId="7" fillId="0" borderId="0" xfId="64" applyFont="1" applyFill="1" applyBorder="1" applyAlignment="1">
      <alignment shrinkToFit="1"/>
    </xf>
    <xf numFmtId="57" fontId="7" fillId="0" borderId="0" xfId="64" applyNumberFormat="1" applyFont="1" applyFill="1" applyBorder="1" applyAlignment="1">
      <alignment horizontal="left"/>
    </xf>
    <xf numFmtId="0" fontId="7" fillId="0" borderId="0" xfId="64" applyFont="1" applyFill="1" applyBorder="1"/>
    <xf numFmtId="176" fontId="7" fillId="0" borderId="0" xfId="33" applyNumberFormat="1" applyFont="1" applyFill="1" applyBorder="1" applyAlignment="1"/>
    <xf numFmtId="0" fontId="7" fillId="0" borderId="0" xfId="64" quotePrefix="1" applyFont="1" applyFill="1" applyAlignment="1">
      <alignment horizontal="right"/>
    </xf>
    <xf numFmtId="0" fontId="50" fillId="0" borderId="0" xfId="50" applyFont="1"/>
    <xf numFmtId="0" fontId="7" fillId="0" borderId="0" xfId="50" applyFont="1"/>
    <xf numFmtId="179" fontId="7" fillId="0" borderId="0" xfId="50" applyNumberFormat="1" applyFont="1" applyAlignment="1"/>
    <xf numFmtId="0" fontId="7" fillId="0" borderId="0" xfId="49" applyFont="1"/>
    <xf numFmtId="0" fontId="7" fillId="0" borderId="30" xfId="50" applyFont="1" applyBorder="1"/>
    <xf numFmtId="0" fontId="7" fillId="0" borderId="31" xfId="50" applyFont="1" applyBorder="1" applyAlignment="1">
      <alignment horizontal="center"/>
    </xf>
    <xf numFmtId="0" fontId="7" fillId="0" borderId="54" xfId="50" applyFont="1" applyBorder="1" applyAlignment="1">
      <alignment horizontal="center"/>
    </xf>
    <xf numFmtId="179" fontId="7" fillId="0" borderId="117" xfId="50" applyNumberFormat="1" applyFont="1" applyBorder="1" applyAlignment="1">
      <alignment horizontal="center"/>
    </xf>
    <xf numFmtId="0" fontId="7" fillId="0" borderId="0" xfId="70" applyFont="1">
      <alignment vertical="center"/>
    </xf>
    <xf numFmtId="0" fontId="7" fillId="0" borderId="0" xfId="50" quotePrefix="1" applyFont="1"/>
    <xf numFmtId="179" fontId="7" fillId="0" borderId="0" xfId="49" applyNumberFormat="1" applyFont="1" applyAlignment="1"/>
    <xf numFmtId="0" fontId="7" fillId="0" borderId="0" xfId="70" applyFont="1" applyFill="1">
      <alignment vertical="center"/>
    </xf>
    <xf numFmtId="0" fontId="7" fillId="0" borderId="45" xfId="70" applyFont="1" applyFill="1" applyBorder="1">
      <alignment vertical="center"/>
    </xf>
    <xf numFmtId="0" fontId="7" fillId="0" borderId="0" xfId="70" quotePrefix="1" applyFont="1">
      <alignment vertical="center"/>
    </xf>
    <xf numFmtId="0" fontId="7" fillId="0" borderId="0" xfId="0" applyFont="1" applyFill="1">
      <alignment vertical="center"/>
    </xf>
    <xf numFmtId="0" fontId="7" fillId="0" borderId="0" xfId="82" applyFont="1"/>
    <xf numFmtId="185" fontId="11" fillId="0" borderId="0" xfId="82" applyNumberFormat="1" applyFont="1"/>
    <xf numFmtId="0" fontId="7" fillId="0" borderId="0" xfId="82" applyFont="1" applyFill="1"/>
    <xf numFmtId="0" fontId="7" fillId="0" borderId="0" xfId="48" applyFont="1"/>
    <xf numFmtId="0" fontId="7" fillId="0" borderId="0" xfId="48" applyFont="1" applyFill="1"/>
    <xf numFmtId="176" fontId="7" fillId="0" borderId="0" xfId="48" applyNumberFormat="1" applyFont="1" applyFill="1"/>
    <xf numFmtId="183" fontId="7" fillId="0" borderId="0" xfId="48" applyNumberFormat="1" applyFont="1" applyFill="1"/>
    <xf numFmtId="182" fontId="7" fillId="0" borderId="0" xfId="48" applyNumberFormat="1" applyFont="1" applyFill="1"/>
    <xf numFmtId="0" fontId="7" fillId="0" borderId="0" xfId="77" applyFont="1"/>
    <xf numFmtId="0" fontId="7" fillId="0" borderId="0" xfId="48" applyFont="1" applyFill="1" applyAlignment="1">
      <alignment horizontal="right"/>
    </xf>
    <xf numFmtId="0" fontId="7" fillId="0" borderId="102" xfId="48" applyFont="1" applyFill="1" applyBorder="1" applyAlignment="1">
      <alignment horizontal="center"/>
    </xf>
    <xf numFmtId="183" fontId="7" fillId="0" borderId="105" xfId="48" applyNumberFormat="1" applyFont="1" applyFill="1" applyBorder="1" applyAlignment="1">
      <alignment horizontal="center"/>
    </xf>
    <xf numFmtId="183" fontId="7" fillId="0" borderId="85" xfId="48" applyNumberFormat="1" applyFont="1" applyFill="1" applyBorder="1" applyAlignment="1">
      <alignment horizontal="center"/>
    </xf>
    <xf numFmtId="182" fontId="7" fillId="0" borderId="84" xfId="48" applyNumberFormat="1" applyFont="1" applyFill="1" applyBorder="1" applyAlignment="1">
      <alignment horizontal="center"/>
    </xf>
    <xf numFmtId="0" fontId="7" fillId="0" borderId="106" xfId="48" applyFont="1" applyFill="1" applyBorder="1"/>
    <xf numFmtId="0" fontId="7" fillId="0" borderId="100" xfId="78" applyFont="1" applyBorder="1" applyAlignment="1">
      <alignment wrapText="1"/>
    </xf>
    <xf numFmtId="0" fontId="7" fillId="0" borderId="11" xfId="78" applyFont="1" applyBorder="1" applyAlignment="1">
      <alignment wrapText="1"/>
    </xf>
    <xf numFmtId="0" fontId="7" fillId="0" borderId="134" xfId="78" applyFont="1" applyBorder="1"/>
    <xf numFmtId="0" fontId="7" fillId="0" borderId="0" xfId="77" applyFont="1" applyFill="1"/>
    <xf numFmtId="176" fontId="7" fillId="0" borderId="0" xfId="77" applyNumberFormat="1" applyFont="1" applyFill="1"/>
    <xf numFmtId="183" fontId="7" fillId="0" borderId="0" xfId="77" applyNumberFormat="1" applyFont="1" applyFill="1"/>
    <xf numFmtId="182" fontId="7" fillId="0" borderId="0" xfId="77" applyNumberFormat="1" applyFont="1" applyFill="1"/>
    <xf numFmtId="0" fontId="7" fillId="0" borderId="0" xfId="68" applyFont="1" applyFill="1"/>
    <xf numFmtId="0" fontId="7" fillId="0" borderId="0" xfId="67" applyFont="1"/>
    <xf numFmtId="0" fontId="7" fillId="0" borderId="0" xfId="68" applyFont="1"/>
    <xf numFmtId="0" fontId="7" fillId="0" borderId="85" xfId="68" applyFont="1" applyFill="1" applyBorder="1" applyAlignment="1">
      <alignment horizontal="center"/>
    </xf>
    <xf numFmtId="0" fontId="7" fillId="0" borderId="95" xfId="68" applyFont="1" applyFill="1" applyBorder="1" applyAlignment="1">
      <alignment horizontal="center"/>
    </xf>
    <xf numFmtId="0" fontId="7" fillId="0" borderId="0" xfId="68" applyFont="1" applyBorder="1"/>
    <xf numFmtId="0" fontId="7" fillId="0" borderId="0" xfId="68" applyFont="1" applyBorder="1" applyAlignment="1">
      <alignment horizontal="center"/>
    </xf>
    <xf numFmtId="182" fontId="7" fillId="0" borderId="0" xfId="69" applyNumberFormat="1" applyFont="1" applyFill="1" applyBorder="1"/>
    <xf numFmtId="182" fontId="7" fillId="0" borderId="44" xfId="69" applyNumberFormat="1" applyFont="1" applyFill="1" applyBorder="1"/>
    <xf numFmtId="0" fontId="7" fillId="0" borderId="0" xfId="69" applyFont="1" applyFill="1" applyBorder="1"/>
    <xf numFmtId="0" fontId="7" fillId="0" borderId="90" xfId="68" applyFont="1" applyBorder="1"/>
    <xf numFmtId="182" fontId="7" fillId="24" borderId="25" xfId="69" applyNumberFormat="1" applyFont="1" applyFill="1" applyBorder="1"/>
    <xf numFmtId="0" fontId="30" fillId="24" borderId="102" xfId="69" applyFont="1" applyFill="1" applyBorder="1" applyAlignment="1">
      <alignment horizontal="left"/>
    </xf>
    <xf numFmtId="0" fontId="30" fillId="24" borderId="114" xfId="69" applyFont="1" applyFill="1" applyBorder="1" applyAlignment="1">
      <alignment horizontal="left"/>
    </xf>
    <xf numFmtId="0" fontId="7" fillId="0" borderId="89" xfId="68" applyFont="1" applyBorder="1"/>
    <xf numFmtId="0" fontId="7" fillId="24" borderId="36" xfId="68" applyFont="1" applyFill="1" applyBorder="1" applyAlignment="1">
      <alignment vertical="center"/>
    </xf>
    <xf numFmtId="0" fontId="7" fillId="24" borderId="22" xfId="68" applyFont="1" applyFill="1" applyBorder="1"/>
    <xf numFmtId="0" fontId="7" fillId="24" borderId="22" xfId="68" applyFont="1" applyFill="1" applyBorder="1" applyAlignment="1">
      <alignment horizontal="right" vertical="center"/>
    </xf>
    <xf numFmtId="182" fontId="7" fillId="24" borderId="22" xfId="69" applyNumberFormat="1" applyFont="1" applyFill="1" applyBorder="1"/>
    <xf numFmtId="0" fontId="30" fillId="24" borderId="23" xfId="69" applyFont="1" applyFill="1" applyBorder="1"/>
    <xf numFmtId="0" fontId="30" fillId="24" borderId="112" xfId="69" applyFont="1" applyFill="1" applyBorder="1"/>
    <xf numFmtId="0" fontId="30" fillId="24" borderId="41" xfId="69" applyFont="1" applyFill="1" applyBorder="1" applyAlignment="1">
      <alignment horizontal="left"/>
    </xf>
    <xf numFmtId="0" fontId="30" fillId="24" borderId="98" xfId="69" applyFont="1" applyFill="1" applyBorder="1"/>
    <xf numFmtId="182" fontId="7" fillId="24" borderId="25" xfId="69" applyNumberFormat="1" applyFont="1" applyFill="1" applyBorder="1" applyAlignment="1">
      <alignment horizontal="right"/>
    </xf>
    <xf numFmtId="0" fontId="7" fillId="0" borderId="58" xfId="68" applyFont="1" applyBorder="1"/>
    <xf numFmtId="182" fontId="7" fillId="24" borderId="59" xfId="69" applyNumberFormat="1" applyFont="1" applyFill="1" applyBorder="1"/>
    <xf numFmtId="0" fontId="30" fillId="24" borderId="138" xfId="69" applyFont="1" applyFill="1" applyBorder="1" applyAlignment="1">
      <alignment vertical="top"/>
    </xf>
    <xf numFmtId="0" fontId="7" fillId="0" borderId="91" xfId="68" applyFont="1" applyBorder="1"/>
    <xf numFmtId="0" fontId="7" fillId="0" borderId="79" xfId="68" applyFont="1" applyBorder="1" applyAlignment="1">
      <alignment horizontal="center"/>
    </xf>
    <xf numFmtId="0" fontId="7" fillId="0" borderId="19" xfId="68" applyFont="1" applyBorder="1"/>
    <xf numFmtId="182" fontId="7" fillId="0" borderId="19" xfId="69" applyNumberFormat="1" applyFont="1" applyFill="1" applyBorder="1"/>
    <xf numFmtId="182" fontId="7" fillId="0" borderId="97" xfId="69" applyNumberFormat="1" applyFont="1" applyFill="1" applyBorder="1"/>
    <xf numFmtId="0" fontId="7" fillId="0" borderId="97" xfId="69" applyFont="1" applyFill="1" applyBorder="1"/>
    <xf numFmtId="0" fontId="7" fillId="0" borderId="115" xfId="69" applyFont="1" applyFill="1" applyBorder="1"/>
    <xf numFmtId="182" fontId="7" fillId="0" borderId="0" xfId="68" applyNumberFormat="1" applyFont="1" applyFill="1" applyBorder="1"/>
    <xf numFmtId="0" fontId="7" fillId="0" borderId="0" xfId="68" applyFont="1" applyFill="1" applyBorder="1"/>
    <xf numFmtId="0" fontId="7" fillId="0" borderId="0" xfId="68" quotePrefix="1" applyFont="1" applyFill="1" applyAlignment="1">
      <alignment horizontal="right"/>
    </xf>
    <xf numFmtId="0" fontId="7" fillId="0" borderId="0" xfId="67" applyFont="1" applyFill="1"/>
    <xf numFmtId="0" fontId="7" fillId="0" borderId="0" xfId="66" applyFont="1"/>
    <xf numFmtId="180" fontId="7" fillId="0" borderId="0" xfId="66" applyNumberFormat="1" applyFont="1"/>
    <xf numFmtId="181" fontId="7" fillId="0" borderId="0" xfId="66" applyNumberFormat="1" applyFont="1"/>
    <xf numFmtId="0" fontId="7" fillId="0" borderId="0" xfId="66" applyFont="1" applyAlignment="1">
      <alignment wrapText="1"/>
    </xf>
    <xf numFmtId="0" fontId="7" fillId="0" borderId="0" xfId="65" applyFont="1"/>
    <xf numFmtId="0" fontId="30" fillId="0" borderId="0" xfId="66" applyFont="1" applyAlignment="1">
      <alignment horizontal="right" wrapText="1"/>
    </xf>
    <xf numFmtId="0" fontId="7" fillId="0" borderId="13" xfId="66" applyFont="1" applyBorder="1" applyAlignment="1">
      <alignment horizontal="center"/>
    </xf>
    <xf numFmtId="0" fontId="7" fillId="0" borderId="14" xfId="66" applyFont="1" applyBorder="1" applyAlignment="1">
      <alignment horizontal="center"/>
    </xf>
    <xf numFmtId="39" fontId="7" fillId="0" borderId="15" xfId="66" applyNumberFormat="1" applyFont="1" applyBorder="1" applyAlignment="1">
      <alignment horizontal="center"/>
    </xf>
    <xf numFmtId="181" fontId="7" fillId="0" borderId="15" xfId="66" applyNumberFormat="1" applyFont="1" applyBorder="1" applyAlignment="1">
      <alignment horizontal="center"/>
    </xf>
    <xf numFmtId="0" fontId="7" fillId="0" borderId="16" xfId="66" applyFont="1" applyBorder="1" applyAlignment="1">
      <alignment vertical="center"/>
    </xf>
    <xf numFmtId="0" fontId="7" fillId="0" borderId="17" xfId="66" applyFont="1" applyBorder="1" applyAlignment="1">
      <alignment vertical="center"/>
    </xf>
    <xf numFmtId="0" fontId="7" fillId="0" borderId="13" xfId="66" applyFont="1" applyBorder="1" applyAlignment="1">
      <alignment horizontal="left" vertical="center" wrapText="1"/>
    </xf>
    <xf numFmtId="39" fontId="7" fillId="0" borderId="13" xfId="66" applyNumberFormat="1" applyFont="1" applyBorder="1" applyAlignment="1">
      <alignment vertical="center"/>
    </xf>
    <xf numFmtId="0" fontId="7" fillId="0" borderId="19" xfId="66" applyFont="1" applyBorder="1" applyAlignment="1">
      <alignment horizontal="left"/>
    </xf>
    <xf numFmtId="39" fontId="7" fillId="0" borderId="19" xfId="66" applyNumberFormat="1" applyFont="1" applyBorder="1"/>
    <xf numFmtId="0" fontId="7" fillId="0" borderId="21" xfId="66" applyFont="1" applyBorder="1" applyAlignment="1">
      <alignment vertical="center"/>
    </xf>
    <xf numFmtId="49" fontId="7" fillId="0" borderId="22" xfId="66" applyNumberFormat="1" applyFont="1" applyBorder="1" applyAlignment="1">
      <alignment horizontal="left" vertical="center"/>
    </xf>
    <xf numFmtId="39" fontId="7" fillId="0" borderId="22" xfId="66" applyNumberFormat="1" applyFont="1" applyBorder="1" applyAlignment="1">
      <alignment vertical="center"/>
    </xf>
    <xf numFmtId="0" fontId="7" fillId="0" borderId="24" xfId="66" applyFont="1" applyBorder="1" applyAlignment="1">
      <alignment vertical="center"/>
    </xf>
    <xf numFmtId="49" fontId="7" fillId="0" borderId="25" xfId="66" applyNumberFormat="1" applyFont="1" applyBorder="1" applyAlignment="1">
      <alignment horizontal="left" vertical="center"/>
    </xf>
    <xf numFmtId="39" fontId="7" fillId="0" borderId="25" xfId="66" applyNumberFormat="1" applyFont="1" applyBorder="1" applyAlignment="1">
      <alignment vertical="center"/>
    </xf>
    <xf numFmtId="0" fontId="7" fillId="0" borderId="26" xfId="66" applyFont="1" applyBorder="1"/>
    <xf numFmtId="39" fontId="7" fillId="0" borderId="26" xfId="66" applyNumberFormat="1" applyFont="1" applyBorder="1"/>
    <xf numFmtId="0" fontId="7" fillId="0" borderId="14" xfId="66" applyFont="1" applyBorder="1"/>
    <xf numFmtId="39" fontId="7" fillId="0" borderId="14" xfId="66" applyNumberFormat="1" applyFont="1" applyBorder="1"/>
    <xf numFmtId="0" fontId="7" fillId="0" borderId="0" xfId="66" quotePrefix="1" applyFont="1" applyAlignment="1">
      <alignment horizontal="right" wrapText="1"/>
    </xf>
    <xf numFmtId="180" fontId="7" fillId="0" borderId="0" xfId="65" applyNumberFormat="1" applyFont="1"/>
    <xf numFmtId="181" fontId="7" fillId="0" borderId="0" xfId="65" applyNumberFormat="1" applyFont="1"/>
    <xf numFmtId="0" fontId="7" fillId="0" borderId="0" xfId="65" applyFont="1" applyAlignment="1">
      <alignment wrapText="1"/>
    </xf>
    <xf numFmtId="179" fontId="7" fillId="0" borderId="0" xfId="70" applyNumberFormat="1" applyFont="1">
      <alignment vertical="center"/>
    </xf>
    <xf numFmtId="0" fontId="7" fillId="0" borderId="0" xfId="70" applyFont="1" applyBorder="1">
      <alignment vertical="center"/>
    </xf>
    <xf numFmtId="0" fontId="7" fillId="0" borderId="46" xfId="70" applyFont="1" applyBorder="1" applyAlignment="1">
      <alignment horizontal="distributed" vertical="center" indent="1"/>
    </xf>
    <xf numFmtId="0" fontId="7" fillId="0" borderId="119" xfId="70" applyFont="1" applyBorder="1" applyAlignment="1">
      <alignment horizontal="distributed" vertical="center" indent="1"/>
    </xf>
    <xf numFmtId="0" fontId="30" fillId="0" borderId="119" xfId="70" applyFont="1" applyBorder="1" applyAlignment="1">
      <alignment horizontal="center" vertical="center" wrapText="1"/>
    </xf>
    <xf numFmtId="0" fontId="7" fillId="0" borderId="17" xfId="70" applyFont="1" applyBorder="1" applyAlignment="1">
      <alignment horizontal="center" vertical="center"/>
    </xf>
    <xf numFmtId="0" fontId="7" fillId="0" borderId="118" xfId="70" applyFont="1" applyBorder="1" applyAlignment="1">
      <alignment horizontal="center" vertical="center"/>
    </xf>
    <xf numFmtId="0" fontId="7" fillId="0" borderId="121" xfId="70" applyFont="1" applyFill="1" applyBorder="1" applyAlignment="1">
      <alignment horizontal="center" vertical="center"/>
    </xf>
    <xf numFmtId="0" fontId="7" fillId="0" borderId="13" xfId="70" applyFont="1" applyFill="1" applyBorder="1" applyAlignment="1">
      <alignment horizontal="center" vertical="center"/>
    </xf>
    <xf numFmtId="0" fontId="7" fillId="0" borderId="126" xfId="70" applyFont="1" applyBorder="1" applyAlignment="1">
      <alignment horizontal="center" vertical="center"/>
    </xf>
    <xf numFmtId="0" fontId="7" fillId="0" borderId="58" xfId="0" applyFont="1" applyBorder="1">
      <alignment vertical="center"/>
    </xf>
    <xf numFmtId="0" fontId="7" fillId="0" borderId="0" xfId="0" applyFont="1" applyBorder="1">
      <alignment vertical="center"/>
    </xf>
    <xf numFmtId="0" fontId="7" fillId="0" borderId="0" xfId="70" applyFont="1" applyBorder="1" applyAlignment="1">
      <alignment vertical="center"/>
    </xf>
    <xf numFmtId="0" fontId="7" fillId="0" borderId="0" xfId="70" applyFont="1" applyBorder="1" applyAlignment="1">
      <alignment horizontal="left" vertical="center"/>
    </xf>
    <xf numFmtId="0" fontId="7" fillId="0" borderId="0" xfId="70" applyFont="1" applyBorder="1" applyAlignment="1">
      <alignment horizontal="center" vertical="center"/>
    </xf>
    <xf numFmtId="38" fontId="7" fillId="0" borderId="0" xfId="75" applyFont="1" applyFill="1" applyBorder="1">
      <alignment vertical="center"/>
    </xf>
    <xf numFmtId="0" fontId="7" fillId="0" borderId="0" xfId="70" applyFont="1" applyBorder="1" applyAlignment="1">
      <alignment horizontal="center" vertical="center" wrapText="1"/>
    </xf>
    <xf numFmtId="38" fontId="7" fillId="0" borderId="0" xfId="75" applyFont="1" applyBorder="1">
      <alignment vertical="center"/>
    </xf>
    <xf numFmtId="0" fontId="7" fillId="0" borderId="45" xfId="80" applyFont="1" applyBorder="1">
      <alignment vertical="center"/>
    </xf>
    <xf numFmtId="0" fontId="7" fillId="0" borderId="45" xfId="70" applyFont="1" applyBorder="1">
      <alignment vertical="center"/>
    </xf>
    <xf numFmtId="179" fontId="7" fillId="0" borderId="0" xfId="70" applyNumberFormat="1" applyFont="1" applyBorder="1">
      <alignment vertical="center"/>
    </xf>
    <xf numFmtId="0" fontId="7" fillId="0" borderId="0" xfId="70" applyFont="1" applyFill="1" applyBorder="1">
      <alignment vertical="center"/>
    </xf>
    <xf numFmtId="0" fontId="7" fillId="0" borderId="0" xfId="45" applyFont="1">
      <alignment vertical="center"/>
    </xf>
    <xf numFmtId="0" fontId="7" fillId="0" borderId="0" xfId="80" applyFont="1" applyBorder="1" applyAlignment="1">
      <alignment horizontal="left" vertical="center"/>
    </xf>
    <xf numFmtId="57" fontId="7" fillId="0" borderId="0" xfId="80" applyNumberFormat="1" applyFont="1" applyBorder="1" applyAlignment="1">
      <alignment horizontal="center" vertical="center"/>
    </xf>
    <xf numFmtId="0" fontId="7" fillId="0" borderId="0" xfId="80" applyFont="1" applyBorder="1" applyAlignment="1">
      <alignment horizontal="right" vertical="center" shrinkToFit="1"/>
    </xf>
    <xf numFmtId="0" fontId="7" fillId="0" borderId="0" xfId="80" applyFont="1" applyBorder="1">
      <alignment vertical="center"/>
    </xf>
    <xf numFmtId="3" fontId="7" fillId="0" borderId="0" xfId="80" applyNumberFormat="1" applyFont="1" applyFill="1" applyBorder="1" applyAlignment="1">
      <alignment horizontal="right" vertical="center"/>
    </xf>
    <xf numFmtId="0" fontId="7" fillId="0" borderId="0" xfId="80" applyFont="1" applyBorder="1" applyAlignment="1">
      <alignment horizontal="right" vertical="center"/>
    </xf>
    <xf numFmtId="3" fontId="7" fillId="0" borderId="0" xfId="80" applyNumberFormat="1" applyFont="1" applyFill="1" applyBorder="1">
      <alignment vertical="center"/>
    </xf>
    <xf numFmtId="0" fontId="7" fillId="0" borderId="0" xfId="80" applyFont="1" applyFill="1" applyBorder="1" applyAlignment="1">
      <alignment vertical="center"/>
    </xf>
    <xf numFmtId="0" fontId="7" fillId="0" borderId="0" xfId="80" applyFont="1" applyBorder="1" applyAlignment="1">
      <alignment horizontal="distributed" vertical="center" indent="1"/>
    </xf>
    <xf numFmtId="0" fontId="7" fillId="0" borderId="0" xfId="81" applyFont="1">
      <alignment vertical="center"/>
    </xf>
    <xf numFmtId="179" fontId="7" fillId="0" borderId="0" xfId="80" applyNumberFormat="1" applyFont="1">
      <alignment vertical="center"/>
    </xf>
    <xf numFmtId="0" fontId="7" fillId="0" borderId="0" xfId="80" applyFont="1" applyFill="1">
      <alignment vertical="center"/>
    </xf>
    <xf numFmtId="0" fontId="7" fillId="0" borderId="0" xfId="80" applyFont="1">
      <alignment vertical="center"/>
    </xf>
    <xf numFmtId="179" fontId="7" fillId="0" borderId="0" xfId="0" applyNumberFormat="1" applyFont="1">
      <alignment vertical="center"/>
    </xf>
    <xf numFmtId="0" fontId="7" fillId="0" borderId="0" xfId="0" applyFont="1" applyFill="1" applyBorder="1">
      <alignment vertical="center"/>
    </xf>
    <xf numFmtId="0" fontId="7" fillId="0" borderId="46" xfId="44" applyFont="1" applyBorder="1" applyAlignment="1">
      <alignment horizontal="distributed" vertical="center" indent="1"/>
    </xf>
    <xf numFmtId="0" fontId="7" fillId="0" borderId="119" xfId="44" applyFont="1" applyBorder="1" applyAlignment="1">
      <alignment horizontal="distributed" vertical="center" indent="1"/>
    </xf>
    <xf numFmtId="0" fontId="30" fillId="0" borderId="119" xfId="44" applyFont="1" applyBorder="1" applyAlignment="1">
      <alignment horizontal="center" vertical="center" shrinkToFit="1"/>
    </xf>
    <xf numFmtId="0" fontId="7" fillId="0" borderId="17" xfId="44" applyFont="1" applyBorder="1" applyAlignment="1">
      <alignment horizontal="center" vertical="center"/>
    </xf>
    <xf numFmtId="0" fontId="7" fillId="0" borderId="120" xfId="44" applyFont="1" applyBorder="1" applyAlignment="1">
      <alignment horizontal="center" vertical="center"/>
    </xf>
    <xf numFmtId="0" fontId="7" fillId="0" borderId="54" xfId="0" applyFont="1" applyBorder="1" applyAlignment="1">
      <alignment horizontal="center" vertical="center"/>
    </xf>
    <xf numFmtId="0" fontId="7" fillId="0" borderId="62" xfId="0" applyFont="1" applyBorder="1" applyAlignment="1">
      <alignment horizontal="center" vertical="center"/>
    </xf>
    <xf numFmtId="179" fontId="7" fillId="0" borderId="0" xfId="0" applyNumberFormat="1" applyFont="1" applyBorder="1">
      <alignment vertical="center"/>
    </xf>
    <xf numFmtId="179" fontId="7" fillId="0" borderId="0" xfId="0" quotePrefix="1" applyNumberFormat="1" applyFont="1" applyBorder="1">
      <alignment vertical="center"/>
    </xf>
    <xf numFmtId="179" fontId="7" fillId="0" borderId="0" xfId="0" quotePrefix="1" applyNumberFormat="1" applyFont="1" applyFill="1" applyBorder="1">
      <alignment vertical="center"/>
    </xf>
    <xf numFmtId="0" fontId="49" fillId="0" borderId="0" xfId="85" applyFont="1" applyFill="1" applyBorder="1" applyAlignment="1"/>
    <xf numFmtId="0" fontId="7" fillId="0" borderId="0" xfId="85" applyFont="1" applyFill="1" applyBorder="1" applyAlignment="1">
      <alignment vertical="center" wrapText="1"/>
    </xf>
    <xf numFmtId="57" fontId="7" fillId="0" borderId="0" xfId="85" applyNumberFormat="1" applyFont="1" applyFill="1" applyBorder="1" applyAlignment="1">
      <alignment horizontal="left" vertical="center"/>
    </xf>
    <xf numFmtId="40" fontId="7" fillId="0" borderId="0" xfId="85" applyNumberFormat="1" applyFont="1" applyFill="1" applyBorder="1" applyAlignment="1">
      <alignment horizontal="center" vertical="center"/>
    </xf>
    <xf numFmtId="40" fontId="7" fillId="0" borderId="0" xfId="85" applyNumberFormat="1" applyFont="1" applyFill="1" applyBorder="1" applyAlignment="1"/>
    <xf numFmtId="0" fontId="7" fillId="0" borderId="118" xfId="47" applyFont="1" applyFill="1" applyBorder="1" applyAlignment="1">
      <alignment horizontal="center"/>
    </xf>
    <xf numFmtId="3" fontId="7" fillId="0" borderId="199" xfId="47" applyNumberFormat="1" applyFont="1" applyFill="1" applyBorder="1"/>
    <xf numFmtId="3" fontId="7" fillId="0" borderId="34" xfId="47" applyNumberFormat="1" applyFont="1" applyFill="1" applyBorder="1"/>
    <xf numFmtId="3" fontId="7" fillId="0" borderId="180" xfId="47" applyNumberFormat="1" applyFont="1" applyFill="1" applyBorder="1"/>
    <xf numFmtId="3" fontId="7" fillId="0" borderId="200" xfId="47" applyNumberFormat="1" applyFont="1" applyFill="1" applyBorder="1"/>
    <xf numFmtId="3" fontId="7" fillId="0" borderId="167" xfId="47" applyNumberFormat="1" applyFont="1" applyFill="1" applyBorder="1"/>
    <xf numFmtId="0" fontId="7" fillId="0" borderId="201" xfId="47" applyFont="1" applyFill="1" applyBorder="1"/>
    <xf numFmtId="0" fontId="7" fillId="0" borderId="181" xfId="47" applyFont="1" applyFill="1" applyBorder="1"/>
    <xf numFmtId="0" fontId="7" fillId="0" borderId="202" xfId="47" applyFont="1" applyFill="1" applyBorder="1"/>
    <xf numFmtId="0" fontId="7" fillId="0" borderId="34" xfId="47" applyFont="1" applyFill="1" applyBorder="1"/>
    <xf numFmtId="0" fontId="7" fillId="0" borderId="180" xfId="47" applyFont="1" applyFill="1" applyBorder="1"/>
    <xf numFmtId="0" fontId="7" fillId="0" borderId="200" xfId="47" applyFont="1" applyFill="1" applyBorder="1"/>
    <xf numFmtId="0" fontId="7" fillId="0" borderId="167" xfId="47" applyFont="1" applyFill="1" applyBorder="1"/>
    <xf numFmtId="0" fontId="7" fillId="0" borderId="52" xfId="47" applyFont="1" applyFill="1" applyBorder="1"/>
    <xf numFmtId="0" fontId="7" fillId="0" borderId="118" xfId="56" applyFont="1" applyFill="1" applyBorder="1" applyAlignment="1">
      <alignment horizontal="center"/>
    </xf>
    <xf numFmtId="176" fontId="7" fillId="0" borderId="204" xfId="57" applyNumberFormat="1" applyFont="1" applyFill="1" applyBorder="1"/>
    <xf numFmtId="176" fontId="7" fillId="0" borderId="205" xfId="57" applyNumberFormat="1" applyFont="1" applyFill="1" applyBorder="1"/>
    <xf numFmtId="176" fontId="7" fillId="0" borderId="206" xfId="57" applyNumberFormat="1" applyFont="1" applyFill="1" applyBorder="1"/>
    <xf numFmtId="176" fontId="7" fillId="0" borderId="167" xfId="57" applyNumberFormat="1" applyFont="1" applyFill="1" applyBorder="1"/>
    <xf numFmtId="176" fontId="7" fillId="0" borderId="207" xfId="57" applyNumberFormat="1" applyFont="1" applyFill="1" applyBorder="1"/>
    <xf numFmtId="176" fontId="7" fillId="0" borderId="207" xfId="33" applyNumberFormat="1" applyFont="1" applyFill="1" applyBorder="1" applyAlignment="1"/>
    <xf numFmtId="0" fontId="7" fillId="0" borderId="120" xfId="59" applyFont="1" applyFill="1" applyBorder="1" applyAlignment="1">
      <alignment horizontal="center"/>
    </xf>
    <xf numFmtId="0" fontId="7" fillId="0" borderId="199" xfId="59" applyFont="1" applyFill="1" applyBorder="1"/>
    <xf numFmtId="0" fontId="7" fillId="0" borderId="201" xfId="59" applyFont="1" applyFill="1" applyBorder="1"/>
    <xf numFmtId="0" fontId="7" fillId="0" borderId="181" xfId="59" applyFont="1" applyFill="1" applyBorder="1"/>
    <xf numFmtId="0" fontId="7" fillId="0" borderId="202" xfId="59" applyFont="1" applyFill="1" applyBorder="1"/>
    <xf numFmtId="0" fontId="7" fillId="0" borderId="205" xfId="59" applyFont="1" applyFill="1" applyBorder="1"/>
    <xf numFmtId="0" fontId="7" fillId="0" borderId="207" xfId="59" applyFont="1" applyFill="1" applyBorder="1"/>
    <xf numFmtId="38" fontId="7" fillId="0" borderId="0" xfId="67" applyNumberFormat="1" applyFont="1"/>
    <xf numFmtId="0" fontId="0" fillId="0" borderId="0" xfId="53" applyFont="1" applyBorder="1" applyAlignment="1">
      <alignment vertical="center"/>
    </xf>
    <xf numFmtId="0" fontId="7" fillId="0" borderId="0" xfId="0" applyFont="1">
      <alignment vertical="center"/>
    </xf>
    <xf numFmtId="0" fontId="7" fillId="0" borderId="20" xfId="66" applyFont="1" applyBorder="1" applyAlignment="1">
      <alignment wrapText="1"/>
    </xf>
    <xf numFmtId="37" fontId="7" fillId="0" borderId="22" xfId="66" applyNumberFormat="1" applyFont="1" applyBorder="1" applyAlignment="1">
      <alignment vertical="center"/>
    </xf>
    <xf numFmtId="37" fontId="7" fillId="0" borderId="181" xfId="66" applyNumberFormat="1" applyFont="1" applyBorder="1" applyAlignment="1">
      <alignment vertical="center"/>
    </xf>
    <xf numFmtId="177" fontId="7" fillId="0" borderId="26" xfId="66" applyNumberFormat="1" applyFont="1" applyBorder="1"/>
    <xf numFmtId="0" fontId="7" fillId="0" borderId="28" xfId="66" applyFont="1" applyBorder="1" applyAlignment="1">
      <alignment wrapText="1"/>
    </xf>
    <xf numFmtId="177" fontId="7" fillId="0" borderId="27" xfId="66" applyNumberFormat="1" applyFont="1" applyBorder="1" applyAlignment="1">
      <alignment wrapText="1"/>
    </xf>
    <xf numFmtId="0" fontId="7" fillId="0" borderId="111" xfId="59" applyFont="1" applyFill="1" applyBorder="1" applyAlignment="1">
      <alignment horizontal="center"/>
    </xf>
    <xf numFmtId="0" fontId="7" fillId="0" borderId="0" xfId="64" applyFont="1" applyFill="1" applyBorder="1" applyAlignment="1">
      <alignment horizontal="center"/>
    </xf>
    <xf numFmtId="0" fontId="7" fillId="0" borderId="195" xfId="47" applyFont="1" applyFill="1" applyBorder="1" applyAlignment="1">
      <alignment horizontal="center"/>
    </xf>
    <xf numFmtId="3" fontId="7" fillId="0" borderId="196" xfId="47" applyNumberFormat="1" applyFont="1" applyFill="1" applyBorder="1"/>
    <xf numFmtId="3" fontId="7" fillId="0" borderId="197" xfId="47" applyNumberFormat="1" applyFont="1" applyFill="1" applyBorder="1"/>
    <xf numFmtId="3" fontId="7" fillId="0" borderId="137" xfId="47" applyNumberFormat="1" applyFont="1" applyFill="1" applyBorder="1"/>
    <xf numFmtId="0" fontId="7" fillId="0" borderId="198" xfId="47" applyFont="1" applyFill="1" applyBorder="1"/>
    <xf numFmtId="0" fontId="7" fillId="0" borderId="197" xfId="47" applyFont="1" applyFill="1" applyBorder="1"/>
    <xf numFmtId="0" fontId="7" fillId="0" borderId="137" xfId="47" applyFont="1" applyFill="1" applyBorder="1"/>
    <xf numFmtId="0" fontId="7" fillId="0" borderId="124" xfId="47" applyFont="1" applyFill="1" applyBorder="1"/>
    <xf numFmtId="176" fontId="7" fillId="0" borderId="135" xfId="54" applyNumberFormat="1" applyFont="1" applyBorder="1"/>
    <xf numFmtId="176" fontId="7" fillId="0" borderId="122" xfId="54" applyNumberFormat="1" applyFont="1" applyBorder="1"/>
    <xf numFmtId="176" fontId="7" fillId="0" borderId="56" xfId="54" applyNumberFormat="1" applyFont="1" applyBorder="1"/>
    <xf numFmtId="176" fontId="7" fillId="0" borderId="56" xfId="54" applyNumberFormat="1" applyFont="1" applyFill="1" applyBorder="1"/>
    <xf numFmtId="176" fontId="7" fillId="0" borderId="39" xfId="54" applyNumberFormat="1" applyFont="1" applyBorder="1"/>
    <xf numFmtId="176" fontId="7" fillId="0" borderId="137" xfId="54" applyNumberFormat="1" applyFont="1" applyBorder="1"/>
    <xf numFmtId="176" fontId="7" fillId="0" borderId="39" xfId="54" applyNumberFormat="1" applyFont="1" applyFill="1" applyBorder="1"/>
    <xf numFmtId="176" fontId="7" fillId="0" borderId="113" xfId="54" applyNumberFormat="1" applyFont="1" applyFill="1" applyBorder="1"/>
    <xf numFmtId="176" fontId="7" fillId="0" borderId="93" xfId="54" applyNumberFormat="1" applyFont="1" applyFill="1" applyBorder="1"/>
    <xf numFmtId="176" fontId="7" fillId="0" borderId="130" xfId="54" applyNumberFormat="1" applyFont="1" applyFill="1" applyBorder="1"/>
    <xf numFmtId="176" fontId="7" fillId="0" borderId="112" xfId="54" applyNumberFormat="1" applyFont="1" applyFill="1" applyBorder="1"/>
    <xf numFmtId="176" fontId="7" fillId="0" borderId="53" xfId="54" applyNumberFormat="1" applyFont="1" applyBorder="1"/>
    <xf numFmtId="176" fontId="7" fillId="0" borderId="48" xfId="54" applyNumberFormat="1" applyFont="1" applyBorder="1"/>
    <xf numFmtId="176" fontId="7" fillId="0" borderId="151" xfId="54" applyNumberFormat="1" applyFont="1" applyBorder="1"/>
    <xf numFmtId="176" fontId="7" fillId="0" borderId="36" xfId="54" applyNumberFormat="1" applyFont="1" applyFill="1" applyBorder="1" applyAlignment="1">
      <alignment horizontal="right"/>
    </xf>
    <xf numFmtId="0" fontId="30" fillId="0" borderId="0" xfId="53" applyFont="1" applyFill="1" applyBorder="1" applyAlignment="1">
      <alignment vertical="center"/>
    </xf>
    <xf numFmtId="0" fontId="30" fillId="0" borderId="0" xfId="53" applyFont="1" applyFill="1" applyBorder="1" applyAlignment="1">
      <alignment vertical="center" shrinkToFit="1"/>
    </xf>
    <xf numFmtId="0" fontId="7" fillId="0" borderId="195" xfId="56" applyFont="1" applyFill="1" applyBorder="1" applyAlignment="1">
      <alignment horizontal="center"/>
    </xf>
    <xf numFmtId="176" fontId="7" fillId="0" borderId="122" xfId="57" applyNumberFormat="1" applyFont="1" applyFill="1" applyBorder="1"/>
    <xf numFmtId="176" fontId="7" fillId="0" borderId="203" xfId="57" applyNumberFormat="1" applyFont="1" applyFill="1" applyBorder="1"/>
    <xf numFmtId="176" fontId="7" fillId="0" borderId="136" xfId="57" applyNumberFormat="1" applyFont="1" applyFill="1" applyBorder="1"/>
    <xf numFmtId="176" fontId="7" fillId="0" borderId="137" xfId="57" applyNumberFormat="1" applyFont="1" applyFill="1" applyBorder="1"/>
    <xf numFmtId="176" fontId="7" fillId="0" borderId="115" xfId="57" applyNumberFormat="1" applyFont="1" applyFill="1" applyBorder="1"/>
    <xf numFmtId="176" fontId="7" fillId="0" borderId="115" xfId="33" applyNumberFormat="1" applyFont="1" applyFill="1" applyBorder="1" applyAlignment="1"/>
    <xf numFmtId="0" fontId="7" fillId="0" borderId="196" xfId="59" applyFont="1" applyFill="1" applyBorder="1"/>
    <xf numFmtId="0" fontId="7" fillId="0" borderId="198" xfId="59" applyFont="1" applyFill="1" applyBorder="1"/>
    <xf numFmtId="0" fontId="7" fillId="0" borderId="203" xfId="59" applyFont="1" applyFill="1" applyBorder="1"/>
    <xf numFmtId="0" fontId="7" fillId="0" borderId="115" xfId="59" applyFont="1" applyFill="1" applyBorder="1"/>
    <xf numFmtId="0" fontId="7" fillId="0" borderId="0" xfId="61" applyFont="1" applyAlignment="1">
      <alignment horizontal="right"/>
    </xf>
    <xf numFmtId="0" fontId="7" fillId="0" borderId="12" xfId="61" applyFont="1" applyBorder="1" applyAlignment="1">
      <alignment horizontal="center"/>
    </xf>
    <xf numFmtId="0" fontId="7" fillId="0" borderId="15" xfId="61" applyFont="1" applyBorder="1" applyAlignment="1">
      <alignment horizontal="center"/>
    </xf>
    <xf numFmtId="0" fontId="7" fillId="0" borderId="73" xfId="61" applyFont="1" applyBorder="1" applyAlignment="1">
      <alignment horizontal="center"/>
    </xf>
    <xf numFmtId="0" fontId="7" fillId="0" borderId="53" xfId="61" applyFont="1" applyBorder="1" applyAlignment="1">
      <alignment horizontal="center"/>
    </xf>
    <xf numFmtId="0" fontId="7" fillId="0" borderId="48" xfId="61" applyFont="1" applyBorder="1" applyAlignment="1">
      <alignment horizontal="center"/>
    </xf>
    <xf numFmtId="0" fontId="7" fillId="0" borderId="139" xfId="61" applyFont="1" applyBorder="1"/>
    <xf numFmtId="0" fontId="7" fillId="0" borderId="65" xfId="61" applyFont="1" applyBorder="1"/>
    <xf numFmtId="0" fontId="7" fillId="0" borderId="140" xfId="61" applyFont="1" applyBorder="1"/>
    <xf numFmtId="57" fontId="7" fillId="0" borderId="65" xfId="61" applyNumberFormat="1" applyFont="1" applyBorder="1" applyAlignment="1">
      <alignment horizontal="left"/>
    </xf>
    <xf numFmtId="178" fontId="7" fillId="0" borderId="46" xfId="61" applyNumberFormat="1" applyFont="1" applyBorder="1"/>
    <xf numFmtId="178" fontId="7" fillId="0" borderId="119" xfId="61" applyNumberFormat="1" applyFont="1" applyBorder="1"/>
    <xf numFmtId="178" fontId="7" fillId="0" borderId="126" xfId="61" applyNumberFormat="1" applyFont="1" applyBorder="1"/>
    <xf numFmtId="177" fontId="7" fillId="0" borderId="141" xfId="62" applyNumberFormat="1" applyFont="1" applyBorder="1"/>
    <xf numFmtId="177" fontId="7" fillId="0" borderId="119" xfId="62" applyNumberFormat="1" applyFont="1" applyBorder="1"/>
    <xf numFmtId="177" fontId="7" fillId="0" borderId="64" xfId="62" applyNumberFormat="1" applyFont="1" applyBorder="1"/>
    <xf numFmtId="177" fontId="7" fillId="0" borderId="142" xfId="62" applyNumberFormat="1" applyFont="1" applyBorder="1"/>
    <xf numFmtId="0" fontId="7" fillId="0" borderId="136" xfId="62" applyFont="1" applyBorder="1"/>
    <xf numFmtId="0" fontId="7" fillId="0" borderId="89" xfId="61" applyNumberFormat="1" applyFont="1" applyBorder="1" applyAlignment="1"/>
    <xf numFmtId="0" fontId="7" fillId="0" borderId="70" xfId="61" applyFont="1" applyBorder="1" applyAlignment="1">
      <alignment shrinkToFit="1"/>
    </xf>
    <xf numFmtId="0" fontId="7" fillId="0" borderId="143" xfId="61" applyFont="1" applyBorder="1"/>
    <xf numFmtId="57" fontId="7" fillId="0" borderId="70" xfId="61" applyNumberFormat="1" applyFont="1" applyBorder="1" applyAlignment="1">
      <alignment horizontal="left"/>
    </xf>
    <xf numFmtId="178" fontId="7" fillId="0" borderId="74" xfId="61" applyNumberFormat="1" applyFont="1" applyBorder="1"/>
    <xf numFmtId="178" fontId="7" fillId="0" borderId="22" xfId="61" applyNumberFormat="1" applyFont="1" applyBorder="1"/>
    <xf numFmtId="178" fontId="7" fillId="0" borderId="23" xfId="61" applyNumberFormat="1" applyFont="1" applyBorder="1"/>
    <xf numFmtId="177" fontId="7" fillId="0" borderId="128" xfId="62" applyNumberFormat="1" applyFont="1" applyBorder="1" applyAlignment="1">
      <alignment horizontal="right"/>
    </xf>
    <xf numFmtId="177" fontId="7" fillId="0" borderId="22" xfId="62" applyNumberFormat="1" applyFont="1" applyBorder="1"/>
    <xf numFmtId="177" fontId="7" fillId="0" borderId="129" xfId="62" applyNumberFormat="1" applyFont="1" applyBorder="1" applyAlignment="1">
      <alignment horizontal="right"/>
    </xf>
    <xf numFmtId="177" fontId="7" fillId="0" borderId="144" xfId="62" applyNumberFormat="1" applyFont="1" applyBorder="1"/>
    <xf numFmtId="0" fontId="51" fillId="24" borderId="112" xfId="62" applyFont="1" applyFill="1" applyBorder="1"/>
    <xf numFmtId="0" fontId="7" fillId="0" borderId="82" xfId="61" applyFont="1" applyBorder="1"/>
    <xf numFmtId="0" fontId="7" fillId="0" borderId="93" xfId="61" applyFont="1" applyBorder="1"/>
    <xf numFmtId="0" fontId="7" fillId="0" borderId="145" xfId="61" applyFont="1" applyBorder="1"/>
    <xf numFmtId="57" fontId="7" fillId="0" borderId="93" xfId="61" applyNumberFormat="1" applyFont="1" applyBorder="1" applyAlignment="1">
      <alignment horizontal="left"/>
    </xf>
    <xf numFmtId="178" fontId="7" fillId="0" borderId="11" xfId="61" applyNumberFormat="1" applyFont="1" applyBorder="1"/>
    <xf numFmtId="178" fontId="7" fillId="0" borderId="29" xfId="61" applyNumberFormat="1" applyFont="1" applyBorder="1"/>
    <xf numFmtId="178" fontId="7" fillId="0" borderId="103" xfId="61" applyNumberFormat="1" applyFont="1" applyBorder="1"/>
    <xf numFmtId="177" fontId="7" fillId="0" borderId="39" xfId="62" applyNumberFormat="1" applyFont="1" applyBorder="1"/>
    <xf numFmtId="177" fontId="7" fillId="0" borderId="29" xfId="62" applyNumberFormat="1" applyFont="1" applyBorder="1"/>
    <xf numFmtId="177" fontId="7" fillId="0" borderId="56" xfId="62" applyNumberFormat="1" applyFont="1" applyBorder="1"/>
    <xf numFmtId="177" fontId="7" fillId="0" borderId="130" xfId="62" applyNumberFormat="1" applyFont="1" applyBorder="1"/>
    <xf numFmtId="0" fontId="7" fillId="0" borderId="113" xfId="62" applyFont="1" applyBorder="1"/>
    <xf numFmtId="0" fontId="7" fillId="0" borderId="113" xfId="62" applyFont="1" applyBorder="1" applyAlignment="1">
      <alignment shrinkToFit="1"/>
    </xf>
    <xf numFmtId="177" fontId="7" fillId="0" borderId="128" xfId="62" applyNumberFormat="1" applyFont="1" applyBorder="1"/>
    <xf numFmtId="0" fontId="30" fillId="0" borderId="145" xfId="62" applyFont="1" applyBorder="1"/>
    <xf numFmtId="0" fontId="7" fillId="24" borderId="113" xfId="62" applyFont="1" applyFill="1" applyBorder="1" applyAlignment="1">
      <alignment shrinkToFit="1"/>
    </xf>
    <xf numFmtId="177" fontId="7" fillId="0" borderId="57" xfId="62" applyNumberFormat="1" applyFont="1" applyBorder="1" applyAlignment="1">
      <alignment horizontal="right"/>
    </xf>
    <xf numFmtId="0" fontId="7" fillId="0" borderId="145" xfId="62" applyFont="1" applyBorder="1"/>
    <xf numFmtId="0" fontId="7" fillId="0" borderId="58" xfId="61" applyFont="1" applyBorder="1"/>
    <xf numFmtId="0" fontId="7" fillId="0" borderId="0" xfId="61" applyFont="1" applyBorder="1" applyAlignment="1">
      <alignment shrinkToFit="1"/>
    </xf>
    <xf numFmtId="0" fontId="7" fillId="0" borderId="146" xfId="61" applyFont="1" applyBorder="1"/>
    <xf numFmtId="57" fontId="7" fillId="0" borderId="0" xfId="61" applyNumberFormat="1" applyFont="1" applyBorder="1" applyAlignment="1">
      <alignment horizontal="left"/>
    </xf>
    <xf numFmtId="178" fontId="7" fillId="0" borderId="131" xfId="61" applyNumberFormat="1" applyFont="1" applyBorder="1"/>
    <xf numFmtId="178" fontId="7" fillId="0" borderId="59" xfId="61" applyNumberFormat="1" applyFont="1" applyBorder="1"/>
    <xf numFmtId="178" fontId="7" fillId="0" borderId="110" xfId="61" applyNumberFormat="1" applyFont="1" applyBorder="1"/>
    <xf numFmtId="177" fontId="7" fillId="0" borderId="147" xfId="62" applyNumberFormat="1" applyFont="1" applyBorder="1"/>
    <xf numFmtId="177" fontId="7" fillId="0" borderId="50" xfId="62" applyNumberFormat="1" applyFont="1" applyBorder="1"/>
    <xf numFmtId="177" fontId="7" fillId="0" borderId="147" xfId="62" applyNumberFormat="1" applyFont="1" applyBorder="1" applyAlignment="1">
      <alignment horizontal="right"/>
    </xf>
    <xf numFmtId="177" fontId="7" fillId="0" borderId="148" xfId="62" applyNumberFormat="1" applyFont="1" applyBorder="1" applyAlignment="1">
      <alignment horizontal="right"/>
    </xf>
    <xf numFmtId="177" fontId="7" fillId="0" borderId="133" xfId="62" applyNumberFormat="1" applyFont="1" applyBorder="1"/>
    <xf numFmtId="0" fontId="7" fillId="0" borderId="146" xfId="62" applyFont="1" applyBorder="1" applyAlignment="1">
      <alignment shrinkToFit="1"/>
    </xf>
    <xf numFmtId="177" fontId="7" fillId="0" borderId="79" xfId="62" applyNumberFormat="1" applyFont="1" applyBorder="1"/>
    <xf numFmtId="0" fontId="0" fillId="0" borderId="149" xfId="61" applyFont="1" applyBorder="1"/>
    <xf numFmtId="185" fontId="11" fillId="0" borderId="0" xfId="46" applyNumberFormat="1" applyFont="1" applyFill="1"/>
    <xf numFmtId="0" fontId="11" fillId="0" borderId="0" xfId="70" applyFont="1" applyFill="1">
      <alignment vertical="center"/>
    </xf>
    <xf numFmtId="0" fontId="7" fillId="0" borderId="12" xfId="85" applyFont="1" applyFill="1" applyBorder="1" applyAlignment="1">
      <alignment horizontal="center"/>
    </xf>
    <xf numFmtId="0" fontId="7" fillId="0" borderId="73" xfId="85" applyFont="1" applyFill="1" applyBorder="1" applyAlignment="1">
      <alignment horizontal="center"/>
    </xf>
    <xf numFmtId="0" fontId="7" fillId="0" borderId="53" xfId="85" applyFont="1" applyFill="1" applyBorder="1" applyAlignment="1">
      <alignment horizontal="center"/>
    </xf>
    <xf numFmtId="0" fontId="7" fillId="0" borderId="15" xfId="85" applyFont="1" applyFill="1" applyBorder="1" applyAlignment="1">
      <alignment horizontal="center"/>
    </xf>
    <xf numFmtId="0" fontId="7" fillId="0" borderId="43" xfId="85" applyFont="1" applyFill="1" applyBorder="1" applyAlignment="1">
      <alignment horizontal="center" shrinkToFit="1"/>
    </xf>
    <xf numFmtId="0" fontId="7" fillId="0" borderId="125" xfId="85" applyFont="1" applyFill="1" applyBorder="1"/>
    <xf numFmtId="0" fontId="7" fillId="0" borderId="107" xfId="85" applyFont="1" applyFill="1" applyBorder="1"/>
    <xf numFmtId="0" fontId="7" fillId="0" borderId="119" xfId="85" applyFont="1" applyFill="1" applyBorder="1"/>
    <xf numFmtId="57" fontId="7" fillId="0" borderId="96" xfId="85" applyNumberFormat="1" applyFont="1" applyFill="1" applyBorder="1" applyAlignment="1">
      <alignment horizontal="left"/>
    </xf>
    <xf numFmtId="40" fontId="7" fillId="0" borderId="46" xfId="85" applyNumberFormat="1" applyFont="1" applyFill="1" applyBorder="1" applyAlignment="1"/>
    <xf numFmtId="40" fontId="7" fillId="0" borderId="102" xfId="85" applyNumberFormat="1" applyFont="1" applyFill="1" applyBorder="1" applyAlignment="1"/>
    <xf numFmtId="38" fontId="7" fillId="0" borderId="141" xfId="85" applyNumberFormat="1" applyFont="1" applyFill="1" applyBorder="1"/>
    <xf numFmtId="38" fontId="7" fillId="0" borderId="13" xfId="85" applyNumberFormat="1" applyFont="1" applyFill="1" applyBorder="1"/>
    <xf numFmtId="38" fontId="7" fillId="0" borderId="119" xfId="85" applyNumberFormat="1" applyFont="1" applyFill="1" applyBorder="1"/>
    <xf numFmtId="38" fontId="7" fillId="0" borderId="25" xfId="85" applyNumberFormat="1" applyFont="1" applyFill="1" applyBorder="1"/>
    <xf numFmtId="38" fontId="7" fillId="0" borderId="96" xfId="85" applyNumberFormat="1" applyFont="1" applyFill="1" applyBorder="1"/>
    <xf numFmtId="38" fontId="7" fillId="0" borderId="127" xfId="85" applyNumberFormat="1" applyFont="1" applyFill="1" applyBorder="1"/>
    <xf numFmtId="0" fontId="7" fillId="0" borderId="25" xfId="85" applyFont="1" applyFill="1" applyBorder="1" applyAlignment="1">
      <alignment shrinkToFit="1"/>
    </xf>
    <xf numFmtId="0" fontId="7" fillId="0" borderId="25" xfId="85" applyFont="1" applyFill="1" applyBorder="1" applyAlignment="1">
      <alignment vertical="center" shrinkToFit="1"/>
    </xf>
    <xf numFmtId="57" fontId="7" fillId="0" borderId="41" xfId="85" applyNumberFormat="1" applyFont="1" applyFill="1" applyBorder="1" applyAlignment="1">
      <alignment horizontal="left" vertical="center"/>
    </xf>
    <xf numFmtId="40" fontId="7" fillId="0" borderId="125" xfId="85" applyNumberFormat="1" applyFont="1" applyFill="1" applyBorder="1" applyAlignment="1">
      <alignment horizontal="center" vertical="center"/>
    </xf>
    <xf numFmtId="38" fontId="7" fillId="0" borderId="39" xfId="85" applyNumberFormat="1" applyFont="1" applyFill="1" applyBorder="1"/>
    <xf numFmtId="38" fontId="7" fillId="0" borderId="25" xfId="85" applyNumberFormat="1" applyFont="1" applyFill="1" applyBorder="1" applyAlignment="1">
      <alignment vertical="center"/>
    </xf>
    <xf numFmtId="38" fontId="7" fillId="0" borderId="41" xfId="85" applyNumberFormat="1" applyFont="1" applyFill="1" applyBorder="1" applyAlignment="1">
      <alignment vertical="center"/>
    </xf>
    <xf numFmtId="38" fontId="7" fillId="0" borderId="127" xfId="85" applyNumberFormat="1" applyFont="1" applyFill="1" applyBorder="1" applyAlignment="1">
      <alignment vertical="center"/>
    </xf>
    <xf numFmtId="0" fontId="7" fillId="0" borderId="29" xfId="85" applyFont="1" applyFill="1" applyBorder="1"/>
    <xf numFmtId="0" fontId="7" fillId="0" borderId="22" xfId="85" applyFont="1" applyFill="1" applyBorder="1"/>
    <xf numFmtId="57" fontId="7" fillId="0" borderId="98" xfId="85" applyNumberFormat="1" applyFont="1" applyFill="1" applyBorder="1" applyAlignment="1">
      <alignment horizontal="left"/>
    </xf>
    <xf numFmtId="40" fontId="7" fillId="0" borderId="74" xfId="85" applyNumberFormat="1" applyFont="1" applyFill="1" applyBorder="1" applyAlignment="1"/>
    <xf numFmtId="40" fontId="7" fillId="0" borderId="103" xfId="85" applyNumberFormat="1" applyFont="1" applyFill="1" applyBorder="1" applyAlignment="1"/>
    <xf numFmtId="38" fontId="7" fillId="0" borderId="128" xfId="85" applyNumberFormat="1" applyFont="1" applyFill="1" applyBorder="1" applyAlignment="1">
      <alignment horizontal="right"/>
    </xf>
    <xf numFmtId="38" fontId="7" fillId="0" borderId="29" xfId="85" applyNumberFormat="1" applyFont="1" applyFill="1" applyBorder="1"/>
    <xf numFmtId="38" fontId="7" fillId="0" borderId="22" xfId="85" applyNumberFormat="1" applyFont="1" applyFill="1" applyBorder="1"/>
    <xf numFmtId="38" fontId="7" fillId="0" borderId="98" xfId="85" applyNumberFormat="1" applyFont="1" applyFill="1" applyBorder="1"/>
    <xf numFmtId="38" fontId="7" fillId="0" borderId="0" xfId="85" applyNumberFormat="1" applyFont="1" applyFill="1" applyBorder="1" applyAlignment="1">
      <alignment horizontal="right" vertical="center"/>
    </xf>
    <xf numFmtId="0" fontId="13" fillId="0" borderId="25" xfId="85" applyFont="1" applyFill="1" applyBorder="1" applyAlignment="1">
      <alignment shrinkToFit="1"/>
    </xf>
    <xf numFmtId="38" fontId="7" fillId="0" borderId="171" xfId="85" applyNumberFormat="1" applyFont="1" applyFill="1" applyBorder="1"/>
    <xf numFmtId="38" fontId="7" fillId="0" borderId="129" xfId="85" applyNumberFormat="1" applyFont="1" applyFill="1" applyBorder="1" applyAlignment="1">
      <alignment vertical="center"/>
    </xf>
    <xf numFmtId="0" fontId="7" fillId="0" borderId="36" xfId="85" applyFont="1" applyFill="1" applyBorder="1"/>
    <xf numFmtId="40" fontId="7" fillId="0" borderId="74" xfId="85" applyNumberFormat="1" applyFont="1" applyFill="1" applyBorder="1" applyAlignment="1">
      <alignment horizontal="center"/>
    </xf>
    <xf numFmtId="40" fontId="7" fillId="0" borderId="23" xfId="85" applyNumberFormat="1" applyFont="1" applyFill="1" applyBorder="1" applyAlignment="1"/>
    <xf numFmtId="38" fontId="7" fillId="0" borderId="36" xfId="85" applyNumberFormat="1" applyFont="1" applyFill="1" applyBorder="1"/>
    <xf numFmtId="38" fontId="7" fillId="0" borderId="57" xfId="85" applyNumberFormat="1" applyFont="1" applyFill="1" applyBorder="1" applyAlignment="1">
      <alignment horizontal="right"/>
    </xf>
    <xf numFmtId="38" fontId="7" fillId="0" borderId="166" xfId="85" applyNumberFormat="1" applyFont="1" applyFill="1" applyBorder="1" applyAlignment="1">
      <alignment horizontal="right"/>
    </xf>
    <xf numFmtId="0" fontId="7" fillId="0" borderId="11" xfId="85" applyFont="1" applyFill="1" applyBorder="1" applyAlignment="1">
      <alignment horizontal="right" vertical="center"/>
    </xf>
    <xf numFmtId="0" fontId="7" fillId="0" borderId="125" xfId="85" applyFont="1" applyFill="1" applyBorder="1" applyAlignment="1">
      <alignment horizontal="right" vertical="center"/>
    </xf>
    <xf numFmtId="0" fontId="7" fillId="0" borderId="39" xfId="85" applyFont="1" applyFill="1" applyBorder="1"/>
    <xf numFmtId="57" fontId="7" fillId="0" borderId="41" xfId="85" applyNumberFormat="1" applyFont="1" applyFill="1" applyBorder="1" applyAlignment="1">
      <alignment horizontal="left"/>
    </xf>
    <xf numFmtId="40" fontId="7" fillId="0" borderId="11" xfId="85" applyNumberFormat="1" applyFont="1" applyFill="1" applyBorder="1" applyAlignment="1"/>
    <xf numFmtId="38" fontId="7" fillId="0" borderId="40" xfId="85" applyNumberFormat="1" applyFont="1" applyFill="1" applyBorder="1"/>
    <xf numFmtId="57" fontId="7" fillId="0" borderId="40" xfId="85" applyNumberFormat="1" applyFont="1" applyFill="1" applyBorder="1" applyAlignment="1">
      <alignment horizontal="left"/>
    </xf>
    <xf numFmtId="38" fontId="7" fillId="0" borderId="130" xfId="85" applyNumberFormat="1" applyFont="1" applyFill="1" applyBorder="1"/>
    <xf numFmtId="40" fontId="7" fillId="0" borderId="11" xfId="85" applyNumberFormat="1" applyFont="1" applyFill="1" applyBorder="1" applyAlignment="1">
      <alignment horizontal="center"/>
    </xf>
    <xf numFmtId="0" fontId="7" fillId="0" borderId="59" xfId="85" applyFont="1" applyFill="1" applyBorder="1" applyAlignment="1">
      <alignment shrinkToFit="1"/>
    </xf>
    <xf numFmtId="0" fontId="7" fillId="0" borderId="59" xfId="85" applyFont="1" applyFill="1" applyBorder="1" applyAlignment="1">
      <alignment vertical="center" shrinkToFit="1"/>
    </xf>
    <xf numFmtId="57" fontId="7" fillId="0" borderId="38" xfId="85" applyNumberFormat="1" applyFont="1" applyFill="1" applyBorder="1" applyAlignment="1">
      <alignment horizontal="left" vertical="center"/>
    </xf>
    <xf numFmtId="40" fontId="7" fillId="0" borderId="131" xfId="85" applyNumberFormat="1" applyFont="1" applyFill="1" applyBorder="1" applyAlignment="1">
      <alignment horizontal="center" vertical="center"/>
    </xf>
    <xf numFmtId="40" fontId="7" fillId="0" borderId="110" xfId="85" applyNumberFormat="1" applyFont="1" applyFill="1" applyBorder="1" applyAlignment="1"/>
    <xf numFmtId="38" fontId="7" fillId="0" borderId="59" xfId="85" applyNumberFormat="1" applyFont="1" applyFill="1" applyBorder="1" applyAlignment="1">
      <alignment vertical="center"/>
    </xf>
    <xf numFmtId="38" fontId="7" fillId="0" borderId="38" xfId="85" applyNumberFormat="1" applyFont="1" applyFill="1" applyBorder="1" applyAlignment="1">
      <alignment vertical="center"/>
    </xf>
    <xf numFmtId="38" fontId="7" fillId="0" borderId="144" xfId="85" applyNumberFormat="1" applyFont="1" applyFill="1" applyBorder="1" applyAlignment="1">
      <alignment vertical="center"/>
    </xf>
    <xf numFmtId="0" fontId="7" fillId="0" borderId="11" xfId="85" applyFont="1" applyFill="1" applyBorder="1"/>
    <xf numFmtId="38" fontId="7" fillId="0" borderId="50" xfId="85" applyNumberFormat="1" applyFont="1" applyFill="1" applyBorder="1" applyAlignment="1">
      <alignment vertical="center"/>
    </xf>
    <xf numFmtId="38" fontId="7" fillId="0" borderId="107" xfId="85" applyNumberFormat="1" applyFont="1" applyFill="1" applyBorder="1" applyAlignment="1">
      <alignment vertical="center"/>
    </xf>
    <xf numFmtId="0" fontId="49" fillId="0" borderId="39" xfId="85" applyFont="1" applyFill="1" applyBorder="1"/>
    <xf numFmtId="40" fontId="7" fillId="0" borderId="198" xfId="85" applyNumberFormat="1" applyFont="1" applyFill="1" applyBorder="1" applyAlignment="1"/>
    <xf numFmtId="0" fontId="7" fillId="0" borderId="25" xfId="85" applyFont="1" applyFill="1" applyBorder="1"/>
    <xf numFmtId="40" fontId="7" fillId="0" borderId="11" xfId="85" applyNumberFormat="1" applyFont="1" applyFill="1" applyBorder="1" applyAlignment="1">
      <alignment horizontal="right"/>
    </xf>
    <xf numFmtId="38" fontId="7" fillId="0" borderId="57" xfId="85" applyNumberFormat="1" applyFont="1" applyFill="1" applyBorder="1"/>
    <xf numFmtId="38" fontId="7" fillId="0" borderId="40" xfId="85" applyNumberFormat="1" applyFont="1" applyFill="1" applyBorder="1" applyAlignment="1">
      <alignment horizontal="right"/>
    </xf>
    <xf numFmtId="38" fontId="7" fillId="0" borderId="29" xfId="85" applyNumberFormat="1" applyFont="1" applyFill="1" applyBorder="1" applyAlignment="1">
      <alignment horizontal="right"/>
    </xf>
    <xf numFmtId="38" fontId="7" fillId="0" borderId="166" xfId="85" applyNumberFormat="1" applyFont="1" applyFill="1" applyBorder="1"/>
    <xf numFmtId="0" fontId="7" fillId="0" borderId="39" xfId="85" applyFont="1" applyFill="1" applyBorder="1" applyAlignment="1">
      <alignment shrinkToFit="1"/>
    </xf>
    <xf numFmtId="0" fontId="7" fillId="0" borderId="29" xfId="85" applyFont="1" applyFill="1" applyBorder="1" applyAlignment="1">
      <alignment shrinkToFit="1"/>
    </xf>
    <xf numFmtId="0" fontId="7" fillId="0" borderId="125" xfId="85" applyFont="1" applyFill="1" applyBorder="1" applyAlignment="1">
      <alignment vertical="center"/>
    </xf>
    <xf numFmtId="40" fontId="7" fillId="0" borderId="125" xfId="85" applyNumberFormat="1" applyFont="1" applyFill="1" applyBorder="1" applyAlignment="1">
      <alignment horizontal="center"/>
    </xf>
    <xf numFmtId="38" fontId="7" fillId="0" borderId="107" xfId="85" applyNumberFormat="1" applyFont="1" applyFill="1" applyBorder="1"/>
    <xf numFmtId="38" fontId="7" fillId="0" borderId="24" xfId="85" applyNumberFormat="1" applyFont="1" applyFill="1" applyBorder="1"/>
    <xf numFmtId="0" fontId="7" fillId="0" borderId="131" xfId="85" applyFont="1" applyFill="1" applyBorder="1"/>
    <xf numFmtId="0" fontId="7" fillId="0" borderId="50" xfId="85" applyFont="1" applyFill="1" applyBorder="1"/>
    <xf numFmtId="0" fontId="7" fillId="0" borderId="59" xfId="85" applyFont="1" applyFill="1" applyBorder="1"/>
    <xf numFmtId="57" fontId="7" fillId="0" borderId="38" xfId="85" applyNumberFormat="1" applyFont="1" applyFill="1" applyBorder="1" applyAlignment="1">
      <alignment horizontal="left"/>
    </xf>
    <xf numFmtId="40" fontId="7" fillId="0" borderId="131" xfId="85" applyNumberFormat="1" applyFont="1" applyFill="1" applyBorder="1" applyAlignment="1">
      <alignment horizontal="center"/>
    </xf>
    <xf numFmtId="57" fontId="7" fillId="0" borderId="40" xfId="85" applyNumberFormat="1" applyFont="1" applyFill="1" applyBorder="1" applyAlignment="1">
      <alignment horizontal="left" vertical="center"/>
    </xf>
    <xf numFmtId="0" fontId="7" fillId="0" borderId="11" xfId="85" applyFont="1" applyFill="1" applyBorder="1" applyAlignment="1">
      <alignment vertical="center"/>
    </xf>
    <xf numFmtId="40" fontId="7" fillId="0" borderId="125" xfId="85" applyNumberFormat="1" applyFont="1" applyFill="1" applyBorder="1" applyAlignment="1">
      <alignment horizontal="right"/>
    </xf>
    <xf numFmtId="38" fontId="7" fillId="0" borderId="132" xfId="85" applyNumberFormat="1" applyFont="1" applyFill="1" applyBorder="1"/>
    <xf numFmtId="38" fontId="7" fillId="0" borderId="59" xfId="85" applyNumberFormat="1" applyFont="1" applyFill="1" applyBorder="1"/>
    <xf numFmtId="38" fontId="7" fillId="0" borderId="38" xfId="85" applyNumberFormat="1" applyFont="1" applyFill="1" applyBorder="1"/>
    <xf numFmtId="38" fontId="7" fillId="0" borderId="133" xfId="85" applyNumberFormat="1" applyFont="1" applyFill="1" applyBorder="1"/>
    <xf numFmtId="0" fontId="7" fillId="0" borderId="107" xfId="85" applyFont="1" applyFill="1" applyBorder="1" applyAlignment="1">
      <alignment shrinkToFit="1"/>
    </xf>
    <xf numFmtId="38" fontId="7" fillId="0" borderId="41" xfId="85" applyNumberFormat="1" applyFont="1" applyFill="1" applyBorder="1"/>
    <xf numFmtId="40" fontId="7" fillId="0" borderId="179" xfId="85" applyNumberFormat="1" applyFont="1" applyFill="1" applyBorder="1" applyAlignment="1"/>
    <xf numFmtId="0" fontId="7" fillId="0" borderId="29" xfId="85" applyFont="1" applyFill="1" applyBorder="1" applyAlignment="1">
      <alignment vertical="center"/>
    </xf>
    <xf numFmtId="0" fontId="7" fillId="0" borderId="29" xfId="85" applyFont="1" applyFill="1" applyBorder="1" applyAlignment="1">
      <alignment vertical="center" wrapText="1"/>
    </xf>
    <xf numFmtId="40" fontId="7" fillId="0" borderId="11" xfId="85" applyNumberFormat="1" applyFont="1" applyFill="1" applyBorder="1" applyAlignment="1">
      <alignment horizontal="center" vertical="center"/>
    </xf>
    <xf numFmtId="40" fontId="7" fillId="0" borderId="103" xfId="85" applyNumberFormat="1" applyFont="1" applyFill="1" applyBorder="1" applyAlignment="1">
      <alignment horizontal="center" vertical="center" wrapText="1"/>
    </xf>
    <xf numFmtId="38" fontId="7" fillId="0" borderId="39" xfId="85" applyNumberFormat="1" applyFont="1" applyFill="1" applyBorder="1" applyAlignment="1">
      <alignment vertical="center"/>
    </xf>
    <xf numFmtId="38" fontId="7" fillId="0" borderId="29" xfId="85" applyNumberFormat="1" applyFont="1" applyFill="1" applyBorder="1" applyAlignment="1">
      <alignment vertical="center"/>
    </xf>
    <xf numFmtId="38" fontId="7" fillId="0" borderId="40" xfId="85" applyNumberFormat="1" applyFont="1" applyFill="1" applyBorder="1" applyAlignment="1">
      <alignment vertical="center"/>
    </xf>
    <xf numFmtId="38" fontId="7" fillId="0" borderId="130" xfId="85" applyNumberFormat="1" applyFont="1" applyFill="1" applyBorder="1" applyAlignment="1">
      <alignment vertical="center"/>
    </xf>
    <xf numFmtId="0" fontId="7" fillId="0" borderId="107" xfId="85" applyFont="1" applyFill="1" applyBorder="1" applyAlignment="1">
      <alignment vertical="center" shrinkToFit="1"/>
    </xf>
    <xf numFmtId="40" fontId="7" fillId="0" borderId="102" xfId="85" applyNumberFormat="1" applyFont="1" applyFill="1" applyBorder="1" applyAlignment="1">
      <alignment vertical="center"/>
    </xf>
    <xf numFmtId="0" fontId="7" fillId="0" borderId="25" xfId="85" applyFont="1" applyFill="1" applyBorder="1" applyAlignment="1"/>
    <xf numFmtId="0" fontId="7" fillId="0" borderId="25" xfId="85" applyFont="1" applyFill="1" applyBorder="1" applyAlignment="1">
      <alignment vertical="center" wrapText="1"/>
    </xf>
    <xf numFmtId="38" fontId="7" fillId="0" borderId="103" xfId="85" applyNumberFormat="1" applyFont="1" applyFill="1" applyBorder="1" applyAlignment="1">
      <alignment vertical="center"/>
    </xf>
    <xf numFmtId="38" fontId="7" fillId="0" borderId="194" xfId="85" applyNumberFormat="1" applyFont="1" applyFill="1" applyBorder="1"/>
    <xf numFmtId="0" fontId="7" fillId="0" borderId="12" xfId="85" applyFont="1" applyFill="1" applyBorder="1" applyAlignment="1">
      <alignment vertical="center"/>
    </xf>
    <xf numFmtId="0" fontId="49" fillId="0" borderId="15" xfId="85" applyFont="1" applyFill="1" applyBorder="1" applyAlignment="1"/>
    <xf numFmtId="0" fontId="7" fillId="0" borderId="15" xfId="85" applyFont="1" applyFill="1" applyBorder="1" applyAlignment="1">
      <alignment vertical="center" wrapText="1"/>
    </xf>
    <xf numFmtId="57" fontId="7" fillId="0" borderId="43" xfId="85" applyNumberFormat="1" applyFont="1" applyFill="1" applyBorder="1" applyAlignment="1">
      <alignment horizontal="left" vertical="center"/>
    </xf>
    <xf numFmtId="40" fontId="7" fillId="0" borderId="12" xfId="85" applyNumberFormat="1" applyFont="1" applyFill="1" applyBorder="1" applyAlignment="1">
      <alignment horizontal="center" vertical="center"/>
    </xf>
    <xf numFmtId="40" fontId="7" fillId="0" borderId="73" xfId="85" applyNumberFormat="1" applyFont="1" applyFill="1" applyBorder="1" applyAlignment="1"/>
    <xf numFmtId="38" fontId="7" fillId="0" borderId="53" xfId="85" applyNumberFormat="1" applyFont="1" applyFill="1" applyBorder="1"/>
    <xf numFmtId="38" fontId="7" fillId="0" borderId="15" xfId="85" applyNumberFormat="1" applyFont="1" applyFill="1" applyBorder="1" applyAlignment="1">
      <alignment vertical="center"/>
    </xf>
    <xf numFmtId="38" fontId="7" fillId="0" borderId="43" xfId="85" applyNumberFormat="1" applyFont="1" applyFill="1" applyBorder="1" applyAlignment="1">
      <alignment vertical="center"/>
    </xf>
    <xf numFmtId="38" fontId="7" fillId="0" borderId="151" xfId="85" applyNumberFormat="1" applyFont="1" applyFill="1" applyBorder="1" applyAlignment="1">
      <alignment vertical="center"/>
    </xf>
    <xf numFmtId="38" fontId="7" fillId="0" borderId="11" xfId="85" applyNumberFormat="1" applyFont="1" applyFill="1" applyBorder="1"/>
    <xf numFmtId="0" fontId="7" fillId="0" borderId="178" xfId="85" applyFont="1" applyFill="1" applyBorder="1" applyAlignment="1">
      <alignment shrinkToFit="1"/>
    </xf>
    <xf numFmtId="0" fontId="7" fillId="0" borderId="180" xfId="85" applyFont="1" applyFill="1" applyBorder="1" applyAlignment="1">
      <alignment shrinkToFit="1"/>
    </xf>
    <xf numFmtId="57" fontId="7" fillId="0" borderId="194" xfId="85" applyNumberFormat="1" applyFont="1" applyFill="1" applyBorder="1" applyAlignment="1">
      <alignment horizontal="left" vertical="center"/>
    </xf>
    <xf numFmtId="38" fontId="7" fillId="0" borderId="180" xfId="85" applyNumberFormat="1" applyFont="1" applyFill="1" applyBorder="1"/>
    <xf numFmtId="0" fontId="7" fillId="0" borderId="131" xfId="85" applyFont="1" applyFill="1" applyBorder="1" applyAlignment="1">
      <alignment vertical="center"/>
    </xf>
    <xf numFmtId="0" fontId="7" fillId="0" borderId="161" xfId="85" applyFont="1" applyFill="1" applyBorder="1" applyAlignment="1">
      <alignment shrinkToFit="1"/>
    </xf>
    <xf numFmtId="0" fontId="7" fillId="0" borderId="105" xfId="85" applyFont="1" applyFill="1" applyBorder="1" applyAlignment="1">
      <alignment shrinkToFit="1"/>
    </xf>
    <xf numFmtId="40" fontId="7" fillId="0" borderId="77" xfId="85" applyNumberFormat="1" applyFont="1" applyFill="1" applyBorder="1" applyAlignment="1">
      <alignment horizontal="center"/>
    </xf>
    <xf numFmtId="40" fontId="7" fillId="0" borderId="106" xfId="85" applyNumberFormat="1" applyFont="1" applyFill="1" applyBorder="1" applyAlignment="1"/>
    <xf numFmtId="38" fontId="7" fillId="0" borderId="208" xfId="85" applyNumberFormat="1" applyFont="1" applyFill="1" applyBorder="1"/>
    <xf numFmtId="38" fontId="7" fillId="0" borderId="105" xfId="85" applyNumberFormat="1" applyFont="1" applyFill="1" applyBorder="1"/>
    <xf numFmtId="38" fontId="7" fillId="0" borderId="138" xfId="85" applyNumberFormat="1" applyFont="1" applyFill="1" applyBorder="1"/>
    <xf numFmtId="0" fontId="7" fillId="0" borderId="19" xfId="85" applyFont="1" applyFill="1" applyBorder="1"/>
    <xf numFmtId="0" fontId="7" fillId="0" borderId="97" xfId="85" applyFont="1" applyFill="1" applyBorder="1"/>
    <xf numFmtId="40" fontId="7" fillId="0" borderId="134" xfId="85" applyNumberFormat="1" applyFont="1" applyFill="1" applyBorder="1" applyAlignment="1"/>
    <xf numFmtId="40" fontId="7" fillId="0" borderId="20" xfId="85" applyNumberFormat="1" applyFont="1" applyFill="1" applyBorder="1" applyAlignment="1"/>
    <xf numFmtId="38" fontId="7" fillId="0" borderId="79" xfId="85" applyNumberFormat="1" applyFont="1" applyFill="1" applyBorder="1"/>
    <xf numFmtId="38" fontId="7" fillId="0" borderId="19" xfId="85" applyNumberFormat="1" applyFont="1" applyFill="1" applyBorder="1"/>
    <xf numFmtId="38" fontId="7" fillId="0" borderId="97" xfId="85" applyNumberFormat="1" applyFont="1" applyFill="1" applyBorder="1"/>
    <xf numFmtId="38" fontId="7" fillId="0" borderId="150" xfId="85" applyNumberFormat="1" applyFont="1" applyFill="1" applyBorder="1"/>
    <xf numFmtId="0" fontId="13" fillId="0" borderId="0" xfId="64" applyFont="1" applyFill="1" applyBorder="1" applyAlignment="1">
      <alignment shrinkToFit="1"/>
    </xf>
    <xf numFmtId="0" fontId="7" fillId="0" borderId="82" xfId="50" applyFont="1" applyBorder="1"/>
    <xf numFmtId="0" fontId="7" fillId="0" borderId="39" xfId="50" applyFont="1" applyBorder="1" applyAlignment="1"/>
    <xf numFmtId="0" fontId="7" fillId="0" borderId="22" xfId="50" applyFont="1" applyBorder="1" applyAlignment="1"/>
    <xf numFmtId="57" fontId="7" fillId="0" borderId="22" xfId="50" applyNumberFormat="1" applyFont="1" applyBorder="1" applyAlignment="1">
      <alignment horizontal="right"/>
    </xf>
    <xf numFmtId="179" fontId="7" fillId="0" borderId="23" xfId="50" applyNumberFormat="1" applyFont="1" applyBorder="1" applyAlignment="1"/>
    <xf numFmtId="0" fontId="7" fillId="0" borderId="93" xfId="50" applyFont="1" applyBorder="1" applyAlignment="1"/>
    <xf numFmtId="0" fontId="7" fillId="0" borderId="29" xfId="50" applyFont="1" applyBorder="1" applyAlignment="1"/>
    <xf numFmtId="57" fontId="7" fillId="0" borderId="29" xfId="50" applyNumberFormat="1" applyFont="1" applyBorder="1" applyAlignment="1">
      <alignment horizontal="right"/>
    </xf>
    <xf numFmtId="179" fontId="7" fillId="0" borderId="103" xfId="50" applyNumberFormat="1" applyFont="1" applyBorder="1" applyAlignment="1"/>
    <xf numFmtId="0" fontId="7" fillId="0" borderId="82" xfId="70" applyFont="1" applyBorder="1">
      <alignment vertical="center"/>
    </xf>
    <xf numFmtId="0" fontId="7" fillId="0" borderId="39" xfId="50" applyFont="1" applyBorder="1" applyAlignment="1">
      <alignment shrinkToFit="1"/>
    </xf>
    <xf numFmtId="0" fontId="7" fillId="0" borderId="90" xfId="50" applyFont="1" applyBorder="1"/>
    <xf numFmtId="0" fontId="7" fillId="0" borderId="107" xfId="50" applyFont="1" applyBorder="1" applyAlignment="1">
      <alignment shrinkToFit="1"/>
    </xf>
    <xf numFmtId="0" fontId="7" fillId="0" borderId="25" xfId="50" applyFont="1" applyBorder="1" applyAlignment="1"/>
    <xf numFmtId="57" fontId="7" fillId="0" borderId="25" xfId="50" applyNumberFormat="1" applyFont="1" applyBorder="1" applyAlignment="1">
      <alignment horizontal="right"/>
    </xf>
    <xf numFmtId="179" fontId="7" fillId="0" borderId="102" xfId="50" applyNumberFormat="1" applyFont="1" applyBorder="1" applyAlignment="1"/>
    <xf numFmtId="0" fontId="7" fillId="0" borderId="104" xfId="50" applyFont="1" applyBorder="1"/>
    <xf numFmtId="0" fontId="7" fillId="0" borderId="53" xfId="50" applyFont="1" applyBorder="1" applyAlignment="1">
      <alignment shrinkToFit="1"/>
    </xf>
    <xf numFmtId="0" fontId="7" fillId="0" borderId="15" xfId="50" applyFont="1" applyBorder="1" applyAlignment="1"/>
    <xf numFmtId="57" fontId="7" fillId="0" borderId="15" xfId="50" applyNumberFormat="1" applyFont="1" applyBorder="1" applyAlignment="1">
      <alignment horizontal="right"/>
    </xf>
    <xf numFmtId="179" fontId="7" fillId="0" borderId="73" xfId="50" applyNumberFormat="1" applyFont="1" applyBorder="1" applyAlignment="1"/>
    <xf numFmtId="0" fontId="7" fillId="0" borderId="13" xfId="50" applyFont="1" applyBorder="1" applyAlignment="1">
      <alignment horizontal="center"/>
    </xf>
    <xf numFmtId="179" fontId="7" fillId="0" borderId="18" xfId="50" applyNumberFormat="1" applyFont="1" applyBorder="1" applyAlignment="1">
      <alignment horizontal="center"/>
    </xf>
    <xf numFmtId="0" fontId="7" fillId="0" borderId="36" xfId="50" applyFont="1" applyBorder="1" applyAlignment="1"/>
    <xf numFmtId="0" fontId="7" fillId="0" borderId="107" xfId="50" applyFont="1" applyBorder="1" applyAlignment="1"/>
    <xf numFmtId="0" fontId="7" fillId="0" borderId="53" xfId="50" applyFont="1" applyBorder="1" applyAlignment="1"/>
    <xf numFmtId="0" fontId="30" fillId="0" borderId="10" xfId="70" applyFont="1" applyBorder="1" applyAlignment="1">
      <alignment horizontal="center" vertical="center"/>
    </xf>
    <xf numFmtId="0" fontId="7" fillId="0" borderId="54" xfId="70" applyFont="1" applyFill="1" applyBorder="1" applyAlignment="1">
      <alignment horizontal="center" vertical="center"/>
    </xf>
    <xf numFmtId="0" fontId="7" fillId="0" borderId="62" xfId="70" applyFont="1" applyFill="1" applyBorder="1" applyAlignment="1">
      <alignment horizontal="center" vertical="center"/>
    </xf>
    <xf numFmtId="0" fontId="7" fillId="0" borderId="195" xfId="70" applyFont="1" applyFill="1" applyBorder="1" applyAlignment="1">
      <alignment horizontal="center" vertical="center"/>
    </xf>
    <xf numFmtId="0" fontId="30" fillId="0" borderId="74" xfId="70" applyFont="1" applyBorder="1" applyAlignment="1">
      <alignment horizontal="center" vertical="center"/>
    </xf>
    <xf numFmtId="0" fontId="7" fillId="0" borderId="55" xfId="70" applyFont="1" applyFill="1" applyBorder="1">
      <alignment vertical="center"/>
    </xf>
    <xf numFmtId="0" fontId="7" fillId="0" borderId="92" xfId="70" applyFont="1" applyFill="1" applyBorder="1">
      <alignment vertical="center"/>
    </xf>
    <xf numFmtId="0" fontId="7" fillId="0" borderId="196" xfId="70" applyFont="1" applyFill="1" applyBorder="1">
      <alignment vertical="center"/>
    </xf>
    <xf numFmtId="0" fontId="30" fillId="0" borderId="11" xfId="70" applyFont="1" applyBorder="1" applyAlignment="1">
      <alignment horizontal="center" vertical="center"/>
    </xf>
    <xf numFmtId="0" fontId="7" fillId="0" borderId="180" xfId="70" applyFont="1" applyFill="1" applyBorder="1">
      <alignment vertical="center"/>
    </xf>
    <xf numFmtId="0" fontId="7" fillId="0" borderId="200" xfId="70" applyFont="1" applyFill="1" applyBorder="1">
      <alignment vertical="center"/>
    </xf>
    <xf numFmtId="0" fontId="7" fillId="0" borderId="197" xfId="70" applyFont="1" applyFill="1" applyBorder="1">
      <alignment vertical="center"/>
    </xf>
    <xf numFmtId="0" fontId="30" fillId="0" borderId="12" xfId="70" applyFont="1" applyBorder="1" applyAlignment="1">
      <alignment horizontal="center" vertical="center"/>
    </xf>
    <xf numFmtId="0" fontId="7" fillId="0" borderId="15" xfId="70" applyFont="1" applyFill="1" applyBorder="1">
      <alignment vertical="center"/>
    </xf>
    <xf numFmtId="0" fontId="7" fillId="0" borderId="94" xfId="70" applyFont="1" applyFill="1" applyBorder="1">
      <alignment vertical="center"/>
    </xf>
    <xf numFmtId="0" fontId="7" fillId="0" borderId="124" xfId="70" applyFont="1" applyFill="1" applyBorder="1">
      <alignment vertical="center"/>
    </xf>
    <xf numFmtId="0" fontId="7" fillId="0" borderId="75" xfId="78" applyFont="1" applyBorder="1"/>
    <xf numFmtId="0" fontId="7" fillId="0" borderId="36" xfId="78" applyFont="1" applyBorder="1"/>
    <xf numFmtId="57" fontId="7" fillId="0" borderId="22" xfId="78" applyNumberFormat="1" applyFont="1" applyBorder="1" applyAlignment="1">
      <alignment horizontal="left"/>
    </xf>
    <xf numFmtId="38" fontId="7" fillId="0" borderId="29" xfId="0" applyNumberFormat="1" applyFont="1" applyFill="1" applyBorder="1" applyAlignment="1">
      <alignment horizontal="right" vertical="center"/>
    </xf>
    <xf numFmtId="38" fontId="7" fillId="0" borderId="98" xfId="76" applyNumberFormat="1" applyFont="1" applyFill="1" applyBorder="1" applyAlignment="1" applyProtection="1">
      <alignment horizontal="right" vertical="center"/>
    </xf>
    <xf numFmtId="177" fontId="7" fillId="24" borderId="37" xfId="79" applyNumberFormat="1" applyFont="1" applyFill="1" applyBorder="1" applyAlignment="1" applyProtection="1">
      <alignment vertical="center" wrapText="1"/>
    </xf>
    <xf numFmtId="177" fontId="7" fillId="24" borderId="55" xfId="79" applyNumberFormat="1" applyFont="1" applyFill="1" applyBorder="1" applyAlignment="1" applyProtection="1">
      <alignment vertical="center" wrapText="1"/>
    </xf>
    <xf numFmtId="38" fontId="7" fillId="0" borderId="29" xfId="0" applyNumberFormat="1" applyFont="1" applyFill="1" applyBorder="1">
      <alignment vertical="center"/>
    </xf>
    <xf numFmtId="0" fontId="52" fillId="0" borderId="172" xfId="87" applyFont="1" applyBorder="1" applyAlignment="1">
      <alignment vertical="center"/>
    </xf>
    <xf numFmtId="38" fontId="7" fillId="0" borderId="40" xfId="0" applyNumberFormat="1" applyFont="1" applyFill="1" applyBorder="1">
      <alignment vertical="center"/>
    </xf>
    <xf numFmtId="0" fontId="7" fillId="0" borderId="23" xfId="78" applyFont="1" applyFill="1" applyBorder="1"/>
    <xf numFmtId="0" fontId="7" fillId="0" borderId="76" xfId="78" applyFont="1" applyBorder="1"/>
    <xf numFmtId="0" fontId="7" fillId="0" borderId="39" xfId="78" applyFont="1" applyBorder="1" applyAlignment="1">
      <alignment horizontal="center"/>
    </xf>
    <xf numFmtId="57" fontId="7" fillId="0" borderId="29" xfId="78" applyNumberFormat="1" applyFont="1" applyBorder="1" applyAlignment="1">
      <alignment horizontal="left"/>
    </xf>
    <xf numFmtId="38" fontId="7" fillId="0" borderId="29" xfId="76" applyNumberFormat="1" applyFont="1" applyFill="1" applyBorder="1" applyAlignment="1" applyProtection="1">
      <alignment horizontal="right" vertical="center"/>
    </xf>
    <xf numFmtId="38" fontId="7" fillId="0" borderId="39" xfId="0" applyNumberFormat="1" applyFont="1" applyFill="1" applyBorder="1">
      <alignment vertical="center"/>
    </xf>
    <xf numFmtId="0" fontId="7" fillId="0" borderId="39" xfId="78" applyFont="1" applyBorder="1"/>
    <xf numFmtId="0" fontId="7" fillId="0" borderId="103" xfId="78" applyFont="1" applyFill="1" applyBorder="1"/>
    <xf numFmtId="38" fontId="7" fillId="0" borderId="180" xfId="0" applyNumberFormat="1" applyFont="1" applyFill="1" applyBorder="1" applyAlignment="1">
      <alignment horizontal="right" vertical="center"/>
    </xf>
    <xf numFmtId="38" fontId="7" fillId="0" borderId="180" xfId="0" applyNumberFormat="1" applyFont="1" applyFill="1" applyBorder="1">
      <alignment vertical="center"/>
    </xf>
    <xf numFmtId="38" fontId="7" fillId="0" borderId="180" xfId="76" applyNumberFormat="1" applyFont="1" applyFill="1" applyBorder="1" applyProtection="1">
      <alignment vertical="center"/>
    </xf>
    <xf numFmtId="0" fontId="7" fillId="0" borderId="209" xfId="78" applyFont="1" applyBorder="1"/>
    <xf numFmtId="0" fontId="7" fillId="0" borderId="178" xfId="78" applyFont="1" applyBorder="1" applyAlignment="1">
      <alignment horizontal="center"/>
    </xf>
    <xf numFmtId="57" fontId="7" fillId="0" borderId="180" xfId="78" applyNumberFormat="1" applyFont="1" applyBorder="1" applyAlignment="1">
      <alignment horizontal="left"/>
    </xf>
    <xf numFmtId="38" fontId="7" fillId="0" borderId="57" xfId="0" applyNumberFormat="1" applyFont="1" applyFill="1" applyBorder="1">
      <alignment vertical="center"/>
    </xf>
    <xf numFmtId="38" fontId="7" fillId="0" borderId="57" xfId="76" applyNumberFormat="1" applyFont="1" applyFill="1" applyBorder="1" applyProtection="1">
      <alignment vertical="center"/>
    </xf>
    <xf numFmtId="38" fontId="7" fillId="0" borderId="178" xfId="0" applyNumberFormat="1" applyFont="1" applyFill="1" applyBorder="1">
      <alignment vertical="center"/>
    </xf>
    <xf numFmtId="0" fontId="52" fillId="0" borderId="180" xfId="87" applyFont="1" applyBorder="1" applyAlignment="1">
      <alignment vertical="center"/>
    </xf>
    <xf numFmtId="0" fontId="7" fillId="0" borderId="39" xfId="78" applyFont="1" applyBorder="1" applyAlignment="1">
      <alignment horizontal="left"/>
    </xf>
    <xf numFmtId="38" fontId="7" fillId="0" borderId="166" xfId="0" applyNumberFormat="1" applyFont="1" applyFill="1" applyBorder="1">
      <alignment vertical="center"/>
    </xf>
    <xf numFmtId="0" fontId="7" fillId="0" borderId="210" xfId="78" applyFont="1" applyFill="1" applyBorder="1"/>
    <xf numFmtId="38" fontId="7" fillId="0" borderId="180" xfId="0" applyNumberFormat="1" applyFont="1" applyFill="1" applyBorder="1" applyAlignment="1">
      <alignment vertical="center"/>
    </xf>
    <xf numFmtId="0" fontId="7" fillId="0" borderId="76" xfId="78" applyFont="1" applyBorder="1" applyAlignment="1">
      <alignment wrapText="1"/>
    </xf>
    <xf numFmtId="38" fontId="7" fillId="0" borderId="180" xfId="76" applyNumberFormat="1" applyFont="1" applyFill="1" applyBorder="1" applyAlignment="1" applyProtection="1">
      <alignment horizontal="right" vertical="center"/>
    </xf>
    <xf numFmtId="57" fontId="7" fillId="0" borderId="40" xfId="78" applyNumberFormat="1" applyFont="1" applyBorder="1" applyAlignment="1">
      <alignment horizontal="left"/>
    </xf>
    <xf numFmtId="38" fontId="7" fillId="0" borderId="180" xfId="76" applyNumberFormat="1" applyFont="1" applyFill="1" applyBorder="1" applyAlignment="1" applyProtection="1">
      <alignment vertical="center"/>
    </xf>
    <xf numFmtId="177" fontId="7" fillId="24" borderId="180" xfId="79" applyNumberFormat="1" applyFont="1" applyFill="1" applyBorder="1" applyAlignment="1" applyProtection="1">
      <alignment vertical="center" wrapText="1"/>
    </xf>
    <xf numFmtId="38" fontId="7" fillId="0" borderId="181" xfId="0" applyNumberFormat="1" applyFont="1" applyFill="1" applyBorder="1">
      <alignment vertical="center"/>
    </xf>
    <xf numFmtId="38" fontId="7" fillId="0" borderId="22" xfId="0" applyNumberFormat="1" applyFont="1" applyFill="1" applyBorder="1">
      <alignment vertical="center"/>
    </xf>
    <xf numFmtId="38" fontId="7" fillId="0" borderId="22" xfId="0" applyNumberFormat="1" applyFont="1" applyFill="1" applyBorder="1" applyAlignment="1">
      <alignment horizontal="right" vertical="center"/>
    </xf>
    <xf numFmtId="38" fontId="7" fillId="0" borderId="57" xfId="0" applyNumberFormat="1" applyFont="1" applyFill="1" applyBorder="1" applyAlignment="1">
      <alignment horizontal="right" vertical="center"/>
    </xf>
    <xf numFmtId="0" fontId="7" fillId="0" borderId="76" xfId="78" applyFont="1" applyFill="1" applyBorder="1" applyAlignment="1">
      <alignment shrinkToFit="1"/>
    </xf>
    <xf numFmtId="0" fontId="7" fillId="0" borderId="178" xfId="78" applyFont="1" applyBorder="1" applyAlignment="1">
      <alignment horizontal="left"/>
    </xf>
    <xf numFmtId="38" fontId="7" fillId="0" borderId="194" xfId="0" applyNumberFormat="1" applyFont="1" applyFill="1" applyBorder="1">
      <alignment vertical="center"/>
    </xf>
    <xf numFmtId="0" fontId="7" fillId="0" borderId="76" xfId="78" applyFont="1" applyBorder="1" applyAlignment="1">
      <alignment shrinkToFit="1"/>
    </xf>
    <xf numFmtId="0" fontId="7" fillId="0" borderId="107" xfId="78" applyFont="1" applyBorder="1"/>
    <xf numFmtId="38" fontId="7" fillId="0" borderId="180" xfId="77" applyNumberFormat="1" applyFont="1" applyFill="1" applyBorder="1"/>
    <xf numFmtId="0" fontId="52" fillId="0" borderId="29" xfId="87" applyFont="1" applyBorder="1">
      <alignment vertical="center"/>
    </xf>
    <xf numFmtId="0" fontId="7" fillId="0" borderId="34" xfId="78" applyFont="1" applyBorder="1" applyAlignment="1">
      <alignment horizontal="center"/>
    </xf>
    <xf numFmtId="0" fontId="52" fillId="0" borderId="172" xfId="87" applyFont="1" applyBorder="1">
      <alignment vertical="center"/>
    </xf>
    <xf numFmtId="38" fontId="7" fillId="0" borderId="194" xfId="0" applyNumberFormat="1" applyFont="1" applyFill="1" applyBorder="1" applyAlignment="1">
      <alignment horizontal="right" vertical="center"/>
    </xf>
    <xf numFmtId="38" fontId="7" fillId="0" borderId="194" xfId="77" applyNumberFormat="1" applyFont="1" applyFill="1" applyBorder="1"/>
    <xf numFmtId="38" fontId="7" fillId="0" borderId="194" xfId="0" applyNumberFormat="1" applyFont="1" applyFill="1" applyBorder="1" applyAlignment="1">
      <alignment vertical="center"/>
    </xf>
    <xf numFmtId="38" fontId="7" fillId="0" borderId="29" xfId="0" applyNumberFormat="1" applyFont="1" applyFill="1" applyBorder="1" applyAlignment="1">
      <alignment vertical="center"/>
    </xf>
    <xf numFmtId="38" fontId="7" fillId="0" borderId="194" xfId="76" applyNumberFormat="1" applyFont="1" applyFill="1" applyBorder="1" applyProtection="1">
      <alignment vertical="center"/>
    </xf>
    <xf numFmtId="38" fontId="7" fillId="0" borderId="194" xfId="77" applyNumberFormat="1" applyFont="1" applyFill="1" applyBorder="1" applyAlignment="1">
      <alignment horizontal="right" vertical="center"/>
    </xf>
    <xf numFmtId="38" fontId="7" fillId="0" borderId="180" xfId="79" applyNumberFormat="1" applyFont="1" applyFill="1" applyBorder="1" applyAlignment="1" applyProtection="1">
      <alignment horizontal="right" vertical="center"/>
    </xf>
    <xf numFmtId="57" fontId="7" fillId="0" borderId="39" xfId="78" applyNumberFormat="1" applyFont="1" applyBorder="1" applyAlignment="1">
      <alignment horizontal="left"/>
    </xf>
    <xf numFmtId="0" fontId="7" fillId="0" borderId="56" xfId="78" applyFont="1" applyBorder="1"/>
    <xf numFmtId="0" fontId="7" fillId="0" borderId="34" xfId="78" applyFont="1" applyBorder="1" applyAlignment="1">
      <alignment horizontal="left"/>
    </xf>
    <xf numFmtId="38" fontId="7" fillId="0" borderId="25" xfId="0" applyNumberFormat="1" applyFont="1" applyFill="1" applyBorder="1">
      <alignment vertical="center"/>
    </xf>
    <xf numFmtId="0" fontId="7" fillId="0" borderId="110" xfId="78" applyFont="1" applyFill="1" applyBorder="1"/>
    <xf numFmtId="0" fontId="7" fillId="0" borderId="51" xfId="78" applyFont="1" applyBorder="1"/>
    <xf numFmtId="0" fontId="7" fillId="0" borderId="50" xfId="78" applyFont="1" applyBorder="1" applyAlignment="1">
      <alignment horizontal="left"/>
    </xf>
    <xf numFmtId="57" fontId="7" fillId="0" borderId="50" xfId="78" applyNumberFormat="1" applyFont="1" applyBorder="1" applyAlignment="1">
      <alignment horizontal="left"/>
    </xf>
    <xf numFmtId="38" fontId="7" fillId="0" borderId="105" xfId="0" applyNumberFormat="1" applyFont="1" applyFill="1" applyBorder="1" applyAlignment="1">
      <alignment horizontal="right" vertical="center"/>
    </xf>
    <xf numFmtId="38" fontId="7" fillId="0" borderId="95" xfId="77" applyNumberFormat="1" applyFont="1" applyFill="1" applyBorder="1" applyAlignment="1">
      <alignment horizontal="right" vertical="center"/>
    </xf>
    <xf numFmtId="38" fontId="7" fillId="0" borderId="85" xfId="0" applyNumberFormat="1" applyFont="1" applyFill="1" applyBorder="1" applyAlignment="1">
      <alignment horizontal="right" vertical="center"/>
    </xf>
    <xf numFmtId="0" fontId="52" fillId="0" borderId="173" xfId="87" applyFont="1" applyBorder="1">
      <alignment vertical="center"/>
    </xf>
    <xf numFmtId="38" fontId="7" fillId="0" borderId="85" xfId="0" applyNumberFormat="1" applyFont="1" applyFill="1" applyBorder="1">
      <alignment vertical="center"/>
    </xf>
    <xf numFmtId="38" fontId="7" fillId="0" borderId="182" xfId="0" applyNumberFormat="1" applyFont="1" applyFill="1" applyBorder="1">
      <alignment vertical="center"/>
    </xf>
    <xf numFmtId="0" fontId="7" fillId="0" borderId="108" xfId="78" applyFont="1" applyFill="1" applyBorder="1"/>
    <xf numFmtId="0" fontId="7" fillId="0" borderId="78" xfId="78" applyFont="1" applyBorder="1" applyAlignment="1">
      <alignment horizontal="center"/>
    </xf>
    <xf numFmtId="0" fontId="7" fillId="0" borderId="79" xfId="78" applyFont="1" applyBorder="1"/>
    <xf numFmtId="38" fontId="7" fillId="0" borderId="19" xfId="75" applyNumberFormat="1" applyFont="1" applyFill="1" applyBorder="1" applyAlignment="1">
      <alignment horizontal="right"/>
    </xf>
    <xf numFmtId="38" fontId="7" fillId="0" borderId="99" xfId="75" applyNumberFormat="1" applyFont="1" applyFill="1" applyBorder="1" applyAlignment="1">
      <alignment horizontal="right"/>
    </xf>
    <xf numFmtId="38" fontId="7" fillId="0" borderId="14" xfId="75" applyNumberFormat="1" applyFont="1" applyFill="1" applyBorder="1" applyAlignment="1">
      <alignment horizontal="right"/>
    </xf>
    <xf numFmtId="0" fontId="7" fillId="0" borderId="20" xfId="78" applyFont="1" applyFill="1" applyBorder="1"/>
    <xf numFmtId="0" fontId="7" fillId="0" borderId="82" xfId="68" applyFont="1" applyBorder="1"/>
    <xf numFmtId="0" fontId="7" fillId="0" borderId="29" xfId="68" applyFont="1" applyBorder="1"/>
    <xf numFmtId="0" fontId="7" fillId="0" borderId="39" xfId="68" applyFont="1" applyBorder="1" applyAlignment="1">
      <alignment vertical="center"/>
    </xf>
    <xf numFmtId="57" fontId="7" fillId="0" borderId="29" xfId="68" applyNumberFormat="1" applyFont="1" applyBorder="1" applyAlignment="1">
      <alignment horizontal="left" vertical="center"/>
    </xf>
    <xf numFmtId="182" fontId="7" fillId="0" borderId="29" xfId="69" applyNumberFormat="1" applyFont="1" applyFill="1" applyBorder="1"/>
    <xf numFmtId="37" fontId="7" fillId="0" borderId="180" xfId="83" applyNumberFormat="1" applyFont="1" applyFill="1" applyBorder="1"/>
    <xf numFmtId="37" fontId="7" fillId="0" borderId="194" xfId="83" applyNumberFormat="1" applyFont="1" applyFill="1" applyBorder="1"/>
    <xf numFmtId="37" fontId="7" fillId="0" borderId="55" xfId="83" applyNumberFormat="1" applyFont="1" applyFill="1" applyBorder="1"/>
    <xf numFmtId="0" fontId="30" fillId="0" borderId="103" xfId="69" applyFont="1" applyFill="1" applyBorder="1" applyAlignment="1">
      <alignment horizontal="left"/>
    </xf>
    <xf numFmtId="0" fontId="30" fillId="0" borderId="113" xfId="69" applyFont="1" applyFill="1" applyBorder="1" applyAlignment="1">
      <alignment horizontal="left"/>
    </xf>
    <xf numFmtId="37" fontId="7" fillId="0" borderId="13" xfId="66" applyNumberFormat="1" applyFont="1" applyBorder="1" applyAlignment="1">
      <alignment vertical="center"/>
    </xf>
    <xf numFmtId="57" fontId="7" fillId="0" borderId="18" xfId="66" applyNumberFormat="1" applyFont="1" applyBorder="1" applyAlignment="1">
      <alignment vertical="top" wrapText="1"/>
    </xf>
    <xf numFmtId="37" fontId="7" fillId="0" borderId="19" xfId="66" applyNumberFormat="1" applyFont="1" applyBorder="1"/>
    <xf numFmtId="0" fontId="7" fillId="0" borderId="179" xfId="66" applyFont="1" applyBorder="1" applyAlignment="1">
      <alignment vertical="center" wrapText="1"/>
    </xf>
    <xf numFmtId="181" fontId="7" fillId="0" borderId="14" xfId="66" applyNumberFormat="1" applyFont="1" applyBorder="1"/>
    <xf numFmtId="0" fontId="7" fillId="0" borderId="195" xfId="0" applyFont="1" applyBorder="1" applyAlignment="1">
      <alignment horizontal="center" vertical="center"/>
    </xf>
    <xf numFmtId="0" fontId="7" fillId="0" borderId="32" xfId="44" applyFont="1" applyBorder="1" applyAlignment="1">
      <alignment horizontal="left" vertical="center"/>
    </xf>
    <xf numFmtId="3" fontId="7" fillId="0" borderId="33" xfId="70" applyNumberFormat="1" applyFont="1" applyFill="1" applyBorder="1" applyAlignment="1">
      <alignment horizontal="right" vertical="center"/>
    </xf>
    <xf numFmtId="3" fontId="7" fillId="0" borderId="164" xfId="80" applyNumberFormat="1" applyFont="1" applyFill="1" applyBorder="1" applyAlignment="1">
      <alignment horizontal="right" vertical="center"/>
    </xf>
    <xf numFmtId="3" fontId="7" fillId="0" borderId="33" xfId="80" applyNumberFormat="1" applyFont="1" applyFill="1" applyBorder="1" applyAlignment="1">
      <alignment horizontal="right" vertical="center"/>
    </xf>
    <xf numFmtId="3" fontId="7" fillId="0" borderId="122" xfId="80" applyNumberFormat="1" applyFont="1" applyFill="1" applyBorder="1" applyAlignment="1">
      <alignment horizontal="right" vertical="center"/>
    </xf>
    <xf numFmtId="0" fontId="7" fillId="0" borderId="34" xfId="44" applyFont="1" applyBorder="1" applyAlignment="1">
      <alignment horizontal="left" vertical="center"/>
    </xf>
    <xf numFmtId="0" fontId="7" fillId="0" borderId="180" xfId="70" applyFont="1" applyFill="1" applyBorder="1" applyAlignment="1">
      <alignment horizontal="right" vertical="center"/>
    </xf>
    <xf numFmtId="3" fontId="7" fillId="0" borderId="200" xfId="80" applyNumberFormat="1" applyFont="1" applyFill="1" applyBorder="1" applyAlignment="1">
      <alignment horizontal="right" vertical="center"/>
    </xf>
    <xf numFmtId="3" fontId="7" fillId="0" borderId="180" xfId="80" applyNumberFormat="1" applyFont="1" applyFill="1" applyBorder="1" applyAlignment="1">
      <alignment horizontal="right" vertical="center"/>
    </xf>
    <xf numFmtId="3" fontId="7" fillId="0" borderId="197" xfId="80" applyNumberFormat="1" applyFont="1" applyFill="1" applyBorder="1" applyAlignment="1">
      <alignment horizontal="right" vertical="center"/>
    </xf>
    <xf numFmtId="0" fontId="7" fillId="0" borderId="35" xfId="44" applyFont="1" applyBorder="1" applyAlignment="1">
      <alignment horizontal="left" vertical="center"/>
    </xf>
    <xf numFmtId="0" fontId="7" fillId="0" borderId="14" xfId="70" applyFont="1" applyFill="1" applyBorder="1" applyAlignment="1">
      <alignment horizontal="right" vertical="center"/>
    </xf>
    <xf numFmtId="0" fontId="7" fillId="0" borderId="45" xfId="80" applyFont="1" applyFill="1" applyBorder="1" applyAlignment="1">
      <alignment horizontal="right" vertical="center"/>
    </xf>
    <xf numFmtId="0" fontId="7" fillId="0" borderId="14" xfId="80" applyFont="1" applyFill="1" applyBorder="1" applyAlignment="1">
      <alignment horizontal="right" vertical="center"/>
    </xf>
    <xf numFmtId="0" fontId="7" fillId="0" borderId="109" xfId="80" applyFont="1" applyFill="1" applyBorder="1" applyAlignment="1">
      <alignment horizontal="right" vertical="center"/>
    </xf>
    <xf numFmtId="0" fontId="7" fillId="0" borderId="36" xfId="70" applyFont="1" applyBorder="1">
      <alignment vertical="center"/>
    </xf>
    <xf numFmtId="38" fontId="7" fillId="0" borderId="55" xfId="75" applyFont="1" applyFill="1" applyBorder="1">
      <alignment vertical="center"/>
    </xf>
    <xf numFmtId="38" fontId="7" fillId="0" borderId="37" xfId="75" applyFont="1" applyFill="1" applyBorder="1">
      <alignment vertical="center"/>
    </xf>
    <xf numFmtId="38" fontId="7" fillId="0" borderId="59" xfId="75" applyFont="1" applyFill="1" applyBorder="1">
      <alignment vertical="center"/>
    </xf>
    <xf numFmtId="38" fontId="7" fillId="0" borderId="38" xfId="75" applyFont="1" applyFill="1" applyBorder="1">
      <alignment vertical="center"/>
    </xf>
    <xf numFmtId="0" fontId="7" fillId="0" borderId="39" xfId="70" applyFont="1" applyBorder="1">
      <alignment vertical="center"/>
    </xf>
    <xf numFmtId="38" fontId="7" fillId="0" borderId="29" xfId="75" applyFont="1" applyFill="1" applyBorder="1">
      <alignment vertical="center"/>
    </xf>
    <xf numFmtId="38" fontId="7" fillId="0" borderId="40" xfId="75" applyFont="1" applyFill="1" applyBorder="1">
      <alignment vertical="center"/>
    </xf>
    <xf numFmtId="38" fontId="7" fillId="0" borderId="180" xfId="75" applyFont="1" applyFill="1" applyBorder="1">
      <alignment vertical="center"/>
    </xf>
    <xf numFmtId="0" fontId="7" fillId="0" borderId="34" xfId="70" applyFont="1" applyBorder="1">
      <alignment vertical="center"/>
    </xf>
    <xf numFmtId="38" fontId="7" fillId="0" borderId="25" xfId="75" applyFont="1" applyFill="1" applyBorder="1">
      <alignment vertical="center"/>
    </xf>
    <xf numFmtId="38" fontId="7" fillId="0" borderId="41" xfId="75" applyFont="1" applyFill="1" applyBorder="1">
      <alignment vertical="center"/>
    </xf>
    <xf numFmtId="38" fontId="7" fillId="0" borderId="181" xfId="75" applyFont="1" applyFill="1" applyBorder="1">
      <alignment vertical="center"/>
    </xf>
    <xf numFmtId="38" fontId="7" fillId="0" borderId="182" xfId="75" applyFont="1" applyFill="1" applyBorder="1">
      <alignment vertical="center"/>
    </xf>
    <xf numFmtId="0" fontId="7" fillId="0" borderId="42" xfId="70" applyFont="1" applyBorder="1">
      <alignment vertical="center"/>
    </xf>
    <xf numFmtId="38" fontId="7" fillId="0" borderId="15" xfId="75" applyFont="1" applyFill="1" applyBorder="1">
      <alignment vertical="center"/>
    </xf>
    <xf numFmtId="38" fontId="7" fillId="0" borderId="43" xfId="75" applyFont="1" applyFill="1" applyBorder="1">
      <alignment vertical="center"/>
    </xf>
    <xf numFmtId="0" fontId="7" fillId="0" borderId="139" xfId="70" applyFont="1" applyBorder="1" applyAlignment="1">
      <alignment horizontal="center" vertical="center"/>
    </xf>
    <xf numFmtId="0" fontId="7" fillId="0" borderId="119" xfId="70" applyFont="1" applyBorder="1" applyAlignment="1">
      <alignment horizontal="center" vertical="center"/>
    </xf>
    <xf numFmtId="0" fontId="7" fillId="0" borderId="141" xfId="70" applyFont="1" applyBorder="1" applyAlignment="1">
      <alignment horizontal="center" vertical="center"/>
    </xf>
    <xf numFmtId="0" fontId="7" fillId="0" borderId="64" xfId="70" applyFont="1" applyBorder="1" applyAlignment="1">
      <alignment horizontal="center" vertical="center"/>
    </xf>
    <xf numFmtId="0" fontId="7" fillId="0" borderId="47" xfId="70" applyFont="1" applyBorder="1" applyAlignment="1">
      <alignment horizontal="center" vertical="center"/>
    </xf>
    <xf numFmtId="0" fontId="7" fillId="0" borderId="54" xfId="45" applyFont="1" applyBorder="1" applyAlignment="1">
      <alignment horizontal="center" vertical="center" shrinkToFit="1"/>
    </xf>
    <xf numFmtId="0" fontId="7" fillId="0" borderId="62" xfId="45" applyFont="1" applyFill="1" applyBorder="1" applyAlignment="1">
      <alignment horizontal="center" vertical="center" shrinkToFit="1"/>
    </xf>
    <xf numFmtId="0" fontId="7" fillId="0" borderId="54" xfId="45" applyFont="1" applyFill="1" applyBorder="1" applyAlignment="1">
      <alignment horizontal="center" vertical="center" shrinkToFit="1"/>
    </xf>
    <xf numFmtId="0" fontId="7" fillId="0" borderId="195" xfId="45" applyFont="1" applyFill="1" applyBorder="1" applyAlignment="1">
      <alignment horizontal="center" vertical="center" shrinkToFit="1"/>
    </xf>
    <xf numFmtId="0" fontId="7" fillId="0" borderId="123" xfId="80" applyFont="1" applyBorder="1" applyAlignment="1">
      <alignment horizontal="right" vertical="center" shrinkToFit="1"/>
    </xf>
    <xf numFmtId="0" fontId="7" fillId="0" borderId="49" xfId="80" applyFont="1" applyBorder="1">
      <alignment vertical="center"/>
    </xf>
    <xf numFmtId="0" fontId="7" fillId="0" borderId="22" xfId="80" applyFont="1" applyBorder="1">
      <alignment vertical="center"/>
    </xf>
    <xf numFmtId="3" fontId="7" fillId="0" borderId="70" xfId="80" applyNumberFormat="1" applyFont="1" applyFill="1" applyBorder="1">
      <alignment vertical="center"/>
    </xf>
    <xf numFmtId="3" fontId="7" fillId="0" borderId="22" xfId="80" applyNumberFormat="1" applyFont="1" applyFill="1" applyBorder="1">
      <alignment vertical="center"/>
    </xf>
    <xf numFmtId="3" fontId="7" fillId="0" borderId="112" xfId="80" applyNumberFormat="1" applyFont="1" applyFill="1" applyBorder="1">
      <alignment vertical="center"/>
    </xf>
    <xf numFmtId="0" fontId="7" fillId="0" borderId="51" xfId="80" applyFont="1" applyBorder="1" applyAlignment="1">
      <alignment horizontal="right" vertical="center" shrinkToFit="1"/>
    </xf>
    <xf numFmtId="0" fontId="7" fillId="0" borderId="169" xfId="80" applyFont="1" applyBorder="1">
      <alignment vertical="center"/>
    </xf>
    <xf numFmtId="0" fontId="7" fillId="0" borderId="181" xfId="80" applyFont="1" applyBorder="1">
      <alignment vertical="center"/>
    </xf>
    <xf numFmtId="3" fontId="7" fillId="0" borderId="202" xfId="80" applyNumberFormat="1" applyFont="1" applyFill="1" applyBorder="1">
      <alignment vertical="center"/>
    </xf>
    <xf numFmtId="3" fontId="7" fillId="0" borderId="181" xfId="80" applyNumberFormat="1" applyFont="1" applyFill="1" applyBorder="1">
      <alignment vertical="center"/>
    </xf>
    <xf numFmtId="3" fontId="7" fillId="0" borderId="198" xfId="80" applyNumberFormat="1" applyFont="1" applyFill="1" applyBorder="1">
      <alignment vertical="center"/>
    </xf>
    <xf numFmtId="0" fontId="7" fillId="0" borderId="12" xfId="80" applyFont="1" applyBorder="1" applyAlignment="1">
      <alignment horizontal="left" vertical="center"/>
    </xf>
    <xf numFmtId="0" fontId="7" fillId="0" borderId="15" xfId="80" applyFont="1" applyBorder="1" applyAlignment="1">
      <alignment horizontal="left" vertical="center"/>
    </xf>
    <xf numFmtId="57" fontId="7" fillId="0" borderId="15" xfId="80" applyNumberFormat="1" applyFont="1" applyBorder="1" applyAlignment="1">
      <alignment horizontal="center" vertical="center"/>
    </xf>
    <xf numFmtId="0" fontId="7" fillId="0" borderId="170" xfId="80" applyFont="1" applyBorder="1" applyAlignment="1">
      <alignment horizontal="right" vertical="center" shrinkToFit="1"/>
    </xf>
    <xf numFmtId="0" fontId="7" fillId="0" borderId="52" xfId="80" applyFont="1" applyBorder="1">
      <alignment vertical="center"/>
    </xf>
    <xf numFmtId="0" fontId="7" fillId="0" borderId="15" xfId="80" applyFont="1" applyBorder="1" applyAlignment="1">
      <alignment horizontal="right" vertical="center"/>
    </xf>
    <xf numFmtId="3" fontId="7" fillId="0" borderId="94" xfId="80" applyNumberFormat="1" applyFont="1" applyFill="1" applyBorder="1">
      <alignment vertical="center"/>
    </xf>
    <xf numFmtId="3" fontId="7" fillId="0" borderId="15" xfId="80" applyNumberFormat="1" applyFont="1" applyFill="1" applyBorder="1">
      <alignment vertical="center"/>
    </xf>
    <xf numFmtId="3" fontId="7" fillId="0" borderId="124" xfId="80" applyNumberFormat="1" applyFont="1" applyFill="1" applyBorder="1">
      <alignment vertical="center"/>
    </xf>
    <xf numFmtId="0" fontId="7" fillId="0" borderId="0" xfId="68" applyFont="1" applyFill="1" applyAlignment="1">
      <alignment horizontal="right"/>
    </xf>
    <xf numFmtId="0" fontId="7" fillId="0" borderId="25" xfId="68" applyFont="1" applyFill="1" applyBorder="1" applyAlignment="1">
      <alignment horizontal="center"/>
    </xf>
    <xf numFmtId="0" fontId="7" fillId="0" borderId="107" xfId="68" applyFont="1" applyFill="1" applyBorder="1" applyAlignment="1">
      <alignment horizontal="center"/>
    </xf>
    <xf numFmtId="0" fontId="7" fillId="0" borderId="80" xfId="68" applyFont="1" applyBorder="1"/>
    <xf numFmtId="0" fontId="7" fillId="0" borderId="81" xfId="68" applyFont="1" applyBorder="1"/>
    <xf numFmtId="0" fontId="7" fillId="0" borderId="55" xfId="68" applyFont="1" applyBorder="1"/>
    <xf numFmtId="57" fontId="7" fillId="0" borderId="55" xfId="68" applyNumberFormat="1" applyFont="1" applyBorder="1" applyAlignment="1">
      <alignment horizontal="left"/>
    </xf>
    <xf numFmtId="38" fontId="7" fillId="0" borderId="55" xfId="83" applyNumberFormat="1" applyFont="1" applyFill="1" applyBorder="1"/>
    <xf numFmtId="38" fontId="7" fillId="0" borderId="36" xfId="111" applyNumberFormat="1" applyFont="1" applyFill="1" applyBorder="1"/>
    <xf numFmtId="38" fontId="7" fillId="0" borderId="32" xfId="83" applyNumberFormat="1" applyFont="1" applyFill="1" applyBorder="1"/>
    <xf numFmtId="0" fontId="30" fillId="0" borderId="101" xfId="83" applyFont="1" applyFill="1" applyBorder="1" applyAlignment="1">
      <alignment vertical="center" wrapText="1"/>
    </xf>
    <xf numFmtId="0" fontId="7" fillId="0" borderId="39" xfId="68" applyFont="1" applyBorder="1"/>
    <xf numFmtId="0" fontId="7" fillId="0" borderId="29" xfId="68" applyFont="1" applyBorder="1" applyAlignment="1">
      <alignment shrinkToFit="1"/>
    </xf>
    <xf numFmtId="57" fontId="7" fillId="0" borderId="29" xfId="68" applyNumberFormat="1" applyFont="1" applyBorder="1" applyAlignment="1">
      <alignment horizontal="left"/>
    </xf>
    <xf numFmtId="38" fontId="7" fillId="0" borderId="29" xfId="83" applyNumberFormat="1" applyFont="1" applyFill="1" applyBorder="1"/>
    <xf numFmtId="38" fontId="7" fillId="0" borderId="178" xfId="83" applyNumberFormat="1" applyFont="1" applyFill="1" applyBorder="1"/>
    <xf numFmtId="0" fontId="30" fillId="0" borderId="103" xfId="83" applyFont="1" applyFill="1" applyBorder="1" applyAlignment="1">
      <alignment vertical="center" wrapText="1"/>
    </xf>
    <xf numFmtId="0" fontId="30" fillId="0" borderId="179" xfId="83" applyFont="1" applyFill="1" applyBorder="1" applyAlignment="1">
      <alignment vertical="center" wrapText="1"/>
    </xf>
    <xf numFmtId="0" fontId="7" fillId="0" borderId="82" xfId="68" applyFont="1" applyBorder="1" applyAlignment="1">
      <alignment vertical="center"/>
    </xf>
    <xf numFmtId="0" fontId="7" fillId="0" borderId="29" xfId="68" applyFont="1" applyBorder="1" applyAlignment="1">
      <alignment vertical="center"/>
    </xf>
    <xf numFmtId="38" fontId="7" fillId="0" borderId="29" xfId="83" applyNumberFormat="1" applyFont="1" applyFill="1" applyBorder="1" applyAlignment="1">
      <alignment vertical="center"/>
    </xf>
    <xf numFmtId="0" fontId="30" fillId="0" borderId="23" xfId="83" applyFont="1" applyFill="1" applyBorder="1" applyAlignment="1">
      <alignment vertical="center" wrapText="1"/>
    </xf>
    <xf numFmtId="0" fontId="7" fillId="0" borderId="83" xfId="68" applyFont="1" applyBorder="1"/>
    <xf numFmtId="0" fontId="7" fillId="0" borderId="84" xfId="68" applyFont="1" applyBorder="1"/>
    <xf numFmtId="0" fontId="7" fillId="0" borderId="85" xfId="68" applyFont="1" applyBorder="1"/>
    <xf numFmtId="57" fontId="7" fillId="0" borderId="85" xfId="68" applyNumberFormat="1" applyFont="1" applyBorder="1" applyAlignment="1">
      <alignment horizontal="left"/>
    </xf>
    <xf numFmtId="38" fontId="7" fillId="0" borderId="85" xfId="83" applyNumberFormat="1" applyFont="1" applyFill="1" applyBorder="1"/>
    <xf numFmtId="38" fontId="7" fillId="0" borderId="50" xfId="83" applyNumberFormat="1" applyFont="1" applyFill="1" applyBorder="1"/>
    <xf numFmtId="0" fontId="30" fillId="0" borderId="108" xfId="83" applyFont="1" applyFill="1" applyBorder="1" applyAlignment="1">
      <alignment vertical="center" wrapText="1"/>
    </xf>
    <xf numFmtId="0" fontId="7" fillId="0" borderId="86" xfId="68" applyFont="1" applyBorder="1"/>
    <xf numFmtId="0" fontId="7" fillId="0" borderId="35" xfId="68" applyFont="1" applyBorder="1" applyAlignment="1">
      <alignment horizontal="center"/>
    </xf>
    <xf numFmtId="0" fontId="7" fillId="0" borderId="14" xfId="68" applyFont="1" applyBorder="1"/>
    <xf numFmtId="176" fontId="7" fillId="0" borderId="14" xfId="69" applyNumberFormat="1" applyFont="1" applyFill="1" applyBorder="1" applyAlignment="1">
      <alignment vertical="center"/>
    </xf>
    <xf numFmtId="38" fontId="7" fillId="0" borderId="19" xfId="83" applyNumberFormat="1" applyFont="1" applyFill="1" applyBorder="1" applyAlignment="1">
      <alignment vertical="center"/>
    </xf>
    <xf numFmtId="0" fontId="7" fillId="0" borderId="109" xfId="69" applyFont="1" applyFill="1" applyBorder="1"/>
    <xf numFmtId="0" fontId="53" fillId="0" borderId="0" xfId="70" applyFont="1">
      <alignment vertical="center"/>
    </xf>
    <xf numFmtId="0" fontId="53" fillId="0" borderId="0" xfId="70" applyFont="1" applyFill="1">
      <alignment vertical="center"/>
    </xf>
    <xf numFmtId="0" fontId="53" fillId="0" borderId="0" xfId="70" applyFont="1" applyBorder="1">
      <alignment vertical="center"/>
    </xf>
    <xf numFmtId="0" fontId="53" fillId="0" borderId="58" xfId="70" applyFont="1" applyFill="1" applyBorder="1" applyAlignment="1">
      <alignment horizontal="center" vertical="center"/>
    </xf>
    <xf numFmtId="0" fontId="53" fillId="0" borderId="0" xfId="70" applyFont="1" applyFill="1" applyBorder="1">
      <alignment vertical="center"/>
    </xf>
    <xf numFmtId="0" fontId="53" fillId="0" borderId="0" xfId="70" applyFont="1" applyFill="1" applyBorder="1" applyAlignment="1">
      <alignment horizontal="center" vertical="center"/>
    </xf>
    <xf numFmtId="0" fontId="7" fillId="0" borderId="0" xfId="46" applyFont="1" applyBorder="1"/>
    <xf numFmtId="0" fontId="54" fillId="0" borderId="0" xfId="70" applyFont="1" applyBorder="1" applyAlignment="1">
      <alignment horizontal="center" vertical="center"/>
    </xf>
    <xf numFmtId="0" fontId="7" fillId="0" borderId="62" xfId="70" applyFont="1" applyFill="1" applyBorder="1" applyAlignment="1">
      <alignment horizontal="center" vertical="center" shrinkToFit="1"/>
    </xf>
    <xf numFmtId="0" fontId="30" fillId="0" borderId="134" xfId="70" applyFont="1" applyBorder="1" applyAlignment="1">
      <alignment horizontal="center" vertical="center"/>
    </xf>
    <xf numFmtId="0" fontId="7" fillId="0" borderId="19" xfId="70" applyFont="1" applyFill="1" applyBorder="1">
      <alignment vertical="center"/>
    </xf>
    <xf numFmtId="0" fontId="7" fillId="0" borderId="20" xfId="70" applyFont="1" applyFill="1" applyBorder="1">
      <alignment vertical="center"/>
    </xf>
    <xf numFmtId="0" fontId="7" fillId="0" borderId="0" xfId="80" applyFont="1" applyBorder="1" applyAlignment="1">
      <alignment vertical="center"/>
    </xf>
    <xf numFmtId="0" fontId="7" fillId="0" borderId="90" xfId="47" applyFont="1" applyBorder="1" applyAlignment="1">
      <alignment horizontal="justify" vertical="center" wrapText="1"/>
    </xf>
    <xf numFmtId="0" fontId="7" fillId="0" borderId="107" xfId="47" applyFont="1" applyBorder="1" applyAlignment="1">
      <alignment horizontal="justify" vertical="center" wrapText="1"/>
    </xf>
    <xf numFmtId="0" fontId="7" fillId="0" borderId="86" xfId="47" applyFont="1" applyBorder="1" applyAlignment="1">
      <alignment horizontal="justify" vertical="center" wrapText="1"/>
    </xf>
    <xf numFmtId="0" fontId="7" fillId="0" borderId="35" xfId="47" applyFont="1" applyBorder="1" applyAlignment="1">
      <alignment horizontal="justify" vertical="center" wrapText="1"/>
    </xf>
    <xf numFmtId="0" fontId="7" fillId="0" borderId="125" xfId="47" applyFont="1" applyBorder="1" applyAlignment="1">
      <alignment vertical="center" wrapText="1"/>
    </xf>
    <xf numFmtId="0" fontId="7" fillId="0" borderId="131" xfId="47" applyFont="1" applyBorder="1" applyAlignment="1">
      <alignment vertical="center" wrapText="1"/>
    </xf>
    <xf numFmtId="0" fontId="7" fillId="0" borderId="74" xfId="47" applyFont="1" applyBorder="1" applyAlignment="1">
      <alignment vertical="center" wrapText="1"/>
    </xf>
    <xf numFmtId="0" fontId="7" fillId="0" borderId="25" xfId="47" applyFont="1" applyBorder="1" applyAlignment="1">
      <alignment vertical="center" wrapText="1"/>
    </xf>
    <xf numFmtId="0" fontId="7" fillId="0" borderId="22" xfId="47" applyFont="1" applyBorder="1" applyAlignment="1">
      <alignment vertical="center" wrapText="1"/>
    </xf>
    <xf numFmtId="0" fontId="7" fillId="0" borderId="89" xfId="47" applyFont="1" applyBorder="1" applyAlignment="1">
      <alignment horizontal="justify" vertical="center" wrapText="1"/>
    </xf>
    <xf numFmtId="0" fontId="7" fillId="0" borderId="36" xfId="47" applyFont="1" applyBorder="1" applyAlignment="1">
      <alignment horizontal="justify" vertical="center" wrapText="1"/>
    </xf>
    <xf numFmtId="0" fontId="7" fillId="0" borderId="10" xfId="47" applyFont="1" applyBorder="1" applyAlignment="1">
      <alignment horizontal="center"/>
    </xf>
    <xf numFmtId="0" fontId="7" fillId="0" borderId="54" xfId="47" applyFont="1" applyBorder="1" applyAlignment="1">
      <alignment horizontal="center"/>
    </xf>
    <xf numFmtId="0" fontId="7" fillId="0" borderId="153" xfId="47" applyFont="1" applyBorder="1" applyAlignment="1">
      <alignment horizontal="center"/>
    </xf>
    <xf numFmtId="0" fontId="7" fillId="0" borderId="25" xfId="47" applyFont="1" applyBorder="1" applyAlignment="1">
      <alignment vertical="center"/>
    </xf>
    <xf numFmtId="0" fontId="7" fillId="0" borderId="22" xfId="47" applyFont="1" applyBorder="1" applyAlignment="1">
      <alignment vertical="center"/>
    </xf>
    <xf numFmtId="0" fontId="7" fillId="0" borderId="154" xfId="47" applyFont="1" applyBorder="1" applyAlignment="1">
      <alignment horizontal="center" vertical="center" wrapText="1"/>
    </xf>
    <xf numFmtId="0" fontId="7" fillId="0" borderId="32" xfId="47" applyFont="1" applyBorder="1" applyAlignment="1">
      <alignment horizontal="center" vertical="center" wrapText="1"/>
    </xf>
    <xf numFmtId="0" fontId="7" fillId="0" borderId="89" xfId="47" applyFont="1" applyBorder="1" applyAlignment="1">
      <alignment horizontal="center" vertical="center" wrapText="1"/>
    </xf>
    <xf numFmtId="0" fontId="7" fillId="0" borderId="36" xfId="47" applyFont="1" applyBorder="1" applyAlignment="1">
      <alignment horizontal="center" vertical="center" wrapText="1"/>
    </xf>
    <xf numFmtId="0" fontId="7" fillId="0" borderId="90" xfId="47" applyFont="1" applyBorder="1" applyAlignment="1">
      <alignment horizontal="center" vertical="center" wrapText="1"/>
    </xf>
    <xf numFmtId="0" fontId="7" fillId="0" borderId="107" xfId="47" applyFont="1" applyBorder="1" applyAlignment="1">
      <alignment horizontal="center" vertical="center" wrapText="1"/>
    </xf>
    <xf numFmtId="0" fontId="7" fillId="0" borderId="10" xfId="53" applyFont="1" applyBorder="1" applyAlignment="1">
      <alignment horizontal="center"/>
    </xf>
    <xf numFmtId="0" fontId="7" fillId="0" borderId="153" xfId="53" applyFont="1" applyBorder="1" applyAlignment="1">
      <alignment horizontal="center"/>
    </xf>
    <xf numFmtId="0" fontId="7" fillId="0" borderId="125" xfId="53" applyFont="1" applyBorder="1" applyAlignment="1">
      <alignment vertical="center" wrapText="1"/>
    </xf>
    <xf numFmtId="0" fontId="7" fillId="0" borderId="74" xfId="53" applyFont="1" applyBorder="1" applyAlignment="1">
      <alignment vertical="center" wrapText="1"/>
    </xf>
    <xf numFmtId="0" fontId="7" fillId="0" borderId="131" xfId="53" applyFont="1" applyBorder="1" applyAlignment="1">
      <alignment vertical="center" wrapText="1"/>
    </xf>
    <xf numFmtId="0" fontId="30" fillId="0" borderId="125" xfId="53" applyFont="1" applyBorder="1" applyAlignment="1">
      <alignment vertical="center" wrapText="1"/>
    </xf>
    <xf numFmtId="0" fontId="30" fillId="0" borderId="77" xfId="53" applyFont="1" applyBorder="1" applyAlignment="1">
      <alignment vertical="center" wrapText="1"/>
    </xf>
    <xf numFmtId="0" fontId="7" fillId="0" borderId="74" xfId="53" applyFont="1" applyBorder="1" applyAlignment="1">
      <alignment horizontal="center"/>
    </xf>
    <xf numFmtId="0" fontId="7" fillId="0" borderId="21" xfId="53" applyFont="1" applyBorder="1" applyAlignment="1">
      <alignment horizontal="center"/>
    </xf>
    <xf numFmtId="0" fontId="7" fillId="0" borderId="11" xfId="53" applyFont="1" applyBorder="1" applyAlignment="1">
      <alignment horizontal="center"/>
    </xf>
    <xf numFmtId="0" fontId="7" fillId="0" borderId="56" xfId="53" applyFont="1" applyBorder="1" applyAlignment="1">
      <alignment horizontal="center"/>
    </xf>
    <xf numFmtId="0" fontId="11" fillId="0" borderId="0" xfId="0" applyFont="1" applyAlignment="1">
      <alignment vertical="center"/>
    </xf>
    <xf numFmtId="0" fontId="7" fillId="0" borderId="10" xfId="56" applyFont="1" applyBorder="1" applyAlignment="1">
      <alignment horizontal="center"/>
    </xf>
    <xf numFmtId="0" fontId="7" fillId="0" borderId="153" xfId="56" applyFont="1" applyBorder="1" applyAlignment="1">
      <alignment horizontal="center"/>
    </xf>
    <xf numFmtId="176" fontId="7" fillId="0" borderId="134" xfId="56" applyNumberFormat="1" applyFont="1" applyBorder="1" applyAlignment="1">
      <alignment horizontal="center"/>
    </xf>
    <xf numFmtId="176" fontId="7" fillId="0" borderId="68" xfId="56" applyNumberFormat="1" applyFont="1" applyBorder="1" applyAlignment="1">
      <alignment horizontal="center"/>
    </xf>
    <xf numFmtId="176" fontId="7" fillId="0" borderId="155" xfId="56" applyNumberFormat="1" applyFont="1" applyBorder="1" applyAlignment="1">
      <alignment horizontal="distributed" vertical="center" justifyLastLine="1"/>
    </xf>
    <xf numFmtId="176" fontId="7" fillId="0" borderId="131" xfId="56" applyNumberFormat="1" applyFont="1" applyBorder="1" applyAlignment="1">
      <alignment horizontal="distributed" vertical="center" justifyLastLine="1"/>
    </xf>
    <xf numFmtId="176" fontId="7" fillId="0" borderId="77" xfId="56" applyNumberFormat="1" applyFont="1" applyBorder="1" applyAlignment="1">
      <alignment horizontal="distributed" vertical="center" justifyLastLine="1"/>
    </xf>
    <xf numFmtId="176" fontId="7" fillId="0" borderId="16" xfId="56" applyNumberFormat="1" applyFont="1" applyBorder="1" applyAlignment="1">
      <alignment horizontal="distributed" vertical="center" justifyLastLine="1"/>
    </xf>
    <xf numFmtId="176" fontId="7" fillId="0" borderId="156" xfId="56" applyNumberFormat="1" applyFont="1" applyBorder="1" applyAlignment="1">
      <alignment horizontal="distributed" vertical="center" justifyLastLine="1"/>
    </xf>
    <xf numFmtId="0" fontId="7" fillId="0" borderId="10" xfId="59" applyFont="1" applyBorder="1" applyAlignment="1">
      <alignment horizontal="center"/>
    </xf>
    <xf numFmtId="0" fontId="7" fillId="0" borderId="153" xfId="59" applyFont="1" applyBorder="1" applyAlignment="1">
      <alignment horizontal="center"/>
    </xf>
    <xf numFmtId="0" fontId="7" fillId="0" borderId="74" xfId="59" applyFont="1" applyBorder="1" applyAlignment="1">
      <alignment horizontal="center"/>
    </xf>
    <xf numFmtId="0" fontId="7" fillId="0" borderId="21" xfId="59" applyFont="1" applyBorder="1" applyAlignment="1">
      <alignment horizontal="center"/>
    </xf>
    <xf numFmtId="0" fontId="7" fillId="0" borderId="91" xfId="59" applyFont="1" applyBorder="1" applyAlignment="1">
      <alignment horizontal="center"/>
    </xf>
    <xf numFmtId="0" fontId="7" fillId="0" borderId="78" xfId="59" applyFont="1" applyBorder="1" applyAlignment="1">
      <alignment horizontal="center"/>
    </xf>
    <xf numFmtId="0" fontId="7" fillId="0" borderId="90" xfId="59" applyFont="1" applyBorder="1" applyAlignment="1">
      <alignment horizontal="center" vertical="center" textRotation="255"/>
    </xf>
    <xf numFmtId="0" fontId="7" fillId="0" borderId="58" xfId="59" applyFont="1" applyBorder="1" applyAlignment="1">
      <alignment horizontal="center" vertical="center" textRotation="255"/>
    </xf>
    <xf numFmtId="0" fontId="7" fillId="0" borderId="157" xfId="59" applyFont="1" applyBorder="1" applyAlignment="1">
      <alignment horizontal="center" vertical="center" textRotation="255"/>
    </xf>
    <xf numFmtId="0" fontId="7" fillId="0" borderId="91" xfId="61" applyFont="1" applyBorder="1" applyAlignment="1">
      <alignment horizontal="center"/>
    </xf>
    <xf numFmtId="0" fontId="7" fillId="0" borderId="69" xfId="61" applyFont="1" applyBorder="1" applyAlignment="1">
      <alignment horizontal="center"/>
    </xf>
    <xf numFmtId="0" fontId="7" fillId="0" borderId="136" xfId="61" applyFont="1" applyBorder="1" applyAlignment="1">
      <alignment horizontal="center" vertical="center"/>
    </xf>
    <xf numFmtId="0" fontId="7" fillId="0" borderId="124" xfId="61" applyFont="1" applyBorder="1" applyAlignment="1">
      <alignment vertical="center"/>
    </xf>
    <xf numFmtId="0" fontId="7" fillId="0" borderId="46" xfId="61" applyFont="1" applyBorder="1" applyAlignment="1">
      <alignment horizontal="center"/>
    </xf>
    <xf numFmtId="0" fontId="7" fillId="0" borderId="119" xfId="61" applyFont="1" applyBorder="1" applyAlignment="1">
      <alignment horizontal="center"/>
    </xf>
    <xf numFmtId="0" fontId="7" fillId="0" borderId="126" xfId="61" applyFont="1" applyBorder="1" applyAlignment="1">
      <alignment horizontal="center"/>
    </xf>
    <xf numFmtId="0" fontId="7" fillId="0" borderId="141" xfId="61" applyFont="1" applyBorder="1" applyAlignment="1">
      <alignment horizontal="center"/>
    </xf>
    <xf numFmtId="0" fontId="7" fillId="0" borderId="64" xfId="61" applyFont="1" applyBorder="1" applyAlignment="1">
      <alignment horizontal="center"/>
    </xf>
    <xf numFmtId="0" fontId="7" fillId="0" borderId="46" xfId="61" applyFont="1" applyBorder="1" applyAlignment="1">
      <alignment horizontal="center" vertical="center"/>
    </xf>
    <xf numFmtId="0" fontId="7" fillId="0" borderId="96" xfId="61" applyFont="1" applyBorder="1" applyAlignment="1">
      <alignment vertical="center"/>
    </xf>
    <xf numFmtId="0" fontId="7" fillId="0" borderId="12" xfId="61" applyFont="1" applyBorder="1" applyAlignment="1">
      <alignment vertical="center"/>
    </xf>
    <xf numFmtId="0" fontId="7" fillId="0" borderId="43" xfId="61" applyFont="1" applyBorder="1" applyAlignment="1">
      <alignment vertical="center"/>
    </xf>
    <xf numFmtId="0" fontId="7" fillId="0" borderId="140" xfId="61" applyFont="1" applyBorder="1" applyAlignment="1">
      <alignment horizontal="center" vertical="center"/>
    </xf>
    <xf numFmtId="0" fontId="7" fillId="0" borderId="158" xfId="61" applyFont="1" applyBorder="1" applyAlignment="1">
      <alignment vertical="center"/>
    </xf>
    <xf numFmtId="0" fontId="7" fillId="0" borderId="65" xfId="61" applyFont="1" applyBorder="1" applyAlignment="1">
      <alignment horizontal="center" vertical="center"/>
    </xf>
    <xf numFmtId="0" fontId="7" fillId="0" borderId="94" xfId="61" applyFont="1" applyBorder="1" applyAlignment="1">
      <alignment vertical="center"/>
    </xf>
    <xf numFmtId="0" fontId="7" fillId="0" borderId="142" xfId="61" applyFont="1" applyBorder="1" applyAlignment="1">
      <alignment horizontal="center" vertical="center"/>
    </xf>
    <xf numFmtId="0" fontId="7" fillId="0" borderId="151" xfId="61" applyFont="1" applyBorder="1" applyAlignment="1">
      <alignment vertical="center"/>
    </xf>
    <xf numFmtId="0" fontId="7" fillId="0" borderId="46" xfId="85" applyFont="1" applyFill="1" applyBorder="1" applyAlignment="1">
      <alignment horizontal="center" vertical="center"/>
    </xf>
    <xf numFmtId="0" fontId="7" fillId="0" borderId="119" xfId="85" applyFont="1" applyFill="1" applyBorder="1" applyAlignment="1">
      <alignment vertical="center"/>
    </xf>
    <xf numFmtId="0" fontId="7" fillId="0" borderId="12" xfId="85" applyFont="1" applyFill="1" applyBorder="1" applyAlignment="1">
      <alignment vertical="center"/>
    </xf>
    <xf numFmtId="0" fontId="7" fillId="0" borderId="15" xfId="85" applyFont="1" applyFill="1" applyBorder="1" applyAlignment="1">
      <alignment vertical="center"/>
    </xf>
    <xf numFmtId="0" fontId="7" fillId="0" borderId="96" xfId="85" applyFont="1" applyFill="1" applyBorder="1" applyAlignment="1">
      <alignment horizontal="center" vertical="center"/>
    </xf>
    <xf numFmtId="0" fontId="7" fillId="0" borderId="43" xfId="85" applyFont="1" applyFill="1" applyBorder="1" applyAlignment="1">
      <alignment vertical="center"/>
    </xf>
    <xf numFmtId="0" fontId="7" fillId="0" borderId="119" xfId="85" applyFont="1" applyFill="1" applyBorder="1" applyAlignment="1">
      <alignment horizontal="center" vertical="center"/>
    </xf>
    <xf numFmtId="0" fontId="7" fillId="0" borderId="46" xfId="85" applyFont="1" applyFill="1" applyBorder="1" applyAlignment="1">
      <alignment horizontal="center"/>
    </xf>
    <xf numFmtId="0" fontId="7" fillId="0" borderId="126" xfId="85" applyFont="1" applyFill="1" applyBorder="1" applyAlignment="1">
      <alignment horizontal="center"/>
    </xf>
    <xf numFmtId="0" fontId="7" fillId="0" borderId="141" xfId="85" applyFont="1" applyFill="1" applyBorder="1" applyAlignment="1">
      <alignment horizontal="center"/>
    </xf>
    <xf numFmtId="0" fontId="7" fillId="0" borderId="119" xfId="85" applyFont="1" applyFill="1" applyBorder="1" applyAlignment="1">
      <alignment horizontal="center"/>
    </xf>
    <xf numFmtId="0" fontId="7" fillId="0" borderId="96" xfId="85" applyFont="1" applyFill="1" applyBorder="1" applyAlignment="1">
      <alignment horizontal="center"/>
    </xf>
    <xf numFmtId="0" fontId="7" fillId="0" borderId="142" xfId="85" applyFont="1" applyFill="1" applyBorder="1" applyAlignment="1">
      <alignment horizontal="center" vertical="center"/>
    </xf>
    <xf numFmtId="0" fontId="7" fillId="0" borderId="151" xfId="85" applyFont="1" applyFill="1" applyBorder="1" applyAlignment="1">
      <alignment vertical="center"/>
    </xf>
    <xf numFmtId="0" fontId="7" fillId="0" borderId="96" xfId="85" applyFont="1" applyFill="1" applyBorder="1" applyAlignment="1">
      <alignment horizontal="center" vertical="center" shrinkToFit="1"/>
    </xf>
    <xf numFmtId="0" fontId="7" fillId="0" borderId="43" xfId="85" applyFont="1" applyFill="1" applyBorder="1" applyAlignment="1">
      <alignment vertical="center" shrinkToFit="1"/>
    </xf>
    <xf numFmtId="0" fontId="7" fillId="0" borderId="0" xfId="64" applyFont="1" applyFill="1" applyBorder="1" applyAlignment="1">
      <alignment horizontal="center"/>
    </xf>
    <xf numFmtId="0" fontId="7" fillId="0" borderId="0" xfId="64" applyFont="1" applyFill="1" applyBorder="1" applyAlignment="1">
      <alignment horizontal="center" vertical="center"/>
    </xf>
    <xf numFmtId="0" fontId="7" fillId="0" borderId="91" xfId="85" applyFont="1" applyFill="1" applyBorder="1" applyAlignment="1">
      <alignment horizontal="center"/>
    </xf>
    <xf numFmtId="0" fontId="7" fillId="0" borderId="79" xfId="85" applyFont="1" applyFill="1" applyBorder="1" applyAlignment="1">
      <alignment horizontal="center"/>
    </xf>
    <xf numFmtId="38" fontId="7" fillId="0" borderId="127" xfId="85" applyNumberFormat="1" applyFont="1" applyFill="1" applyBorder="1" applyAlignment="1">
      <alignment vertical="center"/>
    </xf>
    <xf numFmtId="38" fontId="7" fillId="0" borderId="133" xfId="85" applyNumberFormat="1" applyFont="1" applyFill="1" applyBorder="1" applyAlignment="1">
      <alignment vertical="center"/>
    </xf>
    <xf numFmtId="0" fontId="7" fillId="0" borderId="125" xfId="85" applyFont="1" applyFill="1" applyBorder="1" applyAlignment="1">
      <alignment horizontal="right" vertical="center"/>
    </xf>
    <xf numFmtId="0" fontId="7" fillId="0" borderId="74" xfId="85" applyFont="1" applyFill="1" applyBorder="1" applyAlignment="1">
      <alignment horizontal="right" vertical="center"/>
    </xf>
    <xf numFmtId="38" fontId="7" fillId="0" borderId="127" xfId="85" applyNumberFormat="1" applyFont="1" applyFill="1" applyBorder="1" applyAlignment="1">
      <alignment horizontal="right" vertical="center"/>
    </xf>
    <xf numFmtId="38" fontId="7" fillId="0" borderId="133" xfId="85" applyNumberFormat="1" applyFont="1" applyFill="1" applyBorder="1" applyAlignment="1">
      <alignment horizontal="right" vertical="center"/>
    </xf>
    <xf numFmtId="0" fontId="11" fillId="0" borderId="0" xfId="70" applyFont="1" applyAlignment="1">
      <alignment vertical="center"/>
    </xf>
    <xf numFmtId="185" fontId="11" fillId="0" borderId="0" xfId="46" applyNumberFormat="1" applyFont="1" applyAlignment="1"/>
    <xf numFmtId="0" fontId="7" fillId="0" borderId="87" xfId="48" applyFont="1" applyBorder="1" applyAlignment="1">
      <alignment horizontal="center" vertical="center"/>
    </xf>
    <xf numFmtId="0" fontId="7" fillId="0" borderId="159" xfId="48" applyFont="1" applyBorder="1" applyAlignment="1">
      <alignment horizontal="center" vertical="center"/>
    </xf>
    <xf numFmtId="0" fontId="7" fillId="0" borderId="58" xfId="48" applyFont="1" applyBorder="1" applyAlignment="1">
      <alignment horizontal="center" vertical="center"/>
    </xf>
    <xf numFmtId="0" fontId="7" fillId="0" borderId="51" xfId="48" applyFont="1" applyBorder="1" applyAlignment="1">
      <alignment horizontal="center" vertical="center"/>
    </xf>
    <xf numFmtId="0" fontId="7" fillId="0" borderId="157" xfId="48" applyFont="1" applyBorder="1" applyAlignment="1">
      <alignment horizontal="center" vertical="center"/>
    </xf>
    <xf numFmtId="0" fontId="7" fillId="0" borderId="160" xfId="48" applyFont="1" applyBorder="1" applyAlignment="1">
      <alignment horizontal="center" vertical="center"/>
    </xf>
    <xf numFmtId="0" fontId="7" fillId="0" borderId="120" xfId="48" applyFont="1" applyBorder="1" applyAlignment="1">
      <alignment horizontal="distributed" vertical="center" justifyLastLine="1"/>
    </xf>
    <xf numFmtId="0" fontId="7" fillId="0" borderId="167" xfId="48" applyFont="1" applyBorder="1" applyAlignment="1">
      <alignment horizontal="distributed" vertical="center" justifyLastLine="1"/>
    </xf>
    <xf numFmtId="0" fontId="7" fillId="0" borderId="168" xfId="48" applyFont="1" applyBorder="1" applyAlignment="1">
      <alignment horizontal="distributed" vertical="center" justifyLastLine="1"/>
    </xf>
    <xf numFmtId="0" fontId="7" fillId="0" borderId="13" xfId="48" applyFont="1" applyBorder="1" applyAlignment="1">
      <alignment horizontal="distributed" vertical="center" justifyLastLine="1"/>
    </xf>
    <xf numFmtId="0" fontId="7" fillId="0" borderId="59" xfId="48" applyFont="1" applyBorder="1" applyAlignment="1">
      <alignment horizontal="distributed" vertical="center" justifyLastLine="1"/>
    </xf>
    <xf numFmtId="0" fontId="7" fillId="0" borderId="105" xfId="48" applyFont="1" applyBorder="1" applyAlignment="1">
      <alignment horizontal="distributed" vertical="center" justifyLastLine="1"/>
    </xf>
    <xf numFmtId="182" fontId="7" fillId="0" borderId="96" xfId="48" applyNumberFormat="1" applyFont="1" applyFill="1" applyBorder="1" applyAlignment="1">
      <alignment horizontal="center"/>
    </xf>
    <xf numFmtId="182" fontId="7" fillId="0" borderId="65" xfId="48" applyNumberFormat="1" applyFont="1" applyFill="1" applyBorder="1" applyAlignment="1">
      <alignment horizontal="center"/>
    </xf>
    <xf numFmtId="182" fontId="7" fillId="0" borderId="141" xfId="48" applyNumberFormat="1" applyFont="1" applyFill="1" applyBorder="1" applyAlignment="1">
      <alignment horizontal="center"/>
    </xf>
    <xf numFmtId="0" fontId="7" fillId="0" borderId="96" xfId="48" applyFont="1" applyFill="1" applyBorder="1" applyAlignment="1">
      <alignment horizontal="center"/>
    </xf>
    <xf numFmtId="0" fontId="7" fillId="0" borderId="65" xfId="48" applyFont="1" applyFill="1" applyBorder="1" applyAlignment="1">
      <alignment horizontal="center"/>
    </xf>
    <xf numFmtId="0" fontId="7" fillId="0" borderId="136" xfId="48" applyFont="1" applyFill="1" applyBorder="1" applyAlignment="1">
      <alignment horizontal="center"/>
    </xf>
    <xf numFmtId="0" fontId="13" fillId="0" borderId="25" xfId="48" applyFont="1" applyFill="1" applyBorder="1" applyAlignment="1">
      <alignment horizontal="distributed" vertical="center" justifyLastLine="1"/>
    </xf>
    <xf numFmtId="0" fontId="13" fillId="0" borderId="105" xfId="48" applyFont="1" applyFill="1" applyBorder="1" applyAlignment="1">
      <alignment horizontal="distributed" vertical="center" justifyLastLine="1"/>
    </xf>
    <xf numFmtId="176" fontId="7" fillId="0" borderId="25" xfId="48" applyNumberFormat="1" applyFont="1" applyFill="1" applyBorder="1" applyAlignment="1">
      <alignment horizontal="distributed" vertical="top" wrapText="1"/>
    </xf>
    <xf numFmtId="176" fontId="7" fillId="0" borderId="105" xfId="48" applyNumberFormat="1" applyFont="1" applyFill="1" applyBorder="1" applyAlignment="1">
      <alignment horizontal="distributed" vertical="top" wrapText="1"/>
    </xf>
    <xf numFmtId="176" fontId="7" fillId="0" borderId="59" xfId="48" applyNumberFormat="1" applyFont="1" applyFill="1" applyBorder="1" applyAlignment="1">
      <alignment horizontal="distributed" vertical="top" wrapText="1"/>
    </xf>
    <xf numFmtId="182" fontId="7" fillId="0" borderId="40" xfId="48" applyNumberFormat="1" applyFont="1" applyFill="1" applyBorder="1" applyAlignment="1">
      <alignment horizontal="center"/>
    </xf>
    <xf numFmtId="182" fontId="7" fillId="0" borderId="93" xfId="48" applyNumberFormat="1" applyFont="1" applyFill="1" applyBorder="1" applyAlignment="1">
      <alignment horizontal="center"/>
    </xf>
    <xf numFmtId="182" fontId="7" fillId="0" borderId="39" xfId="48" applyNumberFormat="1" applyFont="1" applyFill="1" applyBorder="1" applyAlignment="1">
      <alignment horizontal="center"/>
    </xf>
    <xf numFmtId="0" fontId="7" fillId="0" borderId="0" xfId="0" applyFont="1" applyAlignment="1">
      <alignment vertical="center"/>
    </xf>
    <xf numFmtId="0" fontId="7" fillId="0" borderId="96" xfId="68" applyFont="1" applyFill="1" applyBorder="1" applyAlignment="1">
      <alignment horizontal="center"/>
    </xf>
    <xf numFmtId="0" fontId="7" fillId="0" borderId="65" xfId="68" applyFont="1" applyFill="1" applyBorder="1" applyAlignment="1">
      <alignment horizontal="center"/>
    </xf>
    <xf numFmtId="0" fontId="7" fillId="0" borderId="141" xfId="68" applyFont="1" applyFill="1" applyBorder="1" applyAlignment="1">
      <alignment horizontal="center"/>
    </xf>
    <xf numFmtId="0" fontId="7" fillId="0" borderId="121" xfId="68" applyFont="1" applyFill="1" applyBorder="1" applyAlignment="1">
      <alignment horizontal="center" vertical="center"/>
    </xf>
    <xf numFmtId="0" fontId="7" fillId="0" borderId="111" xfId="68" applyFont="1" applyFill="1" applyBorder="1" applyAlignment="1">
      <alignment horizontal="center" vertical="center"/>
    </xf>
    <xf numFmtId="0" fontId="7" fillId="0" borderId="99" xfId="68" applyFont="1" applyFill="1" applyBorder="1" applyAlignment="1">
      <alignment horizontal="center" vertical="center"/>
    </xf>
    <xf numFmtId="0" fontId="7" fillId="0" borderId="109" xfId="68" applyFont="1" applyFill="1" applyBorder="1" applyAlignment="1">
      <alignment horizontal="center" vertical="center"/>
    </xf>
    <xf numFmtId="0" fontId="7" fillId="0" borderId="18" xfId="68" applyFont="1" applyFill="1" applyBorder="1" applyAlignment="1">
      <alignment horizontal="center" vertical="center"/>
    </xf>
    <xf numFmtId="0" fontId="7" fillId="0" borderId="106" xfId="68" applyFont="1" applyFill="1" applyBorder="1" applyAlignment="1">
      <alignment horizontal="center" vertical="center"/>
    </xf>
    <xf numFmtId="0" fontId="7" fillId="0" borderId="87" xfId="68" applyFont="1" applyBorder="1" applyAlignment="1">
      <alignment horizontal="center" vertical="center"/>
    </xf>
    <xf numFmtId="0" fontId="7" fillId="0" borderId="88" xfId="68" applyFont="1" applyBorder="1" applyAlignment="1">
      <alignment horizontal="center" vertical="center"/>
    </xf>
    <xf numFmtId="0" fontId="7" fillId="0" borderId="157" xfId="68" applyFont="1" applyBorder="1" applyAlignment="1">
      <alignment horizontal="center" vertical="center"/>
    </xf>
    <xf numFmtId="0" fontId="7" fillId="0" borderId="161" xfId="68" applyFont="1" applyBorder="1" applyAlignment="1">
      <alignment horizontal="center" vertical="center"/>
    </xf>
    <xf numFmtId="0" fontId="7" fillId="0" borderId="13" xfId="68" applyFont="1" applyBorder="1" applyAlignment="1">
      <alignment horizontal="center" vertical="center"/>
    </xf>
    <xf numFmtId="0" fontId="7" fillId="0" borderId="105" xfId="68" applyFont="1" applyBorder="1" applyAlignment="1">
      <alignment horizontal="center" vertical="center"/>
    </xf>
    <xf numFmtId="0" fontId="7" fillId="0" borderId="125" xfId="68" applyFont="1" applyBorder="1" applyAlignment="1">
      <alignment horizontal="right" vertical="center"/>
    </xf>
    <xf numFmtId="0" fontId="7" fillId="0" borderId="74" xfId="68" applyFont="1" applyBorder="1" applyAlignment="1">
      <alignment horizontal="right" vertical="center"/>
    </xf>
    <xf numFmtId="0" fontId="30" fillId="0" borderId="102" xfId="83" applyFont="1" applyFill="1" applyBorder="1" applyAlignment="1">
      <alignment horizontal="left" vertical="center" wrapText="1"/>
    </xf>
    <xf numFmtId="0" fontId="30" fillId="0" borderId="23" xfId="83" applyFont="1" applyFill="1" applyBorder="1" applyAlignment="1">
      <alignment horizontal="left" vertical="center" wrapText="1"/>
    </xf>
    <xf numFmtId="182" fontId="7" fillId="24" borderId="25" xfId="69" applyNumberFormat="1" applyFont="1" applyFill="1" applyBorder="1" applyAlignment="1">
      <alignment horizontal="right" vertical="center"/>
    </xf>
    <xf numFmtId="182" fontId="7" fillId="24" borderId="105" xfId="69" applyNumberFormat="1" applyFont="1" applyFill="1" applyBorder="1" applyAlignment="1">
      <alignment horizontal="right" vertical="center"/>
    </xf>
    <xf numFmtId="182" fontId="7" fillId="24" borderId="22" xfId="69" applyNumberFormat="1" applyFont="1" applyFill="1" applyBorder="1" applyAlignment="1">
      <alignment horizontal="right" vertical="center"/>
    </xf>
    <xf numFmtId="184" fontId="7" fillId="24" borderId="41" xfId="0" applyNumberFormat="1" applyFont="1" applyFill="1" applyBorder="1" applyAlignment="1">
      <alignment horizontal="right" vertical="center"/>
    </xf>
    <xf numFmtId="184" fontId="7" fillId="24" borderId="138" xfId="0" applyNumberFormat="1" applyFont="1" applyFill="1" applyBorder="1" applyAlignment="1">
      <alignment horizontal="right" vertical="center"/>
    </xf>
    <xf numFmtId="184" fontId="7" fillId="24" borderId="25" xfId="0" applyNumberFormat="1" applyFont="1" applyFill="1" applyBorder="1" applyAlignment="1">
      <alignment horizontal="right" vertical="center"/>
    </xf>
    <xf numFmtId="184" fontId="7" fillId="24" borderId="105" xfId="0" applyNumberFormat="1" applyFont="1" applyFill="1" applyBorder="1" applyAlignment="1">
      <alignment horizontal="right" vertical="center"/>
    </xf>
    <xf numFmtId="184" fontId="7" fillId="24" borderId="98" xfId="0" applyNumberFormat="1" applyFont="1" applyFill="1" applyBorder="1" applyAlignment="1">
      <alignment horizontal="right" vertical="center"/>
    </xf>
    <xf numFmtId="184" fontId="7" fillId="24" borderId="22" xfId="0" applyNumberFormat="1" applyFont="1" applyFill="1" applyBorder="1" applyAlignment="1">
      <alignment horizontal="right" vertical="center"/>
    </xf>
    <xf numFmtId="0" fontId="7" fillId="0" borderId="126" xfId="66" applyFont="1" applyBorder="1" applyAlignment="1">
      <alignment horizontal="center" vertical="center" wrapText="1"/>
    </xf>
    <xf numFmtId="0" fontId="7" fillId="0" borderId="73" xfId="66" applyFont="1" applyBorder="1" applyAlignment="1">
      <alignment vertical="center" wrapText="1"/>
    </xf>
    <xf numFmtId="0" fontId="7" fillId="0" borderId="162" xfId="66" applyFont="1" applyBorder="1" applyAlignment="1">
      <alignment horizontal="center"/>
    </xf>
    <xf numFmtId="0" fontId="7" fillId="0" borderId="163" xfId="66" applyFont="1" applyBorder="1" applyAlignment="1">
      <alignment horizontal="center"/>
    </xf>
    <xf numFmtId="0" fontId="7" fillId="0" borderId="91" xfId="66" applyFont="1" applyBorder="1" applyAlignment="1">
      <alignment horizontal="center"/>
    </xf>
    <xf numFmtId="0" fontId="7" fillId="0" borderId="78" xfId="66" applyFont="1" applyBorder="1" applyAlignment="1">
      <alignment horizontal="center"/>
    </xf>
    <xf numFmtId="0" fontId="7" fillId="0" borderId="46" xfId="66" applyFont="1" applyBorder="1" applyAlignment="1">
      <alignment horizontal="center" vertical="center"/>
    </xf>
    <xf numFmtId="0" fontId="7" fillId="0" borderId="64" xfId="66" applyFont="1" applyBorder="1" applyAlignment="1">
      <alignment vertical="center"/>
    </xf>
    <xf numFmtId="0" fontId="7" fillId="0" borderId="12" xfId="66" applyFont="1" applyBorder="1" applyAlignment="1">
      <alignment vertical="center"/>
    </xf>
    <xf numFmtId="0" fontId="7" fillId="0" borderId="48" xfId="66" applyFont="1" applyBorder="1" applyAlignment="1">
      <alignment vertical="center"/>
    </xf>
    <xf numFmtId="0" fontId="7" fillId="0" borderId="16" xfId="66" applyFont="1" applyBorder="1" applyAlignment="1">
      <alignment horizontal="center" vertical="center"/>
    </xf>
    <xf numFmtId="0" fontId="7" fillId="0" borderId="156" xfId="66" applyFont="1" applyBorder="1" applyAlignment="1">
      <alignment horizontal="center" vertical="center"/>
    </xf>
    <xf numFmtId="181" fontId="7" fillId="0" borderId="119" xfId="66" applyNumberFormat="1" applyFont="1" applyBorder="1" applyAlignment="1">
      <alignment horizontal="center" vertical="center"/>
    </xf>
    <xf numFmtId="181" fontId="7" fillId="0" borderId="15" xfId="66" applyNumberFormat="1" applyFont="1" applyBorder="1" applyAlignment="1">
      <alignment vertical="center"/>
    </xf>
    <xf numFmtId="39" fontId="7" fillId="0" borderId="119" xfId="66" applyNumberFormat="1" applyFont="1" applyBorder="1" applyAlignment="1">
      <alignment horizontal="center"/>
    </xf>
    <xf numFmtId="181" fontId="7" fillId="0" borderId="119" xfId="66" applyNumberFormat="1" applyFont="1" applyBorder="1" applyAlignment="1">
      <alignment horizontal="center"/>
    </xf>
    <xf numFmtId="181" fontId="30" fillId="0" borderId="13" xfId="66" applyNumberFormat="1" applyFont="1" applyBorder="1" applyAlignment="1">
      <alignment vertical="center" wrapText="1"/>
    </xf>
    <xf numFmtId="181" fontId="30" fillId="0" borderId="14" xfId="66" applyNumberFormat="1" applyFont="1" applyBorder="1" applyAlignment="1">
      <alignment vertical="center" wrapText="1"/>
    </xf>
    <xf numFmtId="0" fontId="7" fillId="0" borderId="155" xfId="44" applyFont="1" applyBorder="1" applyAlignment="1">
      <alignment horizontal="left" vertical="center" shrinkToFit="1"/>
    </xf>
    <xf numFmtId="0" fontId="7" fillId="0" borderId="131" xfId="44" applyFont="1" applyBorder="1" applyAlignment="1">
      <alignment horizontal="left" vertical="center" shrinkToFit="1"/>
    </xf>
    <xf numFmtId="0" fontId="7" fillId="0" borderId="77" xfId="44" applyFont="1" applyBorder="1" applyAlignment="1">
      <alignment horizontal="left" vertical="center" shrinkToFit="1"/>
    </xf>
    <xf numFmtId="0" fontId="7" fillId="0" borderId="33" xfId="44" applyFont="1" applyBorder="1" applyAlignment="1">
      <alignment horizontal="left" vertical="center"/>
    </xf>
    <xf numFmtId="0" fontId="7" fillId="0" borderId="59" xfId="44" applyFont="1" applyBorder="1" applyAlignment="1">
      <alignment horizontal="left" vertical="center"/>
    </xf>
    <xf numFmtId="0" fontId="7" fillId="0" borderId="14" xfId="44" applyFont="1" applyBorder="1" applyAlignment="1">
      <alignment horizontal="left" vertical="center"/>
    </xf>
    <xf numFmtId="57" fontId="7" fillId="0" borderId="33" xfId="44" applyNumberFormat="1" applyFont="1" applyBorder="1" applyAlignment="1">
      <alignment horizontal="center" vertical="center" wrapText="1"/>
    </xf>
    <xf numFmtId="0" fontId="7" fillId="0" borderId="59" xfId="44" applyFont="1" applyBorder="1" applyAlignment="1">
      <alignment horizontal="center" vertical="center" wrapText="1"/>
    </xf>
    <xf numFmtId="0" fontId="7" fillId="0" borderId="14" xfId="44" applyFont="1" applyBorder="1" applyAlignment="1">
      <alignment horizontal="center" vertical="center" wrapText="1"/>
    </xf>
    <xf numFmtId="0" fontId="7" fillId="0" borderId="63" xfId="44" applyFont="1" applyBorder="1" applyAlignment="1">
      <alignment horizontal="center" vertical="center"/>
    </xf>
    <xf numFmtId="0" fontId="7" fillId="0" borderId="152" xfId="44" applyFont="1" applyBorder="1" applyAlignment="1">
      <alignment horizontal="center" vertical="center"/>
    </xf>
    <xf numFmtId="0" fontId="7" fillId="0" borderId="67" xfId="44" applyFont="1" applyBorder="1" applyAlignment="1">
      <alignment horizontal="center" vertical="center"/>
    </xf>
    <xf numFmtId="0" fontId="7" fillId="0" borderId="125" xfId="80" applyFont="1" applyBorder="1" applyAlignment="1">
      <alignment horizontal="left" vertical="center"/>
    </xf>
    <xf numFmtId="0" fontId="7" fillId="0" borderId="131" xfId="80" applyFont="1" applyBorder="1" applyAlignment="1">
      <alignment horizontal="left" vertical="center"/>
    </xf>
    <xf numFmtId="0" fontId="7" fillId="0" borderId="25" xfId="80" applyFont="1" applyBorder="1" applyAlignment="1">
      <alignment horizontal="left" vertical="center"/>
    </xf>
    <xf numFmtId="0" fontId="7" fillId="0" borderId="59" xfId="80" applyFont="1" applyBorder="1" applyAlignment="1">
      <alignment horizontal="left" vertical="center"/>
    </xf>
    <xf numFmtId="57" fontId="7" fillId="0" borderId="25" xfId="80" applyNumberFormat="1" applyFont="1" applyBorder="1" applyAlignment="1">
      <alignment horizontal="center" vertical="center"/>
    </xf>
    <xf numFmtId="57" fontId="7" fillId="0" borderId="59" xfId="80" applyNumberFormat="1" applyFont="1" applyBorder="1" applyAlignment="1">
      <alignment horizontal="center" vertical="center"/>
    </xf>
    <xf numFmtId="0" fontId="7" fillId="0" borderId="23" xfId="70" applyFont="1" applyBorder="1" applyAlignment="1">
      <alignment horizontal="center" vertical="center" wrapText="1"/>
    </xf>
    <xf numFmtId="0" fontId="7" fillId="0" borderId="103" xfId="70" applyFont="1" applyBorder="1" applyAlignment="1">
      <alignment horizontal="center" vertical="center" wrapText="1"/>
    </xf>
    <xf numFmtId="0" fontId="7" fillId="0" borderId="155" xfId="70" applyFont="1" applyBorder="1" applyAlignment="1">
      <alignment vertical="center"/>
    </xf>
    <xf numFmtId="0" fontId="7" fillId="0" borderId="131" xfId="70" applyFont="1" applyBorder="1" applyAlignment="1">
      <alignment vertical="center"/>
    </xf>
    <xf numFmtId="0" fontId="7" fillId="0" borderId="74" xfId="70" applyFont="1" applyBorder="1" applyAlignment="1">
      <alignment vertical="center"/>
    </xf>
    <xf numFmtId="0" fontId="7" fillId="0" borderId="125" xfId="70" applyFont="1" applyBorder="1" applyAlignment="1">
      <alignment vertical="center"/>
    </xf>
    <xf numFmtId="0" fontId="7" fillId="0" borderId="77" xfId="70" applyFont="1" applyBorder="1" applyAlignment="1">
      <alignment vertical="center"/>
    </xf>
    <xf numFmtId="0" fontId="7" fillId="0" borderId="25" xfId="70" applyFont="1" applyBorder="1" applyAlignment="1">
      <alignment horizontal="left" vertical="center"/>
    </xf>
    <xf numFmtId="0" fontId="7" fillId="0" borderId="59" xfId="70" applyFont="1" applyBorder="1" applyAlignment="1">
      <alignment horizontal="left" vertical="center"/>
    </xf>
    <xf numFmtId="0" fontId="7" fillId="0" borderId="14" xfId="70" applyFont="1" applyBorder="1" applyAlignment="1">
      <alignment horizontal="left" vertical="center"/>
    </xf>
    <xf numFmtId="57" fontId="7" fillId="0" borderId="25" xfId="70" applyNumberFormat="1" applyFont="1" applyBorder="1" applyAlignment="1">
      <alignment horizontal="center" vertical="center"/>
    </xf>
    <xf numFmtId="57" fontId="7" fillId="0" borderId="59" xfId="70" applyNumberFormat="1" applyFont="1" applyBorder="1" applyAlignment="1">
      <alignment horizontal="center" vertical="center"/>
    </xf>
    <xf numFmtId="0" fontId="7" fillId="0" borderId="14" xfId="70" applyFont="1" applyBorder="1" applyAlignment="1">
      <alignment horizontal="center" vertical="center"/>
    </xf>
    <xf numFmtId="0" fontId="7" fillId="0" borderId="24" xfId="70" applyFont="1" applyBorder="1" applyAlignment="1">
      <alignment horizontal="center" vertical="center"/>
    </xf>
    <xf numFmtId="0" fontId="7" fillId="0" borderId="152" xfId="70" applyFont="1" applyBorder="1" applyAlignment="1">
      <alignment horizontal="center" vertical="center"/>
    </xf>
    <xf numFmtId="0" fontId="7" fillId="0" borderId="67" xfId="70" applyFont="1" applyBorder="1" applyAlignment="1">
      <alignment horizontal="center" vertical="center"/>
    </xf>
    <xf numFmtId="0" fontId="7" fillId="0" borderId="33" xfId="70" applyFont="1" applyBorder="1" applyAlignment="1">
      <alignment vertical="center"/>
    </xf>
    <xf numFmtId="0" fontId="7" fillId="0" borderId="59" xfId="70" applyFont="1" applyBorder="1" applyAlignment="1">
      <alignment vertical="center"/>
    </xf>
    <xf numFmtId="0" fontId="7" fillId="0" borderId="22" xfId="70" applyFont="1" applyBorder="1" applyAlignment="1">
      <alignment vertical="center"/>
    </xf>
    <xf numFmtId="57" fontId="7" fillId="0" borderId="33" xfId="70" applyNumberFormat="1" applyFont="1" applyBorder="1" applyAlignment="1">
      <alignment horizontal="center" vertical="center"/>
    </xf>
    <xf numFmtId="0" fontId="7" fillId="0" borderId="22" xfId="70" applyFont="1" applyBorder="1" applyAlignment="1">
      <alignment horizontal="center" vertical="center"/>
    </xf>
    <xf numFmtId="0" fontId="7" fillId="0" borderId="63" xfId="70" quotePrefix="1" applyFont="1" applyBorder="1" applyAlignment="1">
      <alignment horizontal="center" vertical="center"/>
    </xf>
    <xf numFmtId="0" fontId="7" fillId="0" borderId="21" xfId="70" applyFont="1" applyBorder="1" applyAlignment="1">
      <alignment horizontal="center" vertical="center"/>
    </xf>
    <xf numFmtId="0" fontId="7" fillId="0" borderId="73" xfId="70" applyFont="1" applyBorder="1" applyAlignment="1">
      <alignment horizontal="center" vertical="center" wrapText="1"/>
    </xf>
  </cellXfs>
  <cellStyles count="1028">
    <cellStyle name="20% - アクセント 1" xfId="1" builtinId="30" customBuiltin="1"/>
    <cellStyle name="20% - アクセント 1 2" xfId="181"/>
    <cellStyle name="20% - アクセント 1 3" xfId="307"/>
    <cellStyle name="20% - アクセント 2" xfId="2" builtinId="34" customBuiltin="1"/>
    <cellStyle name="20% - アクセント 2 2" xfId="182"/>
    <cellStyle name="20% - アクセント 2 3" xfId="308"/>
    <cellStyle name="20% - アクセント 3" xfId="3" builtinId="38" customBuiltin="1"/>
    <cellStyle name="20% - アクセント 3 2" xfId="183"/>
    <cellStyle name="20% - アクセント 3 3" xfId="309"/>
    <cellStyle name="20% - アクセント 4" xfId="4" builtinId="42" customBuiltin="1"/>
    <cellStyle name="20% - アクセント 4 2" xfId="184"/>
    <cellStyle name="20% - アクセント 4 3" xfId="310"/>
    <cellStyle name="20% - アクセント 5" xfId="5" builtinId="46" customBuiltin="1"/>
    <cellStyle name="20% - アクセント 5 2" xfId="185"/>
    <cellStyle name="20% - アクセント 5 3" xfId="311"/>
    <cellStyle name="20% - アクセント 6" xfId="6" builtinId="50" customBuiltin="1"/>
    <cellStyle name="20% - アクセント 6 2" xfId="186"/>
    <cellStyle name="20% - アクセント 6 3" xfId="312"/>
    <cellStyle name="40% - アクセント 1" xfId="7" builtinId="31" customBuiltin="1"/>
    <cellStyle name="40% - アクセント 1 2" xfId="187"/>
    <cellStyle name="40% - アクセント 1 2 2" xfId="313"/>
    <cellStyle name="40% - アクセント 1 3" xfId="314"/>
    <cellStyle name="40% - アクセント 2" xfId="8" builtinId="35" customBuiltin="1"/>
    <cellStyle name="40% - アクセント 2 2" xfId="188"/>
    <cellStyle name="40% - アクセント 2 2 2" xfId="315"/>
    <cellStyle name="40% - アクセント 2 3" xfId="316"/>
    <cellStyle name="40% - アクセント 3" xfId="9" builtinId="39" customBuiltin="1"/>
    <cellStyle name="40% - アクセント 3 2" xfId="189"/>
    <cellStyle name="40% - アクセント 3 2 2" xfId="317"/>
    <cellStyle name="40% - アクセント 3 3" xfId="318"/>
    <cellStyle name="40% - アクセント 4" xfId="10" builtinId="43" customBuiltin="1"/>
    <cellStyle name="40% - アクセント 4 2" xfId="190"/>
    <cellStyle name="40% - アクセント 4 2 2" xfId="319"/>
    <cellStyle name="40% - アクセント 4 3" xfId="320"/>
    <cellStyle name="40% - アクセント 5" xfId="11" builtinId="47" customBuiltin="1"/>
    <cellStyle name="40% - アクセント 5 2" xfId="191"/>
    <cellStyle name="40% - アクセント 5 2 2" xfId="321"/>
    <cellStyle name="40% - アクセント 5 3" xfId="322"/>
    <cellStyle name="40% - アクセント 6" xfId="12" builtinId="51" customBuiltin="1"/>
    <cellStyle name="40% - アクセント 6 2" xfId="192"/>
    <cellStyle name="40% - アクセント 6 2 2" xfId="323"/>
    <cellStyle name="40% - アクセント 6 3" xfId="324"/>
    <cellStyle name="60% - アクセント 1" xfId="13" builtinId="32" customBuiltin="1"/>
    <cellStyle name="60% - アクセント 1 2" xfId="193"/>
    <cellStyle name="60% - アクセント 2" xfId="14" builtinId="36" customBuiltin="1"/>
    <cellStyle name="60% - アクセント 2 2" xfId="194"/>
    <cellStyle name="60% - アクセント 3" xfId="15" builtinId="40" customBuiltin="1"/>
    <cellStyle name="60% - アクセント 3 2" xfId="195"/>
    <cellStyle name="60% - アクセント 4" xfId="16" builtinId="44" customBuiltin="1"/>
    <cellStyle name="60% - アクセント 4 2" xfId="196"/>
    <cellStyle name="60% - アクセント 5" xfId="17" builtinId="48" customBuiltin="1"/>
    <cellStyle name="60% - アクセント 5 2" xfId="197"/>
    <cellStyle name="60% - アクセント 6" xfId="18" builtinId="52" customBuiltin="1"/>
    <cellStyle name="60% - アクセント 6 2" xfId="198"/>
    <cellStyle name="アクセント 1" xfId="19" builtinId="29" customBuiltin="1"/>
    <cellStyle name="アクセント 1 2" xfId="199"/>
    <cellStyle name="アクセント 2" xfId="20" builtinId="33" customBuiltin="1"/>
    <cellStyle name="アクセント 2 2" xfId="200"/>
    <cellStyle name="アクセント 3" xfId="21" builtinId="37" customBuiltin="1"/>
    <cellStyle name="アクセント 3 2" xfId="201"/>
    <cellStyle name="アクセント 4" xfId="22" builtinId="41" customBuiltin="1"/>
    <cellStyle name="アクセント 4 2" xfId="202"/>
    <cellStyle name="アクセント 5" xfId="23" builtinId="45" customBuiltin="1"/>
    <cellStyle name="アクセント 5 2" xfId="203"/>
    <cellStyle name="アクセント 6" xfId="24" builtinId="49" customBuiltin="1"/>
    <cellStyle name="アクセント 6 2" xfId="204"/>
    <cellStyle name="タイトル" xfId="25" builtinId="15" customBuiltin="1"/>
    <cellStyle name="タイトル 2" xfId="205"/>
    <cellStyle name="チェック セル" xfId="26" builtinId="23" customBuiltin="1"/>
    <cellStyle name="チェック セル 2" xfId="206"/>
    <cellStyle name="どちらでもない" xfId="27" builtinId="28" customBuiltin="1"/>
    <cellStyle name="どちらでもない 2" xfId="207"/>
    <cellStyle name="メモ" xfId="28" builtinId="10" customBuiltin="1"/>
    <cellStyle name="メモ 2" xfId="74"/>
    <cellStyle name="メモ 2 2" xfId="95"/>
    <cellStyle name="メモ 2 2 2" xfId="208"/>
    <cellStyle name="メモ 3" xfId="89"/>
    <cellStyle name="リンク セル" xfId="29" builtinId="24" customBuiltin="1"/>
    <cellStyle name="リンク セル 2" xfId="209"/>
    <cellStyle name="悪い" xfId="30" builtinId="27" customBuiltin="1"/>
    <cellStyle name="悪い 2" xfId="210"/>
    <cellStyle name="計算" xfId="31" builtinId="22" customBuiltin="1"/>
    <cellStyle name="計算 2" xfId="90"/>
    <cellStyle name="計算 2 2" xfId="211"/>
    <cellStyle name="警告文" xfId="32" builtinId="11" customBuiltin="1"/>
    <cellStyle name="警告文 2" xfId="212"/>
    <cellStyle name="桁区切り" xfId="33" builtinId="6"/>
    <cellStyle name="桁区切り [0.00] 2" xfId="98"/>
    <cellStyle name="桁区切り [0.00] 3" xfId="112"/>
    <cellStyle name="桁区切り 10" xfId="113"/>
    <cellStyle name="桁区切り 11" xfId="114"/>
    <cellStyle name="桁区切り 12" xfId="115"/>
    <cellStyle name="桁区切り 13" xfId="116"/>
    <cellStyle name="桁区切り 14" xfId="117"/>
    <cellStyle name="桁区切り 15" xfId="118"/>
    <cellStyle name="桁区切り 16" xfId="119"/>
    <cellStyle name="桁区切り 17" xfId="120"/>
    <cellStyle name="桁区切り 18" xfId="121"/>
    <cellStyle name="桁区切り 19" xfId="122"/>
    <cellStyle name="桁区切り 2" xfId="34"/>
    <cellStyle name="桁区切り 2 2" xfId="75"/>
    <cellStyle name="桁区切り 2 3" xfId="97"/>
    <cellStyle name="桁区切り 20" xfId="123"/>
    <cellStyle name="桁区切り 21" xfId="124"/>
    <cellStyle name="桁区切り 22" xfId="125"/>
    <cellStyle name="桁区切り 23" xfId="126"/>
    <cellStyle name="桁区切り 24" xfId="127"/>
    <cellStyle name="桁区切り 25" xfId="128"/>
    <cellStyle name="桁区切り 26" xfId="129"/>
    <cellStyle name="桁区切り 27" xfId="130"/>
    <cellStyle name="桁区切り 28" xfId="131"/>
    <cellStyle name="桁区切り 29" xfId="132"/>
    <cellStyle name="桁区切り 3" xfId="72"/>
    <cellStyle name="桁区切り 3 2" xfId="133"/>
    <cellStyle name="桁区切り 30" xfId="134"/>
    <cellStyle name="桁区切り 31" xfId="135"/>
    <cellStyle name="桁区切り 32" xfId="136"/>
    <cellStyle name="桁区切り 33" xfId="137"/>
    <cellStyle name="桁区切り 34" xfId="138"/>
    <cellStyle name="桁区切り 35" xfId="139"/>
    <cellStyle name="桁区切り 36" xfId="140"/>
    <cellStyle name="桁区切り 37" xfId="141"/>
    <cellStyle name="桁区切り 38" xfId="142"/>
    <cellStyle name="桁区切り 39" xfId="143"/>
    <cellStyle name="桁区切り 4" xfId="144"/>
    <cellStyle name="桁区切り 40" xfId="145"/>
    <cellStyle name="桁区切り 41" xfId="146"/>
    <cellStyle name="桁区切り 42" xfId="147"/>
    <cellStyle name="桁区切り 43" xfId="148"/>
    <cellStyle name="桁区切り 44" xfId="149"/>
    <cellStyle name="桁区切り 45" xfId="150"/>
    <cellStyle name="桁区切り 46" xfId="151"/>
    <cellStyle name="桁区切り 47" xfId="152"/>
    <cellStyle name="桁区切り 48" xfId="153"/>
    <cellStyle name="桁区切り 49" xfId="154"/>
    <cellStyle name="桁区切り 5" xfId="155"/>
    <cellStyle name="桁区切り 50" xfId="156"/>
    <cellStyle name="桁区切り 51" xfId="157"/>
    <cellStyle name="桁区切り 52" xfId="158"/>
    <cellStyle name="桁区切り 53" xfId="159"/>
    <cellStyle name="桁区切り 54" xfId="160"/>
    <cellStyle name="桁区切り 55" xfId="161"/>
    <cellStyle name="桁区切り 56" xfId="111"/>
    <cellStyle name="桁区切り 57" xfId="166"/>
    <cellStyle name="桁区切り 58" xfId="94"/>
    <cellStyle name="桁区切り 59" xfId="88"/>
    <cellStyle name="桁区切り 6" xfId="162"/>
    <cellStyle name="桁区切り 60" xfId="167"/>
    <cellStyle name="桁区切り 61" xfId="258"/>
    <cellStyle name="桁区切り 62" xfId="330"/>
    <cellStyle name="桁区切り 63" xfId="331"/>
    <cellStyle name="桁区切り 64" xfId="430"/>
    <cellStyle name="桁区切り 65" xfId="432"/>
    <cellStyle name="桁区切り 66" xfId="433"/>
    <cellStyle name="桁区切り 67" xfId="629"/>
    <cellStyle name="桁区切り 68" xfId="630"/>
    <cellStyle name="桁区切り 69" xfId="631"/>
    <cellStyle name="桁区切り 7" xfId="163"/>
    <cellStyle name="桁区切り 70" xfId="632"/>
    <cellStyle name="桁区切り 71" xfId="829"/>
    <cellStyle name="桁区切り 72" xfId="831"/>
    <cellStyle name="桁区切り 73" xfId="832"/>
    <cellStyle name="桁区切り 76" xfId="73"/>
    <cellStyle name="桁区切り 8" xfId="164"/>
    <cellStyle name="桁区切り 9" xfId="165"/>
    <cellStyle name="見出し 1" xfId="35" builtinId="16" customBuiltin="1"/>
    <cellStyle name="見出し 1 2" xfId="213"/>
    <cellStyle name="見出し 2" xfId="36" builtinId="17" customBuiltin="1"/>
    <cellStyle name="見出し 2 2" xfId="214"/>
    <cellStyle name="見出し 2 2 2" xfId="325"/>
    <cellStyle name="見出し 2 3" xfId="326"/>
    <cellStyle name="見出し 3" xfId="37" builtinId="18" customBuiltin="1"/>
    <cellStyle name="見出し 3 2" xfId="215"/>
    <cellStyle name="見出し 4" xfId="38" builtinId="19" customBuiltin="1"/>
    <cellStyle name="見出し 4 2" xfId="216"/>
    <cellStyle name="集計" xfId="39" builtinId="25" customBuiltin="1"/>
    <cellStyle name="集計 2" xfId="91"/>
    <cellStyle name="集計 2 2" xfId="217"/>
    <cellStyle name="出力" xfId="40" builtinId="21" customBuiltin="1"/>
    <cellStyle name="出力 2" xfId="92"/>
    <cellStyle name="出力 2 2" xfId="218"/>
    <cellStyle name="説明文" xfId="41" builtinId="53" customBuiltin="1"/>
    <cellStyle name="説明文 2" xfId="219"/>
    <cellStyle name="入力" xfId="42" builtinId="20" customBuiltin="1"/>
    <cellStyle name="入力 2" xfId="93"/>
    <cellStyle name="入力 2 2" xfId="220"/>
    <cellStyle name="標準" xfId="0" builtinId="0"/>
    <cellStyle name="標準 10" xfId="107"/>
    <cellStyle name="標準 11" xfId="108"/>
    <cellStyle name="標準 12" xfId="109"/>
    <cellStyle name="標準 13" xfId="110"/>
    <cellStyle name="標準 14" xfId="96"/>
    <cellStyle name="標準 2" xfId="86"/>
    <cellStyle name="標準 2 2" xfId="99"/>
    <cellStyle name="標準 2 3" xfId="172"/>
    <cellStyle name="標準 2 3 2" xfId="178"/>
    <cellStyle name="標準 2 3 2 2" xfId="231"/>
    <cellStyle name="標準 2 3 2 2 2" xfId="255"/>
    <cellStyle name="標準 2 3 2 2 2 2" xfId="304"/>
    <cellStyle name="標準 2 3 2 2 2 2 2" xfId="426"/>
    <cellStyle name="標準 2 3 2 2 2 2 2 2" xfId="625"/>
    <cellStyle name="標準 2 3 2 2 2 2 2 3" xfId="825"/>
    <cellStyle name="標準 2 3 2 2 2 2 2 4" xfId="1024"/>
    <cellStyle name="標準 2 3 2 2 2 2 3" xfId="527"/>
    <cellStyle name="標準 2 3 2 2 2 2 4" xfId="727"/>
    <cellStyle name="標準 2 3 2 2 2 2 5" xfId="926"/>
    <cellStyle name="標準 2 3 2 2 2 3" xfId="378"/>
    <cellStyle name="標準 2 3 2 2 2 3 2" xfId="577"/>
    <cellStyle name="標準 2 3 2 2 2 3 3" xfId="777"/>
    <cellStyle name="標準 2 3 2 2 2 3 4" xfId="976"/>
    <cellStyle name="標準 2 3 2 2 2 4" xfId="479"/>
    <cellStyle name="標準 2 3 2 2 2 5" xfId="679"/>
    <cellStyle name="標準 2 3 2 2 2 6" xfId="878"/>
    <cellStyle name="標準 2 3 2 2 3" xfId="280"/>
    <cellStyle name="標準 2 3 2 2 3 2" xfId="402"/>
    <cellStyle name="標準 2 3 2 2 3 2 2" xfId="601"/>
    <cellStyle name="標準 2 3 2 2 3 2 3" xfId="801"/>
    <cellStyle name="標準 2 3 2 2 3 2 4" xfId="1000"/>
    <cellStyle name="標準 2 3 2 2 3 3" xfId="503"/>
    <cellStyle name="標準 2 3 2 2 3 4" xfId="703"/>
    <cellStyle name="標準 2 3 2 2 3 5" xfId="902"/>
    <cellStyle name="標準 2 3 2 2 4" xfId="354"/>
    <cellStyle name="標準 2 3 2 2 4 2" xfId="553"/>
    <cellStyle name="標準 2 3 2 2 4 3" xfId="753"/>
    <cellStyle name="標準 2 3 2 2 4 4" xfId="952"/>
    <cellStyle name="標準 2 3 2 2 5" xfId="455"/>
    <cellStyle name="標準 2 3 2 2 6" xfId="655"/>
    <cellStyle name="標準 2 3 2 2 7" xfId="854"/>
    <cellStyle name="標準 2 3 2 3" xfId="243"/>
    <cellStyle name="標準 2 3 2 3 2" xfId="292"/>
    <cellStyle name="標準 2 3 2 3 2 2" xfId="414"/>
    <cellStyle name="標準 2 3 2 3 2 2 2" xfId="613"/>
    <cellStyle name="標準 2 3 2 3 2 2 3" xfId="813"/>
    <cellStyle name="標準 2 3 2 3 2 2 4" xfId="1012"/>
    <cellStyle name="標準 2 3 2 3 2 3" xfId="515"/>
    <cellStyle name="標準 2 3 2 3 2 4" xfId="715"/>
    <cellStyle name="標準 2 3 2 3 2 5" xfId="914"/>
    <cellStyle name="標準 2 3 2 3 3" xfId="366"/>
    <cellStyle name="標準 2 3 2 3 3 2" xfId="565"/>
    <cellStyle name="標準 2 3 2 3 3 3" xfId="765"/>
    <cellStyle name="標準 2 3 2 3 3 4" xfId="964"/>
    <cellStyle name="標準 2 3 2 3 4" xfId="467"/>
    <cellStyle name="標準 2 3 2 3 5" xfId="667"/>
    <cellStyle name="標準 2 3 2 3 6" xfId="866"/>
    <cellStyle name="標準 2 3 2 4" xfId="268"/>
    <cellStyle name="標準 2 3 2 4 2" xfId="390"/>
    <cellStyle name="標準 2 3 2 4 2 2" xfId="589"/>
    <cellStyle name="標準 2 3 2 4 2 3" xfId="789"/>
    <cellStyle name="標準 2 3 2 4 2 4" xfId="988"/>
    <cellStyle name="標準 2 3 2 4 3" xfId="491"/>
    <cellStyle name="標準 2 3 2 4 4" xfId="691"/>
    <cellStyle name="標準 2 3 2 4 5" xfId="890"/>
    <cellStyle name="標準 2 3 2 5" xfId="342"/>
    <cellStyle name="標準 2 3 2 5 2" xfId="541"/>
    <cellStyle name="標準 2 3 2 5 3" xfId="741"/>
    <cellStyle name="標準 2 3 2 5 4" xfId="940"/>
    <cellStyle name="標準 2 3 2 6" xfId="443"/>
    <cellStyle name="標準 2 3 2 7" xfId="643"/>
    <cellStyle name="標準 2 3 2 8" xfId="842"/>
    <cellStyle name="標準 2 3 3" xfId="225"/>
    <cellStyle name="標準 2 3 3 2" xfId="249"/>
    <cellStyle name="標準 2 3 3 2 2" xfId="298"/>
    <cellStyle name="標準 2 3 3 2 2 2" xfId="420"/>
    <cellStyle name="標準 2 3 3 2 2 2 2" xfId="619"/>
    <cellStyle name="標準 2 3 3 2 2 2 3" xfId="819"/>
    <cellStyle name="標準 2 3 3 2 2 2 4" xfId="1018"/>
    <cellStyle name="標準 2 3 3 2 2 3" xfId="521"/>
    <cellStyle name="標準 2 3 3 2 2 4" xfId="721"/>
    <cellStyle name="標準 2 3 3 2 2 5" xfId="920"/>
    <cellStyle name="標準 2 3 3 2 3" xfId="372"/>
    <cellStyle name="標準 2 3 3 2 3 2" xfId="571"/>
    <cellStyle name="標準 2 3 3 2 3 3" xfId="771"/>
    <cellStyle name="標準 2 3 3 2 3 4" xfId="970"/>
    <cellStyle name="標準 2 3 3 2 4" xfId="473"/>
    <cellStyle name="標準 2 3 3 2 5" xfId="673"/>
    <cellStyle name="標準 2 3 3 2 6" xfId="872"/>
    <cellStyle name="標準 2 3 3 3" xfId="274"/>
    <cellStyle name="標準 2 3 3 3 2" xfId="396"/>
    <cellStyle name="標準 2 3 3 3 2 2" xfId="595"/>
    <cellStyle name="標準 2 3 3 3 2 3" xfId="795"/>
    <cellStyle name="標準 2 3 3 3 2 4" xfId="994"/>
    <cellStyle name="標準 2 3 3 3 3" xfId="497"/>
    <cellStyle name="標準 2 3 3 3 4" xfId="697"/>
    <cellStyle name="標準 2 3 3 3 5" xfId="896"/>
    <cellStyle name="標準 2 3 3 4" xfId="348"/>
    <cellStyle name="標準 2 3 3 4 2" xfId="547"/>
    <cellStyle name="標準 2 3 3 4 3" xfId="747"/>
    <cellStyle name="標準 2 3 3 4 4" xfId="946"/>
    <cellStyle name="標準 2 3 3 5" xfId="449"/>
    <cellStyle name="標準 2 3 3 6" xfId="649"/>
    <cellStyle name="標準 2 3 3 7" xfId="848"/>
    <cellStyle name="標準 2 3 4" xfId="237"/>
    <cellStyle name="標準 2 3 4 2" xfId="286"/>
    <cellStyle name="標準 2 3 4 2 2" xfId="408"/>
    <cellStyle name="標準 2 3 4 2 2 2" xfId="607"/>
    <cellStyle name="標準 2 3 4 2 2 3" xfId="807"/>
    <cellStyle name="標準 2 3 4 2 2 4" xfId="1006"/>
    <cellStyle name="標準 2 3 4 2 3" xfId="509"/>
    <cellStyle name="標準 2 3 4 2 4" xfId="709"/>
    <cellStyle name="標準 2 3 4 2 5" xfId="908"/>
    <cellStyle name="標準 2 3 4 3" xfId="360"/>
    <cellStyle name="標準 2 3 4 3 2" xfId="559"/>
    <cellStyle name="標準 2 3 4 3 3" xfId="759"/>
    <cellStyle name="標準 2 3 4 3 4" xfId="958"/>
    <cellStyle name="標準 2 3 4 4" xfId="461"/>
    <cellStyle name="標準 2 3 4 5" xfId="661"/>
    <cellStyle name="標準 2 3 4 6" xfId="860"/>
    <cellStyle name="標準 2 3 5" xfId="262"/>
    <cellStyle name="標準 2 3 5 2" xfId="384"/>
    <cellStyle name="標準 2 3 5 2 2" xfId="583"/>
    <cellStyle name="標準 2 3 5 2 3" xfId="783"/>
    <cellStyle name="標準 2 3 5 2 4" xfId="982"/>
    <cellStyle name="標準 2 3 5 3" xfId="485"/>
    <cellStyle name="標準 2 3 5 4" xfId="685"/>
    <cellStyle name="標準 2 3 5 5" xfId="884"/>
    <cellStyle name="標準 2 3 6" xfId="336"/>
    <cellStyle name="標準 2 3 6 2" xfId="535"/>
    <cellStyle name="標準 2 3 6 3" xfId="735"/>
    <cellStyle name="標準 2 3 6 4" xfId="934"/>
    <cellStyle name="標準 2 3 7" xfId="437"/>
    <cellStyle name="標準 2 3 8" xfId="637"/>
    <cellStyle name="標準 2 3 9" xfId="836"/>
    <cellStyle name="標準 2 4" xfId="175"/>
    <cellStyle name="標準 2 4 2" xfId="228"/>
    <cellStyle name="標準 2 4 2 2" xfId="252"/>
    <cellStyle name="標準 2 4 2 2 2" xfId="301"/>
    <cellStyle name="標準 2 4 2 2 2 2" xfId="423"/>
    <cellStyle name="標準 2 4 2 2 2 2 2" xfId="622"/>
    <cellStyle name="標準 2 4 2 2 2 2 3" xfId="822"/>
    <cellStyle name="標準 2 4 2 2 2 2 4" xfId="1021"/>
    <cellStyle name="標準 2 4 2 2 2 3" xfId="524"/>
    <cellStyle name="標準 2 4 2 2 2 4" xfId="724"/>
    <cellStyle name="標準 2 4 2 2 2 5" xfId="923"/>
    <cellStyle name="標準 2 4 2 2 3" xfId="375"/>
    <cellStyle name="標準 2 4 2 2 3 2" xfId="574"/>
    <cellStyle name="標準 2 4 2 2 3 3" xfId="774"/>
    <cellStyle name="標準 2 4 2 2 3 4" xfId="973"/>
    <cellStyle name="標準 2 4 2 2 4" xfId="476"/>
    <cellStyle name="標準 2 4 2 2 5" xfId="676"/>
    <cellStyle name="標準 2 4 2 2 6" xfId="875"/>
    <cellStyle name="標準 2 4 2 3" xfId="277"/>
    <cellStyle name="標準 2 4 2 3 2" xfId="399"/>
    <cellStyle name="標準 2 4 2 3 2 2" xfId="598"/>
    <cellStyle name="標準 2 4 2 3 2 3" xfId="798"/>
    <cellStyle name="標準 2 4 2 3 2 4" xfId="997"/>
    <cellStyle name="標準 2 4 2 3 3" xfId="500"/>
    <cellStyle name="標準 2 4 2 3 4" xfId="700"/>
    <cellStyle name="標準 2 4 2 3 5" xfId="899"/>
    <cellStyle name="標準 2 4 2 4" xfId="351"/>
    <cellStyle name="標準 2 4 2 4 2" xfId="550"/>
    <cellStyle name="標準 2 4 2 4 3" xfId="750"/>
    <cellStyle name="標準 2 4 2 4 4" xfId="949"/>
    <cellStyle name="標準 2 4 2 5" xfId="452"/>
    <cellStyle name="標準 2 4 2 6" xfId="652"/>
    <cellStyle name="標準 2 4 2 7" xfId="851"/>
    <cellStyle name="標準 2 4 3" xfId="240"/>
    <cellStyle name="標準 2 4 3 2" xfId="289"/>
    <cellStyle name="標準 2 4 3 2 2" xfId="411"/>
    <cellStyle name="標準 2 4 3 2 2 2" xfId="610"/>
    <cellStyle name="標準 2 4 3 2 2 3" xfId="810"/>
    <cellStyle name="標準 2 4 3 2 2 4" xfId="1009"/>
    <cellStyle name="標準 2 4 3 2 3" xfId="512"/>
    <cellStyle name="標準 2 4 3 2 4" xfId="712"/>
    <cellStyle name="標準 2 4 3 2 5" xfId="911"/>
    <cellStyle name="標準 2 4 3 3" xfId="363"/>
    <cellStyle name="標準 2 4 3 3 2" xfId="562"/>
    <cellStyle name="標準 2 4 3 3 3" xfId="762"/>
    <cellStyle name="標準 2 4 3 3 4" xfId="961"/>
    <cellStyle name="標準 2 4 3 4" xfId="464"/>
    <cellStyle name="標準 2 4 3 5" xfId="664"/>
    <cellStyle name="標準 2 4 3 6" xfId="863"/>
    <cellStyle name="標準 2 4 4" xfId="265"/>
    <cellStyle name="標準 2 4 4 2" xfId="387"/>
    <cellStyle name="標準 2 4 4 2 2" xfId="586"/>
    <cellStyle name="標準 2 4 4 2 3" xfId="786"/>
    <cellStyle name="標準 2 4 4 2 4" xfId="985"/>
    <cellStyle name="標準 2 4 4 3" xfId="488"/>
    <cellStyle name="標準 2 4 4 4" xfId="688"/>
    <cellStyle name="標準 2 4 4 5" xfId="887"/>
    <cellStyle name="標準 2 4 5" xfId="339"/>
    <cellStyle name="標準 2 4 5 2" xfId="538"/>
    <cellStyle name="標準 2 4 5 3" xfId="738"/>
    <cellStyle name="標準 2 4 5 4" xfId="937"/>
    <cellStyle name="標準 2 4 6" xfId="440"/>
    <cellStyle name="標準 2 4 7" xfId="640"/>
    <cellStyle name="標準 2 4 8" xfId="839"/>
    <cellStyle name="標準 2 5" xfId="222"/>
    <cellStyle name="標準 2 5 2" xfId="246"/>
    <cellStyle name="標準 2 5 2 2" xfId="295"/>
    <cellStyle name="標準 2 5 2 2 2" xfId="417"/>
    <cellStyle name="標準 2 5 2 2 2 2" xfId="616"/>
    <cellStyle name="標準 2 5 2 2 2 3" xfId="816"/>
    <cellStyle name="標準 2 5 2 2 2 4" xfId="1015"/>
    <cellStyle name="標準 2 5 2 2 3" xfId="518"/>
    <cellStyle name="標準 2 5 2 2 4" xfId="718"/>
    <cellStyle name="標準 2 5 2 2 5" xfId="917"/>
    <cellStyle name="標準 2 5 2 3" xfId="369"/>
    <cellStyle name="標準 2 5 2 3 2" xfId="568"/>
    <cellStyle name="標準 2 5 2 3 3" xfId="768"/>
    <cellStyle name="標準 2 5 2 3 4" xfId="967"/>
    <cellStyle name="標準 2 5 2 4" xfId="470"/>
    <cellStyle name="標準 2 5 2 5" xfId="670"/>
    <cellStyle name="標準 2 5 2 6" xfId="869"/>
    <cellStyle name="標準 2 5 3" xfId="271"/>
    <cellStyle name="標準 2 5 3 2" xfId="393"/>
    <cellStyle name="標準 2 5 3 2 2" xfId="592"/>
    <cellStyle name="標準 2 5 3 2 3" xfId="792"/>
    <cellStyle name="標準 2 5 3 2 4" xfId="991"/>
    <cellStyle name="標準 2 5 3 3" xfId="494"/>
    <cellStyle name="標準 2 5 3 4" xfId="694"/>
    <cellStyle name="標準 2 5 3 5" xfId="893"/>
    <cellStyle name="標準 2 5 4" xfId="345"/>
    <cellStyle name="標準 2 5 4 2" xfId="544"/>
    <cellStyle name="標準 2 5 4 3" xfId="744"/>
    <cellStyle name="標準 2 5 4 4" xfId="943"/>
    <cellStyle name="標準 2 5 5" xfId="446"/>
    <cellStyle name="標準 2 5 6" xfId="646"/>
    <cellStyle name="標準 2 5 7" xfId="845"/>
    <cellStyle name="標準 2 6" xfId="234"/>
    <cellStyle name="標準 2 6 2" xfId="283"/>
    <cellStyle name="標準 2 6 2 2" xfId="405"/>
    <cellStyle name="標準 2 6 2 2 2" xfId="604"/>
    <cellStyle name="標準 2 6 2 2 3" xfId="804"/>
    <cellStyle name="標準 2 6 2 2 4" xfId="1003"/>
    <cellStyle name="標準 2 6 2 3" xfId="506"/>
    <cellStyle name="標準 2 6 2 4" xfId="706"/>
    <cellStyle name="標準 2 6 2 5" xfId="905"/>
    <cellStyle name="標準 2 6 3" xfId="357"/>
    <cellStyle name="標準 2 6 3 2" xfId="556"/>
    <cellStyle name="標準 2 6 3 3" xfId="756"/>
    <cellStyle name="標準 2 6 3 4" xfId="955"/>
    <cellStyle name="標準 2 6 4" xfId="458"/>
    <cellStyle name="標準 2 6 5" xfId="658"/>
    <cellStyle name="標準 2 6 6" xfId="857"/>
    <cellStyle name="標準 2 7" xfId="259"/>
    <cellStyle name="標準 2 7 2" xfId="381"/>
    <cellStyle name="標準 2 7 2 2" xfId="580"/>
    <cellStyle name="標準 2 7 2 3" xfId="780"/>
    <cellStyle name="標準 2 7 2 4" xfId="979"/>
    <cellStyle name="標準 2 7 3" xfId="482"/>
    <cellStyle name="標準 2 7 4" xfId="682"/>
    <cellStyle name="標準 2 7 5" xfId="881"/>
    <cellStyle name="標準 2 8" xfId="169"/>
    <cellStyle name="標準 2 8 2" xfId="333"/>
    <cellStyle name="標準 2 8 2 2" xfId="532"/>
    <cellStyle name="標準 2 8 2 3" xfId="732"/>
    <cellStyle name="標準 2 8 2 4" xfId="931"/>
    <cellStyle name="標準 2 8 3" xfId="434"/>
    <cellStyle name="標準 2 8 4" xfId="634"/>
    <cellStyle name="標準 2 8 5" xfId="833"/>
    <cellStyle name="標準 3" xfId="87"/>
    <cellStyle name="標準 3 10" xfId="633"/>
    <cellStyle name="標準 3 11" xfId="830"/>
    <cellStyle name="標準 3 2" xfId="100"/>
    <cellStyle name="標準 3 2 2" xfId="179"/>
    <cellStyle name="標準 3 2 2 2" xfId="232"/>
    <cellStyle name="標準 3 2 2 2 2" xfId="256"/>
    <cellStyle name="標準 3 2 2 2 2 2" xfId="305"/>
    <cellStyle name="標準 3 2 2 2 2 2 2" xfId="427"/>
    <cellStyle name="標準 3 2 2 2 2 2 2 2" xfId="626"/>
    <cellStyle name="標準 3 2 2 2 2 2 2 3" xfId="826"/>
    <cellStyle name="標準 3 2 2 2 2 2 2 4" xfId="1025"/>
    <cellStyle name="標準 3 2 2 2 2 2 3" xfId="528"/>
    <cellStyle name="標準 3 2 2 2 2 2 4" xfId="728"/>
    <cellStyle name="標準 3 2 2 2 2 2 5" xfId="927"/>
    <cellStyle name="標準 3 2 2 2 2 3" xfId="379"/>
    <cellStyle name="標準 3 2 2 2 2 3 2" xfId="578"/>
    <cellStyle name="標準 3 2 2 2 2 3 3" xfId="778"/>
    <cellStyle name="標準 3 2 2 2 2 3 4" xfId="977"/>
    <cellStyle name="標準 3 2 2 2 2 4" xfId="480"/>
    <cellStyle name="標準 3 2 2 2 2 5" xfId="680"/>
    <cellStyle name="標準 3 2 2 2 2 6" xfId="879"/>
    <cellStyle name="標準 3 2 2 2 3" xfId="281"/>
    <cellStyle name="標準 3 2 2 2 3 2" xfId="403"/>
    <cellStyle name="標準 3 2 2 2 3 2 2" xfId="602"/>
    <cellStyle name="標準 3 2 2 2 3 2 3" xfId="802"/>
    <cellStyle name="標準 3 2 2 2 3 2 4" xfId="1001"/>
    <cellStyle name="標準 3 2 2 2 3 3" xfId="504"/>
    <cellStyle name="標準 3 2 2 2 3 4" xfId="704"/>
    <cellStyle name="標準 3 2 2 2 3 5" xfId="903"/>
    <cellStyle name="標準 3 2 2 2 4" xfId="355"/>
    <cellStyle name="標準 3 2 2 2 4 2" xfId="554"/>
    <cellStyle name="標準 3 2 2 2 4 3" xfId="754"/>
    <cellStyle name="標準 3 2 2 2 4 4" xfId="953"/>
    <cellStyle name="標準 3 2 2 2 5" xfId="456"/>
    <cellStyle name="標準 3 2 2 2 6" xfId="656"/>
    <cellStyle name="標準 3 2 2 2 7" xfId="855"/>
    <cellStyle name="標準 3 2 2 3" xfId="244"/>
    <cellStyle name="標準 3 2 2 3 2" xfId="293"/>
    <cellStyle name="標準 3 2 2 3 2 2" xfId="415"/>
    <cellStyle name="標準 3 2 2 3 2 2 2" xfId="614"/>
    <cellStyle name="標準 3 2 2 3 2 2 3" xfId="814"/>
    <cellStyle name="標準 3 2 2 3 2 2 4" xfId="1013"/>
    <cellStyle name="標準 3 2 2 3 2 3" xfId="516"/>
    <cellStyle name="標準 3 2 2 3 2 4" xfId="716"/>
    <cellStyle name="標準 3 2 2 3 2 5" xfId="915"/>
    <cellStyle name="標準 3 2 2 3 3" xfId="367"/>
    <cellStyle name="標準 3 2 2 3 3 2" xfId="566"/>
    <cellStyle name="標準 3 2 2 3 3 3" xfId="766"/>
    <cellStyle name="標準 3 2 2 3 3 4" xfId="965"/>
    <cellStyle name="標準 3 2 2 3 4" xfId="468"/>
    <cellStyle name="標準 3 2 2 3 5" xfId="668"/>
    <cellStyle name="標準 3 2 2 3 6" xfId="867"/>
    <cellStyle name="標準 3 2 2 4" xfId="269"/>
    <cellStyle name="標準 3 2 2 4 2" xfId="391"/>
    <cellStyle name="標準 3 2 2 4 2 2" xfId="590"/>
    <cellStyle name="標準 3 2 2 4 2 3" xfId="790"/>
    <cellStyle name="標準 3 2 2 4 2 4" xfId="989"/>
    <cellStyle name="標準 3 2 2 4 3" xfId="492"/>
    <cellStyle name="標準 3 2 2 4 4" xfId="692"/>
    <cellStyle name="標準 3 2 2 4 5" xfId="891"/>
    <cellStyle name="標準 3 2 2 5" xfId="343"/>
    <cellStyle name="標準 3 2 2 5 2" xfId="542"/>
    <cellStyle name="標準 3 2 2 5 3" xfId="742"/>
    <cellStyle name="標準 3 2 2 5 4" xfId="941"/>
    <cellStyle name="標準 3 2 2 6" xfId="444"/>
    <cellStyle name="標準 3 2 2 7" xfId="644"/>
    <cellStyle name="標準 3 2 2 8" xfId="843"/>
    <cellStyle name="標準 3 2 3" xfId="226"/>
    <cellStyle name="標準 3 2 3 2" xfId="250"/>
    <cellStyle name="標準 3 2 3 2 2" xfId="299"/>
    <cellStyle name="標準 3 2 3 2 2 2" xfId="421"/>
    <cellStyle name="標準 3 2 3 2 2 2 2" xfId="620"/>
    <cellStyle name="標準 3 2 3 2 2 2 3" xfId="820"/>
    <cellStyle name="標準 3 2 3 2 2 2 4" xfId="1019"/>
    <cellStyle name="標準 3 2 3 2 2 3" xfId="522"/>
    <cellStyle name="標準 3 2 3 2 2 4" xfId="722"/>
    <cellStyle name="標準 3 2 3 2 2 5" xfId="921"/>
    <cellStyle name="標準 3 2 3 2 3" xfId="373"/>
    <cellStyle name="標準 3 2 3 2 3 2" xfId="572"/>
    <cellStyle name="標準 3 2 3 2 3 3" xfId="772"/>
    <cellStyle name="標準 3 2 3 2 3 4" xfId="971"/>
    <cellStyle name="標準 3 2 3 2 4" xfId="474"/>
    <cellStyle name="標準 3 2 3 2 5" xfId="674"/>
    <cellStyle name="標準 3 2 3 2 6" xfId="873"/>
    <cellStyle name="標準 3 2 3 3" xfId="275"/>
    <cellStyle name="標準 3 2 3 3 2" xfId="397"/>
    <cellStyle name="標準 3 2 3 3 2 2" xfId="596"/>
    <cellStyle name="標準 3 2 3 3 2 3" xfId="796"/>
    <cellStyle name="標準 3 2 3 3 2 4" xfId="995"/>
    <cellStyle name="標準 3 2 3 3 3" xfId="498"/>
    <cellStyle name="標準 3 2 3 3 4" xfId="698"/>
    <cellStyle name="標準 3 2 3 3 5" xfId="897"/>
    <cellStyle name="標準 3 2 3 4" xfId="349"/>
    <cellStyle name="標準 3 2 3 4 2" xfId="548"/>
    <cellStyle name="標準 3 2 3 4 3" xfId="748"/>
    <cellStyle name="標準 3 2 3 4 4" xfId="947"/>
    <cellStyle name="標準 3 2 3 5" xfId="450"/>
    <cellStyle name="標準 3 2 3 6" xfId="650"/>
    <cellStyle name="標準 3 2 3 7" xfId="849"/>
    <cellStyle name="標準 3 2 4" xfId="238"/>
    <cellStyle name="標準 3 2 4 2" xfId="287"/>
    <cellStyle name="標準 3 2 4 2 2" xfId="409"/>
    <cellStyle name="標準 3 2 4 2 2 2" xfId="608"/>
    <cellStyle name="標準 3 2 4 2 2 3" xfId="808"/>
    <cellStyle name="標準 3 2 4 2 2 4" xfId="1007"/>
    <cellStyle name="標準 3 2 4 2 3" xfId="510"/>
    <cellStyle name="標準 3 2 4 2 4" xfId="710"/>
    <cellStyle name="標準 3 2 4 2 5" xfId="909"/>
    <cellStyle name="標準 3 2 4 3" xfId="361"/>
    <cellStyle name="標準 3 2 4 3 2" xfId="560"/>
    <cellStyle name="標準 3 2 4 3 3" xfId="760"/>
    <cellStyle name="標準 3 2 4 3 4" xfId="959"/>
    <cellStyle name="標準 3 2 4 4" xfId="462"/>
    <cellStyle name="標準 3 2 4 5" xfId="662"/>
    <cellStyle name="標準 3 2 4 6" xfId="861"/>
    <cellStyle name="標準 3 2 5" xfId="263"/>
    <cellStyle name="標準 3 2 5 2" xfId="385"/>
    <cellStyle name="標準 3 2 5 2 2" xfId="584"/>
    <cellStyle name="標準 3 2 5 2 3" xfId="784"/>
    <cellStyle name="標準 3 2 5 2 4" xfId="983"/>
    <cellStyle name="標準 3 2 5 3" xfId="486"/>
    <cellStyle name="標準 3 2 5 4" xfId="686"/>
    <cellStyle name="標準 3 2 5 5" xfId="885"/>
    <cellStyle name="標準 3 2 6" xfId="173"/>
    <cellStyle name="標準 3 2 6 2" xfId="337"/>
    <cellStyle name="標準 3 2 6 2 2" xfId="536"/>
    <cellStyle name="標準 3 2 6 2 3" xfId="736"/>
    <cellStyle name="標準 3 2 6 2 4" xfId="935"/>
    <cellStyle name="標準 3 2 6 3" xfId="438"/>
    <cellStyle name="標準 3 2 6 4" xfId="638"/>
    <cellStyle name="標準 3 2 6 5" xfId="837"/>
    <cellStyle name="標準 3 3" xfId="176"/>
    <cellStyle name="標準 3 3 2" xfId="229"/>
    <cellStyle name="標準 3 3 2 2" xfId="253"/>
    <cellStyle name="標準 3 3 2 2 2" xfId="302"/>
    <cellStyle name="標準 3 3 2 2 2 2" xfId="424"/>
    <cellStyle name="標準 3 3 2 2 2 2 2" xfId="623"/>
    <cellStyle name="標準 3 3 2 2 2 2 3" xfId="823"/>
    <cellStyle name="標準 3 3 2 2 2 2 4" xfId="1022"/>
    <cellStyle name="標準 3 3 2 2 2 3" xfId="525"/>
    <cellStyle name="標準 3 3 2 2 2 4" xfId="725"/>
    <cellStyle name="標準 3 3 2 2 2 5" xfId="924"/>
    <cellStyle name="標準 3 3 2 2 3" xfId="376"/>
    <cellStyle name="標準 3 3 2 2 3 2" xfId="575"/>
    <cellStyle name="標準 3 3 2 2 3 3" xfId="775"/>
    <cellStyle name="標準 3 3 2 2 3 4" xfId="974"/>
    <cellStyle name="標準 3 3 2 2 4" xfId="477"/>
    <cellStyle name="標準 3 3 2 2 5" xfId="677"/>
    <cellStyle name="標準 3 3 2 2 6" xfId="876"/>
    <cellStyle name="標準 3 3 2 3" xfId="278"/>
    <cellStyle name="標準 3 3 2 3 2" xfId="400"/>
    <cellStyle name="標準 3 3 2 3 2 2" xfId="599"/>
    <cellStyle name="標準 3 3 2 3 2 3" xfId="799"/>
    <cellStyle name="標準 3 3 2 3 2 4" xfId="998"/>
    <cellStyle name="標準 3 3 2 3 3" xfId="501"/>
    <cellStyle name="標準 3 3 2 3 4" xfId="701"/>
    <cellStyle name="標準 3 3 2 3 5" xfId="900"/>
    <cellStyle name="標準 3 3 2 4" xfId="352"/>
    <cellStyle name="標準 3 3 2 4 2" xfId="551"/>
    <cellStyle name="標準 3 3 2 4 3" xfId="751"/>
    <cellStyle name="標準 3 3 2 4 4" xfId="950"/>
    <cellStyle name="標準 3 3 2 5" xfId="453"/>
    <cellStyle name="標準 3 3 2 6" xfId="653"/>
    <cellStyle name="標準 3 3 2 7" xfId="852"/>
    <cellStyle name="標準 3 3 3" xfId="241"/>
    <cellStyle name="標準 3 3 3 2" xfId="290"/>
    <cellStyle name="標準 3 3 3 2 2" xfId="412"/>
    <cellStyle name="標準 3 3 3 2 2 2" xfId="611"/>
    <cellStyle name="標準 3 3 3 2 2 3" xfId="811"/>
    <cellStyle name="標準 3 3 3 2 2 4" xfId="1010"/>
    <cellStyle name="標準 3 3 3 2 3" xfId="513"/>
    <cellStyle name="標準 3 3 3 2 4" xfId="713"/>
    <cellStyle name="標準 3 3 3 2 5" xfId="912"/>
    <cellStyle name="標準 3 3 3 3" xfId="364"/>
    <cellStyle name="標準 3 3 3 3 2" xfId="563"/>
    <cellStyle name="標準 3 3 3 3 3" xfId="763"/>
    <cellStyle name="標準 3 3 3 3 4" xfId="962"/>
    <cellStyle name="標準 3 3 3 4" xfId="465"/>
    <cellStyle name="標準 3 3 3 5" xfId="665"/>
    <cellStyle name="標準 3 3 3 6" xfId="864"/>
    <cellStyle name="標準 3 3 4" xfId="266"/>
    <cellStyle name="標準 3 3 4 2" xfId="388"/>
    <cellStyle name="標準 3 3 4 2 2" xfId="587"/>
    <cellStyle name="標準 3 3 4 2 3" xfId="787"/>
    <cellStyle name="標準 3 3 4 2 4" xfId="986"/>
    <cellStyle name="標準 3 3 4 3" xfId="489"/>
    <cellStyle name="標準 3 3 4 4" xfId="689"/>
    <cellStyle name="標準 3 3 4 5" xfId="888"/>
    <cellStyle name="標準 3 3 5" xfId="340"/>
    <cellStyle name="標準 3 3 5 2" xfId="539"/>
    <cellStyle name="標準 3 3 5 3" xfId="739"/>
    <cellStyle name="標準 3 3 5 4" xfId="938"/>
    <cellStyle name="標準 3 3 6" xfId="441"/>
    <cellStyle name="標準 3 3 7" xfId="641"/>
    <cellStyle name="標準 3 3 8" xfId="840"/>
    <cellStyle name="標準 3 4" xfId="223"/>
    <cellStyle name="標準 3 4 2" xfId="247"/>
    <cellStyle name="標準 3 4 2 2" xfId="296"/>
    <cellStyle name="標準 3 4 2 2 2" xfId="418"/>
    <cellStyle name="標準 3 4 2 2 2 2" xfId="617"/>
    <cellStyle name="標準 3 4 2 2 2 3" xfId="817"/>
    <cellStyle name="標準 3 4 2 2 2 4" xfId="1016"/>
    <cellStyle name="標準 3 4 2 2 3" xfId="519"/>
    <cellStyle name="標準 3 4 2 2 4" xfId="719"/>
    <cellStyle name="標準 3 4 2 2 5" xfId="918"/>
    <cellStyle name="標準 3 4 2 3" xfId="370"/>
    <cellStyle name="標準 3 4 2 3 2" xfId="569"/>
    <cellStyle name="標準 3 4 2 3 3" xfId="769"/>
    <cellStyle name="標準 3 4 2 3 4" xfId="968"/>
    <cellStyle name="標準 3 4 2 4" xfId="471"/>
    <cellStyle name="標準 3 4 2 5" xfId="671"/>
    <cellStyle name="標準 3 4 2 6" xfId="870"/>
    <cellStyle name="標準 3 4 3" xfId="272"/>
    <cellStyle name="標準 3 4 3 2" xfId="394"/>
    <cellStyle name="標準 3 4 3 2 2" xfId="593"/>
    <cellStyle name="標準 3 4 3 2 3" xfId="793"/>
    <cellStyle name="標準 3 4 3 2 4" xfId="992"/>
    <cellStyle name="標準 3 4 3 3" xfId="495"/>
    <cellStyle name="標準 3 4 3 4" xfId="695"/>
    <cellStyle name="標準 3 4 3 5" xfId="894"/>
    <cellStyle name="標準 3 4 4" xfId="346"/>
    <cellStyle name="標準 3 4 4 2" xfId="545"/>
    <cellStyle name="標準 3 4 4 3" xfId="745"/>
    <cellStyle name="標準 3 4 4 4" xfId="944"/>
    <cellStyle name="標準 3 4 5" xfId="447"/>
    <cellStyle name="標準 3 4 6" xfId="647"/>
    <cellStyle name="標準 3 4 7" xfId="846"/>
    <cellStyle name="標準 3 5" xfId="235"/>
    <cellStyle name="標準 3 5 2" xfId="284"/>
    <cellStyle name="標準 3 5 2 2" xfId="406"/>
    <cellStyle name="標準 3 5 2 2 2" xfId="605"/>
    <cellStyle name="標準 3 5 2 2 3" xfId="805"/>
    <cellStyle name="標準 3 5 2 2 4" xfId="1004"/>
    <cellStyle name="標準 3 5 2 3" xfId="507"/>
    <cellStyle name="標準 3 5 2 4" xfId="707"/>
    <cellStyle name="標準 3 5 2 5" xfId="906"/>
    <cellStyle name="標準 3 5 3" xfId="358"/>
    <cellStyle name="標準 3 5 3 2" xfId="557"/>
    <cellStyle name="標準 3 5 3 3" xfId="757"/>
    <cellStyle name="標準 3 5 3 4" xfId="956"/>
    <cellStyle name="標準 3 5 4" xfId="459"/>
    <cellStyle name="標準 3 5 5" xfId="659"/>
    <cellStyle name="標準 3 5 6" xfId="858"/>
    <cellStyle name="標準 3 6" xfId="260"/>
    <cellStyle name="標準 3 6 2" xfId="382"/>
    <cellStyle name="標準 3 6 2 2" xfId="581"/>
    <cellStyle name="標準 3 6 2 3" xfId="781"/>
    <cellStyle name="標準 3 6 2 4" xfId="980"/>
    <cellStyle name="標準 3 6 3" xfId="483"/>
    <cellStyle name="標準 3 6 4" xfId="683"/>
    <cellStyle name="標準 3 6 5" xfId="882"/>
    <cellStyle name="標準 3 7" xfId="170"/>
    <cellStyle name="標準 3 7 2" xfId="334"/>
    <cellStyle name="標準 3 7 2 2" xfId="533"/>
    <cellStyle name="標準 3 7 2 3" xfId="733"/>
    <cellStyle name="標準 3 7 2 4" xfId="932"/>
    <cellStyle name="標準 3 7 3" xfId="435"/>
    <cellStyle name="標準 3 7 4" xfId="635"/>
    <cellStyle name="標準 3 7 5" xfId="834"/>
    <cellStyle name="標準 3 8" xfId="332"/>
    <cellStyle name="標準 3 8 2" xfId="531"/>
    <cellStyle name="標準 3 8 3" xfId="731"/>
    <cellStyle name="標準 3 8 4" xfId="930"/>
    <cellStyle name="標準 3 9" xfId="431"/>
    <cellStyle name="標準 4" xfId="101"/>
    <cellStyle name="標準 4 2" xfId="174"/>
    <cellStyle name="標準 4 2 2" xfId="180"/>
    <cellStyle name="標準 4 2 2 2" xfId="233"/>
    <cellStyle name="標準 4 2 2 2 2" xfId="257"/>
    <cellStyle name="標準 4 2 2 2 2 2" xfId="306"/>
    <cellStyle name="標準 4 2 2 2 2 2 2" xfId="428"/>
    <cellStyle name="標準 4 2 2 2 2 2 2 2" xfId="627"/>
    <cellStyle name="標準 4 2 2 2 2 2 2 3" xfId="827"/>
    <cellStyle name="標準 4 2 2 2 2 2 2 4" xfId="1026"/>
    <cellStyle name="標準 4 2 2 2 2 2 3" xfId="529"/>
    <cellStyle name="標準 4 2 2 2 2 2 4" xfId="729"/>
    <cellStyle name="標準 4 2 2 2 2 2 5" xfId="928"/>
    <cellStyle name="標準 4 2 2 2 2 3" xfId="380"/>
    <cellStyle name="標準 4 2 2 2 2 3 2" xfId="579"/>
    <cellStyle name="標準 4 2 2 2 2 3 3" xfId="779"/>
    <cellStyle name="標準 4 2 2 2 2 3 4" xfId="978"/>
    <cellStyle name="標準 4 2 2 2 2 4" xfId="481"/>
    <cellStyle name="標準 4 2 2 2 2 5" xfId="681"/>
    <cellStyle name="標準 4 2 2 2 2 6" xfId="880"/>
    <cellStyle name="標準 4 2 2 2 3" xfId="282"/>
    <cellStyle name="標準 4 2 2 2 3 2" xfId="404"/>
    <cellStyle name="標準 4 2 2 2 3 2 2" xfId="603"/>
    <cellStyle name="標準 4 2 2 2 3 2 3" xfId="803"/>
    <cellStyle name="標準 4 2 2 2 3 2 4" xfId="1002"/>
    <cellStyle name="標準 4 2 2 2 3 3" xfId="505"/>
    <cellStyle name="標準 4 2 2 2 3 4" xfId="705"/>
    <cellStyle name="標準 4 2 2 2 3 5" xfId="904"/>
    <cellStyle name="標準 4 2 2 2 4" xfId="356"/>
    <cellStyle name="標準 4 2 2 2 4 2" xfId="555"/>
    <cellStyle name="標準 4 2 2 2 4 3" xfId="755"/>
    <cellStyle name="標準 4 2 2 2 4 4" xfId="954"/>
    <cellStyle name="標準 4 2 2 2 5" xfId="457"/>
    <cellStyle name="標準 4 2 2 2 6" xfId="657"/>
    <cellStyle name="標準 4 2 2 2 7" xfId="856"/>
    <cellStyle name="標準 4 2 2 3" xfId="245"/>
    <cellStyle name="標準 4 2 2 3 2" xfId="294"/>
    <cellStyle name="標準 4 2 2 3 2 2" xfId="416"/>
    <cellStyle name="標準 4 2 2 3 2 2 2" xfId="615"/>
    <cellStyle name="標準 4 2 2 3 2 2 3" xfId="815"/>
    <cellStyle name="標準 4 2 2 3 2 2 4" xfId="1014"/>
    <cellStyle name="標準 4 2 2 3 2 3" xfId="517"/>
    <cellStyle name="標準 4 2 2 3 2 4" xfId="717"/>
    <cellStyle name="標準 4 2 2 3 2 5" xfId="916"/>
    <cellStyle name="標準 4 2 2 3 3" xfId="368"/>
    <cellStyle name="標準 4 2 2 3 3 2" xfId="567"/>
    <cellStyle name="標準 4 2 2 3 3 3" xfId="767"/>
    <cellStyle name="標準 4 2 2 3 3 4" xfId="966"/>
    <cellStyle name="標準 4 2 2 3 4" xfId="469"/>
    <cellStyle name="標準 4 2 2 3 5" xfId="669"/>
    <cellStyle name="標準 4 2 2 3 6" xfId="868"/>
    <cellStyle name="標準 4 2 2 4" xfId="270"/>
    <cellStyle name="標準 4 2 2 4 2" xfId="392"/>
    <cellStyle name="標準 4 2 2 4 2 2" xfId="591"/>
    <cellStyle name="標準 4 2 2 4 2 3" xfId="791"/>
    <cellStyle name="標準 4 2 2 4 2 4" xfId="990"/>
    <cellStyle name="標準 4 2 2 4 3" xfId="493"/>
    <cellStyle name="標準 4 2 2 4 4" xfId="693"/>
    <cellStyle name="標準 4 2 2 4 5" xfId="892"/>
    <cellStyle name="標準 4 2 2 5" xfId="344"/>
    <cellStyle name="標準 4 2 2 5 2" xfId="543"/>
    <cellStyle name="標準 4 2 2 5 3" xfId="743"/>
    <cellStyle name="標準 4 2 2 5 4" xfId="942"/>
    <cellStyle name="標準 4 2 2 6" xfId="445"/>
    <cellStyle name="標準 4 2 2 7" xfId="645"/>
    <cellStyle name="標準 4 2 2 8" xfId="844"/>
    <cellStyle name="標準 4 2 3" xfId="227"/>
    <cellStyle name="標準 4 2 3 2" xfId="251"/>
    <cellStyle name="標準 4 2 3 2 2" xfId="300"/>
    <cellStyle name="標準 4 2 3 2 2 2" xfId="422"/>
    <cellStyle name="標準 4 2 3 2 2 2 2" xfId="621"/>
    <cellStyle name="標準 4 2 3 2 2 2 3" xfId="821"/>
    <cellStyle name="標準 4 2 3 2 2 2 4" xfId="1020"/>
    <cellStyle name="標準 4 2 3 2 2 3" xfId="523"/>
    <cellStyle name="標準 4 2 3 2 2 4" xfId="723"/>
    <cellStyle name="標準 4 2 3 2 2 5" xfId="922"/>
    <cellStyle name="標準 4 2 3 2 3" xfId="374"/>
    <cellStyle name="標準 4 2 3 2 3 2" xfId="573"/>
    <cellStyle name="標準 4 2 3 2 3 3" xfId="773"/>
    <cellStyle name="標準 4 2 3 2 3 4" xfId="972"/>
    <cellStyle name="標準 4 2 3 2 4" xfId="475"/>
    <cellStyle name="標準 4 2 3 2 5" xfId="675"/>
    <cellStyle name="標準 4 2 3 2 6" xfId="874"/>
    <cellStyle name="標準 4 2 3 3" xfId="276"/>
    <cellStyle name="標準 4 2 3 3 2" xfId="398"/>
    <cellStyle name="標準 4 2 3 3 2 2" xfId="597"/>
    <cellStyle name="標準 4 2 3 3 2 3" xfId="797"/>
    <cellStyle name="標準 4 2 3 3 2 4" xfId="996"/>
    <cellStyle name="標準 4 2 3 3 3" xfId="499"/>
    <cellStyle name="標準 4 2 3 3 4" xfId="699"/>
    <cellStyle name="標準 4 2 3 3 5" xfId="898"/>
    <cellStyle name="標準 4 2 3 4" xfId="350"/>
    <cellStyle name="標準 4 2 3 4 2" xfId="549"/>
    <cellStyle name="標準 4 2 3 4 3" xfId="749"/>
    <cellStyle name="標準 4 2 3 4 4" xfId="948"/>
    <cellStyle name="標準 4 2 3 5" xfId="451"/>
    <cellStyle name="標準 4 2 3 6" xfId="651"/>
    <cellStyle name="標準 4 2 3 7" xfId="850"/>
    <cellStyle name="標準 4 2 4" xfId="239"/>
    <cellStyle name="標準 4 2 4 2" xfId="288"/>
    <cellStyle name="標準 4 2 4 2 2" xfId="410"/>
    <cellStyle name="標準 4 2 4 2 2 2" xfId="609"/>
    <cellStyle name="標準 4 2 4 2 2 3" xfId="809"/>
    <cellStyle name="標準 4 2 4 2 2 4" xfId="1008"/>
    <cellStyle name="標準 4 2 4 2 3" xfId="511"/>
    <cellStyle name="標準 4 2 4 2 4" xfId="711"/>
    <cellStyle name="標準 4 2 4 2 5" xfId="910"/>
    <cellStyle name="標準 4 2 4 3" xfId="362"/>
    <cellStyle name="標準 4 2 4 3 2" xfId="561"/>
    <cellStyle name="標準 4 2 4 3 3" xfId="761"/>
    <cellStyle name="標準 4 2 4 3 4" xfId="960"/>
    <cellStyle name="標準 4 2 4 4" xfId="463"/>
    <cellStyle name="標準 4 2 4 5" xfId="663"/>
    <cellStyle name="標準 4 2 4 6" xfId="862"/>
    <cellStyle name="標準 4 2 5" xfId="264"/>
    <cellStyle name="標準 4 2 5 2" xfId="386"/>
    <cellStyle name="標準 4 2 5 2 2" xfId="585"/>
    <cellStyle name="標準 4 2 5 2 3" xfId="785"/>
    <cellStyle name="標準 4 2 5 2 4" xfId="984"/>
    <cellStyle name="標準 4 2 5 3" xfId="487"/>
    <cellStyle name="標準 4 2 5 4" xfId="687"/>
    <cellStyle name="標準 4 2 5 5" xfId="886"/>
    <cellStyle name="標準 4 2 6" xfId="338"/>
    <cellStyle name="標準 4 2 6 2" xfId="537"/>
    <cellStyle name="標準 4 2 6 3" xfId="737"/>
    <cellStyle name="標準 4 2 6 4" xfId="936"/>
    <cellStyle name="標準 4 2 7" xfId="439"/>
    <cellStyle name="標準 4 2 8" xfId="639"/>
    <cellStyle name="標準 4 2 9" xfId="838"/>
    <cellStyle name="標準 4 3" xfId="177"/>
    <cellStyle name="標準 4 3 2" xfId="230"/>
    <cellStyle name="標準 4 3 2 2" xfId="254"/>
    <cellStyle name="標準 4 3 2 2 2" xfId="303"/>
    <cellStyle name="標準 4 3 2 2 2 2" xfId="425"/>
    <cellStyle name="標準 4 3 2 2 2 2 2" xfId="624"/>
    <cellStyle name="標準 4 3 2 2 2 2 3" xfId="824"/>
    <cellStyle name="標準 4 3 2 2 2 2 4" xfId="1023"/>
    <cellStyle name="標準 4 3 2 2 2 3" xfId="526"/>
    <cellStyle name="標準 4 3 2 2 2 4" xfId="726"/>
    <cellStyle name="標準 4 3 2 2 2 5" xfId="925"/>
    <cellStyle name="標準 4 3 2 2 3" xfId="377"/>
    <cellStyle name="標準 4 3 2 2 3 2" xfId="576"/>
    <cellStyle name="標準 4 3 2 2 3 3" xfId="776"/>
    <cellStyle name="標準 4 3 2 2 3 4" xfId="975"/>
    <cellStyle name="標準 4 3 2 2 4" xfId="478"/>
    <cellStyle name="標準 4 3 2 2 5" xfId="678"/>
    <cellStyle name="標準 4 3 2 2 6" xfId="877"/>
    <cellStyle name="標準 4 3 2 3" xfId="279"/>
    <cellStyle name="標準 4 3 2 3 2" xfId="401"/>
    <cellStyle name="標準 4 3 2 3 2 2" xfId="600"/>
    <cellStyle name="標準 4 3 2 3 2 3" xfId="800"/>
    <cellStyle name="標準 4 3 2 3 2 4" xfId="999"/>
    <cellStyle name="標準 4 3 2 3 3" xfId="502"/>
    <cellStyle name="標準 4 3 2 3 4" xfId="702"/>
    <cellStyle name="標準 4 3 2 3 5" xfId="901"/>
    <cellStyle name="標準 4 3 2 4" xfId="353"/>
    <cellStyle name="標準 4 3 2 4 2" xfId="552"/>
    <cellStyle name="標準 4 3 2 4 3" xfId="752"/>
    <cellStyle name="標準 4 3 2 4 4" xfId="951"/>
    <cellStyle name="標準 4 3 2 5" xfId="454"/>
    <cellStyle name="標準 4 3 2 6" xfId="654"/>
    <cellStyle name="標準 4 3 2 7" xfId="853"/>
    <cellStyle name="標準 4 3 3" xfId="242"/>
    <cellStyle name="標準 4 3 3 2" xfId="291"/>
    <cellStyle name="標準 4 3 3 2 2" xfId="413"/>
    <cellStyle name="標準 4 3 3 2 2 2" xfId="612"/>
    <cellStyle name="標準 4 3 3 2 2 3" xfId="812"/>
    <cellStyle name="標準 4 3 3 2 2 4" xfId="1011"/>
    <cellStyle name="標準 4 3 3 2 3" xfId="514"/>
    <cellStyle name="標準 4 3 3 2 4" xfId="714"/>
    <cellStyle name="標準 4 3 3 2 5" xfId="913"/>
    <cellStyle name="標準 4 3 3 3" xfId="365"/>
    <cellStyle name="標準 4 3 3 3 2" xfId="564"/>
    <cellStyle name="標準 4 3 3 3 3" xfId="764"/>
    <cellStyle name="標準 4 3 3 3 4" xfId="963"/>
    <cellStyle name="標準 4 3 3 4" xfId="466"/>
    <cellStyle name="標準 4 3 3 5" xfId="666"/>
    <cellStyle name="標準 4 3 3 6" xfId="865"/>
    <cellStyle name="標準 4 3 4" xfId="267"/>
    <cellStyle name="標準 4 3 4 2" xfId="389"/>
    <cellStyle name="標準 4 3 4 2 2" xfId="588"/>
    <cellStyle name="標準 4 3 4 2 3" xfId="788"/>
    <cellStyle name="標準 4 3 4 2 4" xfId="987"/>
    <cellStyle name="標準 4 3 4 3" xfId="490"/>
    <cellStyle name="標準 4 3 4 4" xfId="690"/>
    <cellStyle name="標準 4 3 4 5" xfId="889"/>
    <cellStyle name="標準 4 3 5" xfId="341"/>
    <cellStyle name="標準 4 3 5 2" xfId="540"/>
    <cellStyle name="標準 4 3 5 3" xfId="740"/>
    <cellStyle name="標準 4 3 5 4" xfId="939"/>
    <cellStyle name="標準 4 3 6" xfId="442"/>
    <cellStyle name="標準 4 3 7" xfId="642"/>
    <cellStyle name="標準 4 3 8" xfId="841"/>
    <cellStyle name="標準 4 4" xfId="224"/>
    <cellStyle name="標準 4 4 2" xfId="248"/>
    <cellStyle name="標準 4 4 2 2" xfId="297"/>
    <cellStyle name="標準 4 4 2 2 2" xfId="419"/>
    <cellStyle name="標準 4 4 2 2 2 2" xfId="618"/>
    <cellStyle name="標準 4 4 2 2 2 3" xfId="818"/>
    <cellStyle name="標準 4 4 2 2 2 4" xfId="1017"/>
    <cellStyle name="標準 4 4 2 2 3" xfId="520"/>
    <cellStyle name="標準 4 4 2 2 4" xfId="720"/>
    <cellStyle name="標準 4 4 2 2 5" xfId="919"/>
    <cellStyle name="標準 4 4 2 3" xfId="371"/>
    <cellStyle name="標準 4 4 2 3 2" xfId="570"/>
    <cellStyle name="標準 4 4 2 3 3" xfId="770"/>
    <cellStyle name="標準 4 4 2 3 4" xfId="969"/>
    <cellStyle name="標準 4 4 2 4" xfId="472"/>
    <cellStyle name="標準 4 4 2 5" xfId="672"/>
    <cellStyle name="標準 4 4 2 6" xfId="871"/>
    <cellStyle name="標準 4 4 3" xfId="273"/>
    <cellStyle name="標準 4 4 3 2" xfId="395"/>
    <cellStyle name="標準 4 4 3 2 2" xfId="594"/>
    <cellStyle name="標準 4 4 3 2 3" xfId="794"/>
    <cellStyle name="標準 4 4 3 2 4" xfId="993"/>
    <cellStyle name="標準 4 4 3 3" xfId="496"/>
    <cellStyle name="標準 4 4 3 4" xfId="696"/>
    <cellStyle name="標準 4 4 3 5" xfId="895"/>
    <cellStyle name="標準 4 4 4" xfId="347"/>
    <cellStyle name="標準 4 4 4 2" xfId="546"/>
    <cellStyle name="標準 4 4 4 3" xfId="746"/>
    <cellStyle name="標準 4 4 4 4" xfId="945"/>
    <cellStyle name="標準 4 4 5" xfId="448"/>
    <cellStyle name="標準 4 4 6" xfId="648"/>
    <cellStyle name="標準 4 4 7" xfId="847"/>
    <cellStyle name="標準 4 5" xfId="236"/>
    <cellStyle name="標準 4 5 2" xfId="285"/>
    <cellStyle name="標準 4 5 2 2" xfId="407"/>
    <cellStyle name="標準 4 5 2 2 2" xfId="606"/>
    <cellStyle name="標準 4 5 2 2 3" xfId="806"/>
    <cellStyle name="標準 4 5 2 2 4" xfId="1005"/>
    <cellStyle name="標準 4 5 2 3" xfId="508"/>
    <cellStyle name="標準 4 5 2 4" xfId="708"/>
    <cellStyle name="標準 4 5 2 5" xfId="907"/>
    <cellStyle name="標準 4 5 3" xfId="359"/>
    <cellStyle name="標準 4 5 3 2" xfId="558"/>
    <cellStyle name="標準 4 5 3 3" xfId="758"/>
    <cellStyle name="標準 4 5 3 4" xfId="957"/>
    <cellStyle name="標準 4 5 4" xfId="460"/>
    <cellStyle name="標準 4 5 5" xfId="660"/>
    <cellStyle name="標準 4 5 6" xfId="859"/>
    <cellStyle name="標準 4 6" xfId="261"/>
    <cellStyle name="標準 4 6 2" xfId="383"/>
    <cellStyle name="標準 4 6 2 2" xfId="582"/>
    <cellStyle name="標準 4 6 2 3" xfId="782"/>
    <cellStyle name="標準 4 6 2 4" xfId="981"/>
    <cellStyle name="標準 4 6 3" xfId="484"/>
    <cellStyle name="標準 4 6 4" xfId="684"/>
    <cellStyle name="標準 4 6 5" xfId="883"/>
    <cellStyle name="標準 4 7" xfId="328"/>
    <cellStyle name="標準 4 8" xfId="171"/>
    <cellStyle name="標準 4 8 2" xfId="335"/>
    <cellStyle name="標準 4 8 2 2" xfId="534"/>
    <cellStyle name="標準 4 8 2 3" xfId="734"/>
    <cellStyle name="標準 4 8 2 4" xfId="933"/>
    <cellStyle name="標準 4 8 3" xfId="436"/>
    <cellStyle name="標準 4 8 4" xfId="636"/>
    <cellStyle name="標準 4 8 5" xfId="835"/>
    <cellStyle name="標準 5" xfId="102"/>
    <cellStyle name="標準 5 2" xfId="327"/>
    <cellStyle name="標準 6" xfId="103"/>
    <cellStyle name="標準 7" xfId="104"/>
    <cellStyle name="標準 7 2" xfId="329"/>
    <cellStyle name="標準 7 2 2" xfId="429"/>
    <cellStyle name="標準 7 2 2 2" xfId="628"/>
    <cellStyle name="標準 7 2 2 3" xfId="828"/>
    <cellStyle name="標準 7 2 2 4" xfId="1027"/>
    <cellStyle name="標準 7 2 3" xfId="530"/>
    <cellStyle name="標準 7 2 4" xfId="730"/>
    <cellStyle name="標準 7 2 5" xfId="929"/>
    <cellStyle name="標準 8" xfId="105"/>
    <cellStyle name="標準 9" xfId="106"/>
    <cellStyle name="標準_（１）児童手当等支給者数" xfId="43"/>
    <cellStyle name="標準_（１２）子育て支援総合センター" xfId="44"/>
    <cellStyle name="標準_（１３）子育てひろば" xfId="45"/>
    <cellStyle name="標準_（１３）子育てひろば 2" xfId="81"/>
    <cellStyle name="標準_（９）学童クラブ(区立） 2" xfId="76"/>
    <cellStyle name="標準_1　児童手当支給者数" xfId="46"/>
    <cellStyle name="標準_1　児童手当支給者数 2" xfId="82"/>
    <cellStyle name="標準_1　児童手当支給者数_（１）児童手当等支給者数" xfId="47"/>
    <cellStyle name="標準_10　学童クラブ(区立) 2" xfId="77"/>
    <cellStyle name="標準_10　学童クラブ(区立)_（１０）学童クラブ(区立）" xfId="48"/>
    <cellStyle name="標準_10　学童クラブ(区立)_（１０）学童クラブ(区立）_（１０）学童クラブ(区立） 2" xfId="78"/>
    <cellStyle name="標準_11　無認可保育所" xfId="49"/>
    <cellStyle name="標準_11　無認可保育所_（７）認証保育所_（７）認証保育所" xfId="50"/>
    <cellStyle name="標準_2　保育園" xfId="51"/>
    <cellStyle name="標準_2　保育園_（１）児童手当等支給者数" xfId="52"/>
    <cellStyle name="標準_2　保育園_（２）保育園" xfId="53"/>
    <cellStyle name="標準_2　保育園_（２）保育園_（２）保育園" xfId="54"/>
    <cellStyle name="標準_3 職員数の推移" xfId="168"/>
    <cellStyle name="標準_3　保育園入所児童数の推移" xfId="55"/>
    <cellStyle name="標準_3　保育園入所児童数の推移_（３）保育園在園児童数の推移" xfId="56"/>
    <cellStyle name="標準_3　保育園入所児童数の推移_（３）保育園在園児童数の推移_（３）保育園在園児童数の推移" xfId="57"/>
    <cellStyle name="標準_4　無認可保育所児童数" xfId="58"/>
    <cellStyle name="標準_4　無認可保育所児童数_（４）認証保育所児童数_（４）認証保育所児童数" xfId="59"/>
    <cellStyle name="標準_４月 2" xfId="79"/>
    <cellStyle name="標準_5　区立保育園" xfId="60"/>
    <cellStyle name="標準_5　区立保育園_（５）区立保育園" xfId="61"/>
    <cellStyle name="標準_5　区立保育園_（５）区立保育園_（５）区立保育園" xfId="62"/>
    <cellStyle name="標準_6　私立保育園" xfId="63"/>
    <cellStyle name="標準_6　私立保育園 2" xfId="84"/>
    <cellStyle name="標準_6　私立保育園_（６）私立保育園_（６）私立保育園" xfId="64"/>
    <cellStyle name="標準_6　私立保育園_（６）私立保育園_（６）私立保育園 2" xfId="85"/>
    <cellStyle name="標準_7　母子生活支援施設" xfId="65"/>
    <cellStyle name="標準_7　母子生活支援施設_（１１）母子生活支援施設" xfId="66"/>
    <cellStyle name="標準_8　児童館・児童館機能を持つ施設" xfId="67"/>
    <cellStyle name="標準_8　児童館・児童館機能を持つ施設_（９）児童館・児童館機能を持つ施設" xfId="68"/>
    <cellStyle name="標準_8　児童館・児童館機能を持つ施設_（９）児童館・児童館機能を持つ施設_（９）児童館・児童館機能を持つ施設" xfId="69"/>
    <cellStyle name="標準_8　児童館・児童館機能を持つ施設_（９）児童館・児童館機能を持つ施設_（９）児童館・児童館機能を持つ施設 2" xfId="83"/>
    <cellStyle name="標準_8－2　児童福祉　58～62" xfId="70"/>
    <cellStyle name="標準_8－2　児童福祉　58～62 2" xfId="80"/>
    <cellStyle name="良い" xfId="71" builtinId="26" customBuiltin="1"/>
    <cellStyle name="良い 2" xfId="221"/>
  </cellStyles>
  <dxfs count="15">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top style="thin">
          <color theme="0" tint="-0.14999847407452621"/>
        </top>
        <bottom style="thin">
          <color theme="0" tint="-0.14999847407452621"/>
        </bottom>
      </border>
    </dxf>
    <dxf>
      <border>
        <top style="thin">
          <color theme="0" tint="-0.14999847407452621"/>
        </top>
        <bottom style="thin">
          <color theme="0" tint="-0.14999847407452621"/>
        </bottom>
      </border>
    </dxf>
    <dxf>
      <fill>
        <patternFill patternType="solid">
          <fgColor theme="0" tint="-0.14999847407452621"/>
          <bgColor theme="0" tint="-0.14999847407452621"/>
        </patternFill>
      </fill>
      <border>
        <bottom style="thin">
          <color theme="0" tint="-0.14999847407452621"/>
        </bottom>
      </border>
    </dxf>
    <dxf>
      <font>
        <color theme="1"/>
      </font>
      <fill>
        <patternFill patternType="solid">
          <fgColor theme="0" tint="-4.9989318521683403E-2"/>
          <bgColor theme="0"/>
        </patternFill>
      </fill>
      <border>
        <bottom style="thin">
          <color theme="0" tint="-0.14999847407452621"/>
        </bottom>
        <horizontal style="thin">
          <color theme="0" tint="-0.14999847407452621"/>
        </horizontal>
      </border>
    </dxf>
    <dxf>
      <border>
        <bottom style="thin">
          <color theme="0" tint="-0.14999847407452621"/>
        </bottom>
      </border>
    </dxf>
    <dxf>
      <font>
        <b/>
        <color theme="1"/>
      </font>
      <fill>
        <patternFill patternType="solid">
          <fgColor theme="0" tint="-0.14999847407452621"/>
          <bgColor theme="0" tint="-0.14999847407452621"/>
        </patternFill>
      </fill>
    </dxf>
    <dxf>
      <font>
        <b/>
        <color theme="0"/>
      </font>
      <fill>
        <patternFill patternType="solid">
          <fgColor theme="0" tint="-0.34998626667073579"/>
          <bgColor theme="0" tint="-0.34998626667073579"/>
        </patternFill>
      </fill>
    </dxf>
    <dxf>
      <font>
        <b/>
        <color theme="0"/>
      </font>
    </dxf>
    <dxf>
      <border>
        <left style="thin">
          <color theme="1" tint="0.499984740745262"/>
        </left>
        <right style="thin">
          <color theme="1" tint="0.499984740745262"/>
        </right>
      </border>
    </dxf>
    <dxf>
      <border>
        <top style="thin">
          <color theme="1" tint="0.499984740745262"/>
        </top>
        <bottom style="thin">
          <color theme="1" tint="0.499984740745262"/>
        </bottom>
        <horizontal style="thin">
          <color theme="1" tint="0.499984740745262"/>
        </horizontal>
      </border>
    </dxf>
    <dxf>
      <font>
        <b/>
        <color theme="1"/>
      </font>
      <border>
        <top style="double">
          <color theme="1" tint="0.499984740745262"/>
        </top>
      </border>
    </dxf>
    <dxf>
      <font>
        <color theme="0"/>
      </font>
      <fill>
        <patternFill patternType="solid">
          <fgColor theme="1" tint="0.499984740745262"/>
          <bgColor theme="1" tint="0.499984740745262"/>
        </patternFill>
      </fill>
      <border>
        <horizontal style="thin">
          <color theme="1" tint="0.499984740745262"/>
        </horizontal>
      </border>
    </dxf>
    <dxf>
      <font>
        <color theme="1"/>
      </font>
      <border diagonalUp="0" diagonalDown="0">
        <left style="thin">
          <color theme="1"/>
        </left>
        <right style="thin">
          <color theme="1"/>
        </right>
        <top style="thin">
          <color theme="1"/>
        </top>
        <bottom style="thin">
          <color theme="1"/>
        </bottom>
        <vertical style="thin">
          <color theme="1"/>
        </vertical>
        <horizontal style="thin">
          <color theme="1"/>
        </horizontal>
      </border>
    </dxf>
  </dxfs>
  <tableStyles count="3" defaultTableStyle="TableStyleMedium2" defaultPivotStyle="PivotStyleLight16">
    <tableStyle name="PivotStyleMedium1 2" table="0" count="13">
      <tableStyleElement type="wholeTable" dxfId="14"/>
      <tableStyleElement type="headerRow" dxfId="13"/>
      <tableStyleElement type="totalRow" dxfId="12"/>
      <tableStyleElement type="firstRowStripe" dxfId="11"/>
      <tableStyleElement type="firstColumnStripe" dxfId="10"/>
      <tableStyleElement type="firstHeaderCell" dxfId="9"/>
      <tableStyleElement type="firstSubtotalRow" dxfId="8"/>
      <tableStyleElement type="secondSubtotalRow" dxfId="7"/>
      <tableStyleElement type="firstColumnSubheading" dxfId="6"/>
      <tableStyleElement type="firstRowSubheading" dxfId="5"/>
      <tableStyleElement type="secondRowSubheading" dxfId="4"/>
      <tableStyleElement type="pageFieldLabels" dxfId="3"/>
      <tableStyleElement type="pageFieldValues" dxfId="2"/>
    </tableStyle>
    <tableStyle name="テーブル スタイル 1" pivot="0" count="1">
      <tableStyleElement type="wholeTable" dxfId="1"/>
    </tableStyle>
    <tableStyle name="ピボットテーブル スタイル 1" table="0" count="1">
      <tableStyleElement type="wholeTable" dxfId="0"/>
    </tableStyle>
  </tableStyles>
  <colors>
    <mruColors>
      <color rgb="FF0066FF"/>
      <color rgb="FF3333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3"/>
  </sheetPr>
  <dimension ref="A1:J25"/>
  <sheetViews>
    <sheetView showGridLines="0" tabSelected="1" zoomScale="85" zoomScaleNormal="85" workbookViewId="0">
      <selection activeCell="B1" sqref="B1"/>
    </sheetView>
  </sheetViews>
  <sheetFormatPr defaultColWidth="9" defaultRowHeight="13" x14ac:dyDescent="0.2"/>
  <cols>
    <col min="1" max="8" width="9" style="10"/>
    <col min="9" max="9" width="9" style="12"/>
    <col min="10" max="10" width="1" style="10" customWidth="1"/>
    <col min="11" max="16384" width="9" style="10"/>
  </cols>
  <sheetData>
    <row r="1" spans="1:10" ht="16.5" x14ac:dyDescent="0.25">
      <c r="A1" s="10" t="s">
        <v>212</v>
      </c>
      <c r="B1" s="11" t="s">
        <v>216</v>
      </c>
    </row>
    <row r="2" spans="1:10" ht="16.5" x14ac:dyDescent="0.2">
      <c r="A2" s="10" t="s">
        <v>213</v>
      </c>
      <c r="B2" s="13" t="s">
        <v>0</v>
      </c>
      <c r="C2" s="14"/>
      <c r="D2" s="14"/>
      <c r="E2" s="14"/>
      <c r="F2" s="14"/>
      <c r="G2" s="14"/>
      <c r="H2" s="14"/>
      <c r="I2" s="15"/>
    </row>
    <row r="3" spans="1:10" ht="13.5" thickBot="1" x14ac:dyDescent="0.25">
      <c r="B3" s="14"/>
      <c r="C3" s="14"/>
      <c r="D3" s="14"/>
      <c r="E3" s="14"/>
      <c r="F3" s="14"/>
      <c r="G3" s="14"/>
      <c r="H3" s="14"/>
      <c r="I3" s="16" t="s">
        <v>5</v>
      </c>
    </row>
    <row r="4" spans="1:10" ht="13.5" thickBot="1" x14ac:dyDescent="0.25">
      <c r="B4" s="837" t="s">
        <v>6</v>
      </c>
      <c r="C4" s="838"/>
      <c r="D4" s="839"/>
      <c r="E4" s="301" t="s">
        <v>350</v>
      </c>
      <c r="F4" s="18" t="s">
        <v>369</v>
      </c>
      <c r="G4" s="17" t="s">
        <v>370</v>
      </c>
      <c r="H4" s="18" t="s">
        <v>420</v>
      </c>
      <c r="I4" s="340" t="s">
        <v>481</v>
      </c>
    </row>
    <row r="5" spans="1:10" ht="14.25" customHeight="1" thickTop="1" x14ac:dyDescent="0.2">
      <c r="B5" s="842" t="s">
        <v>161</v>
      </c>
      <c r="C5" s="843"/>
      <c r="D5" s="19" t="s">
        <v>1</v>
      </c>
      <c r="E5" s="302">
        <v>14801</v>
      </c>
      <c r="F5" s="21">
        <v>14506</v>
      </c>
      <c r="G5" s="20">
        <v>14154</v>
      </c>
      <c r="H5" s="21">
        <v>13859</v>
      </c>
      <c r="I5" s="341">
        <v>13496</v>
      </c>
    </row>
    <row r="6" spans="1:10" x14ac:dyDescent="0.2">
      <c r="B6" s="844"/>
      <c r="C6" s="845"/>
      <c r="D6" s="22" t="s">
        <v>2</v>
      </c>
      <c r="E6" s="303">
        <v>23462</v>
      </c>
      <c r="F6" s="304">
        <v>23007</v>
      </c>
      <c r="G6" s="305">
        <v>22498</v>
      </c>
      <c r="H6" s="304">
        <v>21482</v>
      </c>
      <c r="I6" s="342">
        <v>20835</v>
      </c>
      <c r="J6" s="23"/>
    </row>
    <row r="7" spans="1:10" ht="13.75" customHeight="1" x14ac:dyDescent="0.2">
      <c r="B7" s="846" t="s">
        <v>201</v>
      </c>
      <c r="C7" s="847"/>
      <c r="D7" s="22" t="s">
        <v>1</v>
      </c>
      <c r="E7" s="303">
        <v>4319</v>
      </c>
      <c r="F7" s="304">
        <v>4576</v>
      </c>
      <c r="G7" s="305">
        <v>4652</v>
      </c>
      <c r="H7" s="304">
        <v>2608</v>
      </c>
      <c r="I7" s="342">
        <v>2611</v>
      </c>
      <c r="J7" s="23"/>
    </row>
    <row r="8" spans="1:10" x14ac:dyDescent="0.2">
      <c r="B8" s="844"/>
      <c r="C8" s="845"/>
      <c r="D8" s="22" t="s">
        <v>2</v>
      </c>
      <c r="E8" s="303">
        <v>5411</v>
      </c>
      <c r="F8" s="304">
        <v>5740</v>
      </c>
      <c r="G8" s="305">
        <v>5883</v>
      </c>
      <c r="H8" s="304">
        <v>3251</v>
      </c>
      <c r="I8" s="342">
        <v>3265</v>
      </c>
    </row>
    <row r="9" spans="1:10" ht="13.75" customHeight="1" x14ac:dyDescent="0.2">
      <c r="B9" s="830" t="s">
        <v>7</v>
      </c>
      <c r="C9" s="840" t="s">
        <v>3</v>
      </c>
      <c r="D9" s="22" t="s">
        <v>1</v>
      </c>
      <c r="E9" s="303">
        <v>2027</v>
      </c>
      <c r="F9" s="304">
        <v>1941</v>
      </c>
      <c r="G9" s="305">
        <v>1873</v>
      </c>
      <c r="H9" s="304">
        <v>1799</v>
      </c>
      <c r="I9" s="342">
        <v>1754</v>
      </c>
    </row>
    <row r="10" spans="1:10" x14ac:dyDescent="0.2">
      <c r="B10" s="831"/>
      <c r="C10" s="841"/>
      <c r="D10" s="22" t="s">
        <v>2</v>
      </c>
      <c r="E10" s="306">
        <v>2851</v>
      </c>
      <c r="F10" s="25">
        <v>2719</v>
      </c>
      <c r="G10" s="24">
        <v>2607</v>
      </c>
      <c r="H10" s="25">
        <v>2488</v>
      </c>
      <c r="I10" s="343">
        <v>2421</v>
      </c>
    </row>
    <row r="11" spans="1:10" ht="13.75" customHeight="1" x14ac:dyDescent="0.2">
      <c r="B11" s="831"/>
      <c r="C11" s="840" t="s">
        <v>4</v>
      </c>
      <c r="D11" s="22" t="s">
        <v>1</v>
      </c>
      <c r="E11" s="307">
        <v>118</v>
      </c>
      <c r="F11" s="308">
        <v>110</v>
      </c>
      <c r="G11" s="309">
        <v>104</v>
      </c>
      <c r="H11" s="308">
        <v>105</v>
      </c>
      <c r="I11" s="344">
        <v>104</v>
      </c>
    </row>
    <row r="12" spans="1:10" x14ac:dyDescent="0.2">
      <c r="B12" s="831"/>
      <c r="C12" s="841"/>
      <c r="D12" s="22" t="s">
        <v>2</v>
      </c>
      <c r="E12" s="310">
        <v>124</v>
      </c>
      <c r="F12" s="311">
        <v>116</v>
      </c>
      <c r="G12" s="312">
        <v>107</v>
      </c>
      <c r="H12" s="311">
        <v>110</v>
      </c>
      <c r="I12" s="345">
        <v>107</v>
      </c>
    </row>
    <row r="13" spans="1:10" ht="13.75" customHeight="1" x14ac:dyDescent="0.2">
      <c r="B13" s="831"/>
      <c r="C13" s="833" t="s">
        <v>8</v>
      </c>
      <c r="D13" s="22" t="s">
        <v>1</v>
      </c>
      <c r="E13" s="313">
        <v>30</v>
      </c>
      <c r="F13" s="27">
        <v>30</v>
      </c>
      <c r="G13" s="26">
        <v>29</v>
      </c>
      <c r="H13" s="27">
        <v>36</v>
      </c>
      <c r="I13" s="346">
        <v>34</v>
      </c>
    </row>
    <row r="14" spans="1:10" x14ac:dyDescent="0.2">
      <c r="B14" s="832"/>
      <c r="C14" s="834"/>
      <c r="D14" s="22" t="s">
        <v>2</v>
      </c>
      <c r="E14" s="310">
        <v>30</v>
      </c>
      <c r="F14" s="311">
        <v>26</v>
      </c>
      <c r="G14" s="312">
        <v>29</v>
      </c>
      <c r="H14" s="311">
        <v>35</v>
      </c>
      <c r="I14" s="345">
        <v>35</v>
      </c>
    </row>
    <row r="15" spans="1:10" ht="13.75" customHeight="1" x14ac:dyDescent="0.2">
      <c r="B15" s="826" t="s">
        <v>9</v>
      </c>
      <c r="C15" s="827"/>
      <c r="D15" s="22" t="s">
        <v>1</v>
      </c>
      <c r="E15" s="306">
        <v>1483</v>
      </c>
      <c r="F15" s="25">
        <v>1419</v>
      </c>
      <c r="G15" s="24">
        <v>1372</v>
      </c>
      <c r="H15" s="25">
        <v>1298</v>
      </c>
      <c r="I15" s="343">
        <v>1277</v>
      </c>
    </row>
    <row r="16" spans="1:10" x14ac:dyDescent="0.2">
      <c r="B16" s="835"/>
      <c r="C16" s="836"/>
      <c r="D16" s="22" t="s">
        <v>2</v>
      </c>
      <c r="E16" s="303">
        <v>2187</v>
      </c>
      <c r="F16" s="304">
        <v>2036</v>
      </c>
      <c r="G16" s="305">
        <v>1966</v>
      </c>
      <c r="H16" s="304">
        <v>1840</v>
      </c>
      <c r="I16" s="342">
        <v>1807</v>
      </c>
    </row>
    <row r="17" spans="2:9" ht="13.75" customHeight="1" x14ac:dyDescent="0.2">
      <c r="B17" s="826" t="s">
        <v>10</v>
      </c>
      <c r="C17" s="827"/>
      <c r="D17" s="22" t="s">
        <v>1</v>
      </c>
      <c r="E17" s="313">
        <v>189</v>
      </c>
      <c r="F17" s="27">
        <v>173</v>
      </c>
      <c r="G17" s="26">
        <v>160</v>
      </c>
      <c r="H17" s="27">
        <v>171</v>
      </c>
      <c r="I17" s="346">
        <v>172</v>
      </c>
    </row>
    <row r="18" spans="2:9" ht="13.5" thickBot="1" x14ac:dyDescent="0.25">
      <c r="B18" s="828"/>
      <c r="C18" s="829"/>
      <c r="D18" s="28" t="s">
        <v>2</v>
      </c>
      <c r="E18" s="314">
        <v>194</v>
      </c>
      <c r="F18" s="30">
        <v>179</v>
      </c>
      <c r="G18" s="29">
        <v>165</v>
      </c>
      <c r="H18" s="30">
        <v>179</v>
      </c>
      <c r="I18" s="347">
        <v>180</v>
      </c>
    </row>
    <row r="19" spans="2:9" x14ac:dyDescent="0.2">
      <c r="B19" s="31"/>
      <c r="C19" s="31"/>
      <c r="D19" s="32"/>
      <c r="E19" s="33"/>
      <c r="F19" s="33"/>
      <c r="G19" s="33"/>
      <c r="H19" s="34"/>
      <c r="I19" s="15"/>
    </row>
    <row r="20" spans="2:9" x14ac:dyDescent="0.2">
      <c r="B20" s="14" t="s">
        <v>202</v>
      </c>
      <c r="C20" s="14"/>
      <c r="D20" s="14"/>
      <c r="E20" s="14"/>
      <c r="F20" s="14"/>
      <c r="G20" s="14"/>
      <c r="H20" s="14"/>
      <c r="I20" s="15"/>
    </row>
    <row r="21" spans="2:9" x14ac:dyDescent="0.2">
      <c r="B21" s="14" t="s">
        <v>203</v>
      </c>
      <c r="C21" s="14"/>
      <c r="D21" s="14"/>
      <c r="E21" s="14"/>
      <c r="F21" s="14"/>
      <c r="G21" s="14"/>
    </row>
    <row r="22" spans="2:9" x14ac:dyDescent="0.2">
      <c r="B22" s="35" t="s">
        <v>200</v>
      </c>
      <c r="C22" s="14"/>
      <c r="D22" s="14"/>
      <c r="E22" s="14"/>
      <c r="F22" s="14"/>
      <c r="G22" s="14"/>
      <c r="H22" s="14"/>
      <c r="I22" s="15"/>
    </row>
    <row r="23" spans="2:9" x14ac:dyDescent="0.2">
      <c r="B23" s="36"/>
      <c r="C23" s="36"/>
      <c r="D23" s="36"/>
      <c r="E23" s="36"/>
      <c r="F23" s="36"/>
      <c r="G23" s="36"/>
      <c r="H23" s="14"/>
      <c r="I23" s="15"/>
    </row>
    <row r="24" spans="2:9" x14ac:dyDescent="0.2">
      <c r="B24" s="14"/>
      <c r="C24" s="14"/>
      <c r="D24" s="14"/>
      <c r="E24" s="14"/>
      <c r="F24" s="14"/>
      <c r="G24" s="14"/>
      <c r="H24" s="14"/>
      <c r="I24" s="15"/>
    </row>
    <row r="25" spans="2:9" x14ac:dyDescent="0.2">
      <c r="H25" s="14"/>
      <c r="I25" s="37"/>
    </row>
  </sheetData>
  <mergeCells count="9">
    <mergeCell ref="B17:C18"/>
    <mergeCell ref="B9:B14"/>
    <mergeCell ref="C13:C14"/>
    <mergeCell ref="B15:C16"/>
    <mergeCell ref="B4:D4"/>
    <mergeCell ref="C9:C10"/>
    <mergeCell ref="C11:C12"/>
    <mergeCell ref="B5:C6"/>
    <mergeCell ref="B7:C8"/>
  </mergeCells>
  <phoneticPr fontId="10"/>
  <pageMargins left="0.75" right="0.75" top="1" bottom="1" header="0.51200000000000001" footer="0.51200000000000001"/>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N78"/>
  <sheetViews>
    <sheetView showGridLines="0" zoomScale="70" zoomScaleNormal="70" workbookViewId="0">
      <pane ySplit="6" topLeftCell="A58" activePane="bottomLeft" state="frozen"/>
      <selection pane="bottomLeft" activeCell="B1" sqref="B1"/>
    </sheetView>
  </sheetViews>
  <sheetFormatPr defaultColWidth="9" defaultRowHeight="13" x14ac:dyDescent="0.2"/>
  <cols>
    <col min="1" max="1" width="9" style="158"/>
    <col min="2" max="2" width="3.08984375" style="166" customWidth="1"/>
    <col min="3" max="3" width="44.7265625" style="166" customWidth="1"/>
    <col min="4" max="4" width="18.08984375" style="166" customWidth="1"/>
    <col min="5" max="5" width="10.6328125" style="166" customWidth="1"/>
    <col min="6" max="6" width="9.7265625" style="176" bestFit="1" customWidth="1"/>
    <col min="7" max="7" width="10.08984375" style="177" customWidth="1"/>
    <col min="8" max="8" width="10" style="177" customWidth="1"/>
    <col min="9" max="10" width="6.08984375" style="178" customWidth="1"/>
    <col min="11" max="11" width="8.7265625" style="178" customWidth="1"/>
    <col min="12" max="12" width="6.08984375" style="179" customWidth="1"/>
    <col min="13" max="13" width="29.36328125" style="176" customWidth="1"/>
    <col min="14" max="14" width="0.90625" style="166" customWidth="1"/>
    <col min="15" max="16384" width="9" style="166"/>
  </cols>
  <sheetData>
    <row r="1" spans="1:14" s="158" customFormat="1" ht="16.5" x14ac:dyDescent="0.25">
      <c r="A1" s="158" t="s">
        <v>212</v>
      </c>
      <c r="B1" s="159" t="s">
        <v>258</v>
      </c>
      <c r="F1" s="160"/>
      <c r="G1" s="160"/>
      <c r="H1" s="160"/>
      <c r="I1" s="160"/>
      <c r="J1" s="160"/>
      <c r="K1" s="160"/>
      <c r="L1" s="160"/>
      <c r="M1" s="160"/>
    </row>
    <row r="2" spans="1:14" ht="16.5" x14ac:dyDescent="0.2">
      <c r="A2" s="158" t="s">
        <v>213</v>
      </c>
      <c r="B2" s="1" t="s">
        <v>661</v>
      </c>
      <c r="C2" s="161"/>
      <c r="D2" s="161"/>
      <c r="E2" s="161"/>
      <c r="F2" s="162"/>
      <c r="G2" s="163"/>
      <c r="H2" s="163"/>
      <c r="I2" s="164"/>
      <c r="J2" s="164"/>
      <c r="K2" s="164"/>
      <c r="L2" s="165"/>
      <c r="M2" s="162"/>
      <c r="N2" s="331"/>
    </row>
    <row r="3" spans="1:14" ht="13.5" thickBot="1" x14ac:dyDescent="0.25">
      <c r="B3" s="161"/>
      <c r="C3" s="161"/>
      <c r="D3" s="161"/>
      <c r="E3" s="161"/>
      <c r="F3" s="162"/>
      <c r="G3" s="163"/>
      <c r="H3" s="163"/>
      <c r="I3" s="164"/>
      <c r="J3" s="164"/>
      <c r="K3" s="164"/>
      <c r="L3" s="165"/>
      <c r="M3" s="167" t="s">
        <v>126</v>
      </c>
      <c r="N3" s="331"/>
    </row>
    <row r="4" spans="1:14" ht="13.75" customHeight="1" x14ac:dyDescent="0.2">
      <c r="B4" s="925" t="s">
        <v>129</v>
      </c>
      <c r="C4" s="926"/>
      <c r="D4" s="931" t="s">
        <v>130</v>
      </c>
      <c r="E4" s="934" t="s">
        <v>131</v>
      </c>
      <c r="F4" s="937" t="s">
        <v>509</v>
      </c>
      <c r="G4" s="938"/>
      <c r="H4" s="939"/>
      <c r="I4" s="940" t="s">
        <v>510</v>
      </c>
      <c r="J4" s="941"/>
      <c r="K4" s="941"/>
      <c r="L4" s="941"/>
      <c r="M4" s="942"/>
      <c r="N4" s="331"/>
    </row>
    <row r="5" spans="1:14" ht="13.75" customHeight="1" x14ac:dyDescent="0.2">
      <c r="B5" s="927"/>
      <c r="C5" s="928"/>
      <c r="D5" s="932"/>
      <c r="E5" s="935"/>
      <c r="F5" s="943" t="s">
        <v>147</v>
      </c>
      <c r="G5" s="945" t="s">
        <v>191</v>
      </c>
      <c r="H5" s="945" t="s">
        <v>192</v>
      </c>
      <c r="I5" s="948" t="s">
        <v>127</v>
      </c>
      <c r="J5" s="949"/>
      <c r="K5" s="949"/>
      <c r="L5" s="950"/>
      <c r="M5" s="168" t="s">
        <v>128</v>
      </c>
      <c r="N5" s="331"/>
    </row>
    <row r="6" spans="1:14" ht="13.5" thickBot="1" x14ac:dyDescent="0.25">
      <c r="B6" s="929"/>
      <c r="C6" s="930"/>
      <c r="D6" s="933"/>
      <c r="E6" s="936"/>
      <c r="F6" s="944"/>
      <c r="G6" s="946"/>
      <c r="H6" s="947"/>
      <c r="I6" s="169" t="s">
        <v>193</v>
      </c>
      <c r="J6" s="169" t="s">
        <v>194</v>
      </c>
      <c r="K6" s="170" t="s">
        <v>195</v>
      </c>
      <c r="L6" s="171" t="s">
        <v>14</v>
      </c>
      <c r="M6" s="172"/>
      <c r="N6" s="331"/>
    </row>
    <row r="7" spans="1:14" ht="13.5" thickTop="1" x14ac:dyDescent="0.2">
      <c r="B7" s="173">
        <v>1</v>
      </c>
      <c r="C7" s="622" t="s">
        <v>562</v>
      </c>
      <c r="D7" s="623" t="s">
        <v>540</v>
      </c>
      <c r="E7" s="624">
        <v>27851</v>
      </c>
      <c r="F7" s="625">
        <v>70</v>
      </c>
      <c r="G7" s="626">
        <v>17053</v>
      </c>
      <c r="H7" s="627">
        <v>13134</v>
      </c>
      <c r="I7" s="628">
        <v>18</v>
      </c>
      <c r="J7" s="629">
        <v>41</v>
      </c>
      <c r="K7" s="630">
        <v>31</v>
      </c>
      <c r="L7" s="631">
        <f>SUM(I7:K7)</f>
        <v>90</v>
      </c>
      <c r="M7" s="632" t="s">
        <v>344</v>
      </c>
      <c r="N7" s="331"/>
    </row>
    <row r="8" spans="1:14" x14ac:dyDescent="0.2">
      <c r="B8" s="174">
        <v>2</v>
      </c>
      <c r="C8" s="633" t="s">
        <v>563</v>
      </c>
      <c r="D8" s="634" t="s">
        <v>60</v>
      </c>
      <c r="E8" s="635">
        <v>40269</v>
      </c>
      <c r="F8" s="625">
        <v>40</v>
      </c>
      <c r="G8" s="636">
        <v>9682</v>
      </c>
      <c r="H8" s="636">
        <v>6739</v>
      </c>
      <c r="I8" s="637">
        <v>7</v>
      </c>
      <c r="J8" s="629">
        <v>14</v>
      </c>
      <c r="K8" s="630">
        <v>19</v>
      </c>
      <c r="L8" s="631">
        <f t="shared" ref="L8:L71" si="0">SUM(I8:K8)</f>
        <v>40</v>
      </c>
      <c r="M8" s="632" t="s">
        <v>344</v>
      </c>
      <c r="N8" s="331"/>
    </row>
    <row r="9" spans="1:14" x14ac:dyDescent="0.2">
      <c r="B9" s="174">
        <v>3</v>
      </c>
      <c r="C9" s="633" t="s">
        <v>564</v>
      </c>
      <c r="D9" s="638" t="s">
        <v>541</v>
      </c>
      <c r="E9" s="635">
        <v>34790</v>
      </c>
      <c r="F9" s="625">
        <v>50</v>
      </c>
      <c r="G9" s="636">
        <v>12204</v>
      </c>
      <c r="H9" s="636">
        <v>9773</v>
      </c>
      <c r="I9" s="637">
        <v>44</v>
      </c>
      <c r="J9" s="629">
        <v>3</v>
      </c>
      <c r="K9" s="630">
        <v>3</v>
      </c>
      <c r="L9" s="631">
        <f t="shared" si="0"/>
        <v>50</v>
      </c>
      <c r="M9" s="639" t="s">
        <v>450</v>
      </c>
      <c r="N9" s="331"/>
    </row>
    <row r="10" spans="1:14" x14ac:dyDescent="0.2">
      <c r="B10" s="174">
        <v>4</v>
      </c>
      <c r="C10" s="633" t="s">
        <v>565</v>
      </c>
      <c r="D10" s="634" t="s">
        <v>60</v>
      </c>
      <c r="E10" s="635">
        <v>43191</v>
      </c>
      <c r="F10" s="625">
        <v>31</v>
      </c>
      <c r="G10" s="636">
        <v>7336</v>
      </c>
      <c r="H10" s="636">
        <v>5826</v>
      </c>
      <c r="I10" s="637">
        <v>3</v>
      </c>
      <c r="J10" s="629">
        <v>19</v>
      </c>
      <c r="K10" s="630">
        <v>9</v>
      </c>
      <c r="L10" s="631">
        <f t="shared" si="0"/>
        <v>31</v>
      </c>
      <c r="M10" s="639" t="s">
        <v>320</v>
      </c>
      <c r="N10" s="331"/>
    </row>
    <row r="11" spans="1:14" x14ac:dyDescent="0.2">
      <c r="B11" s="174">
        <v>5</v>
      </c>
      <c r="C11" s="633" t="s">
        <v>566</v>
      </c>
      <c r="D11" s="638" t="s">
        <v>542</v>
      </c>
      <c r="E11" s="635">
        <v>38443</v>
      </c>
      <c r="F11" s="625">
        <v>49</v>
      </c>
      <c r="G11" s="636">
        <v>11973</v>
      </c>
      <c r="H11" s="636">
        <v>9180</v>
      </c>
      <c r="I11" s="637">
        <v>31</v>
      </c>
      <c r="J11" s="629">
        <v>14</v>
      </c>
      <c r="K11" s="630">
        <v>5</v>
      </c>
      <c r="L11" s="631">
        <f t="shared" si="0"/>
        <v>50</v>
      </c>
      <c r="M11" s="639" t="s">
        <v>375</v>
      </c>
      <c r="N11" s="331"/>
    </row>
    <row r="12" spans="1:14" x14ac:dyDescent="0.2">
      <c r="B12" s="174">
        <v>6</v>
      </c>
      <c r="C12" s="633" t="s">
        <v>567</v>
      </c>
      <c r="D12" s="638" t="s">
        <v>568</v>
      </c>
      <c r="E12" s="635">
        <v>40634</v>
      </c>
      <c r="F12" s="625">
        <v>41</v>
      </c>
      <c r="G12" s="636">
        <v>9798</v>
      </c>
      <c r="H12" s="636">
        <v>7810</v>
      </c>
      <c r="I12" s="637">
        <v>20</v>
      </c>
      <c r="J12" s="629">
        <v>12</v>
      </c>
      <c r="K12" s="630">
        <v>8</v>
      </c>
      <c r="L12" s="631">
        <f t="shared" si="0"/>
        <v>40</v>
      </c>
      <c r="M12" s="639" t="s">
        <v>376</v>
      </c>
      <c r="N12" s="331"/>
    </row>
    <row r="13" spans="1:14" x14ac:dyDescent="0.2">
      <c r="B13" s="174">
        <v>7</v>
      </c>
      <c r="C13" s="633" t="s">
        <v>569</v>
      </c>
      <c r="D13" s="638" t="s">
        <v>570</v>
      </c>
      <c r="E13" s="635">
        <v>42826</v>
      </c>
      <c r="F13" s="625">
        <v>30</v>
      </c>
      <c r="G13" s="625">
        <v>7211</v>
      </c>
      <c r="H13" s="625">
        <v>5246</v>
      </c>
      <c r="I13" s="637">
        <v>4</v>
      </c>
      <c r="J13" s="629">
        <v>5</v>
      </c>
      <c r="K13" s="630">
        <v>19</v>
      </c>
      <c r="L13" s="631">
        <f t="shared" si="0"/>
        <v>28</v>
      </c>
      <c r="M13" s="639" t="s">
        <v>446</v>
      </c>
      <c r="N13" s="331"/>
    </row>
    <row r="14" spans="1:14" x14ac:dyDescent="0.2">
      <c r="B14" s="174">
        <v>8</v>
      </c>
      <c r="C14" s="633" t="s">
        <v>571</v>
      </c>
      <c r="D14" s="638" t="s">
        <v>572</v>
      </c>
      <c r="E14" s="635">
        <v>43556</v>
      </c>
      <c r="F14" s="625">
        <v>34</v>
      </c>
      <c r="G14" s="625">
        <v>7477</v>
      </c>
      <c r="H14" s="625">
        <v>4912</v>
      </c>
      <c r="I14" s="637">
        <v>1</v>
      </c>
      <c r="J14" s="629">
        <v>17</v>
      </c>
      <c r="K14" s="630">
        <v>12</v>
      </c>
      <c r="L14" s="631">
        <f t="shared" si="0"/>
        <v>30</v>
      </c>
      <c r="M14" s="639" t="s">
        <v>512</v>
      </c>
      <c r="N14" s="331"/>
    </row>
    <row r="15" spans="1:14" x14ac:dyDescent="0.2">
      <c r="B15" s="174">
        <v>9</v>
      </c>
      <c r="C15" s="633" t="s">
        <v>573</v>
      </c>
      <c r="D15" s="638" t="s">
        <v>574</v>
      </c>
      <c r="E15" s="635">
        <v>45017</v>
      </c>
      <c r="F15" s="640">
        <v>30</v>
      </c>
      <c r="G15" s="640">
        <v>7251</v>
      </c>
      <c r="H15" s="640">
        <v>5195</v>
      </c>
      <c r="I15" s="637">
        <v>4</v>
      </c>
      <c r="J15" s="629">
        <v>9</v>
      </c>
      <c r="K15" s="630">
        <v>17</v>
      </c>
      <c r="L15" s="631">
        <f t="shared" si="0"/>
        <v>30</v>
      </c>
      <c r="M15" s="639" t="s">
        <v>513</v>
      </c>
      <c r="N15" s="331"/>
    </row>
    <row r="16" spans="1:14" x14ac:dyDescent="0.2">
      <c r="B16" s="174">
        <v>10</v>
      </c>
      <c r="C16" s="633" t="s">
        <v>575</v>
      </c>
      <c r="D16" s="638" t="s">
        <v>576</v>
      </c>
      <c r="E16" s="635">
        <v>28216</v>
      </c>
      <c r="F16" s="641">
        <v>50</v>
      </c>
      <c r="G16" s="642">
        <v>12032</v>
      </c>
      <c r="H16" s="642">
        <v>9220</v>
      </c>
      <c r="I16" s="637">
        <v>34</v>
      </c>
      <c r="J16" s="629">
        <v>21</v>
      </c>
      <c r="K16" s="630">
        <v>10</v>
      </c>
      <c r="L16" s="631">
        <f t="shared" si="0"/>
        <v>65</v>
      </c>
      <c r="M16" s="639" t="s">
        <v>514</v>
      </c>
      <c r="N16" s="331"/>
    </row>
    <row r="17" spans="2:14" x14ac:dyDescent="0.2">
      <c r="B17" s="174">
        <v>11</v>
      </c>
      <c r="C17" s="643" t="s">
        <v>577</v>
      </c>
      <c r="D17" s="644" t="s">
        <v>60</v>
      </c>
      <c r="E17" s="645">
        <v>45383</v>
      </c>
      <c r="F17" s="646"/>
      <c r="G17" s="647"/>
      <c r="H17" s="647"/>
      <c r="I17" s="648">
        <v>5</v>
      </c>
      <c r="J17" s="641">
        <v>8</v>
      </c>
      <c r="K17" s="649">
        <v>22</v>
      </c>
      <c r="L17" s="631">
        <f t="shared" si="0"/>
        <v>35</v>
      </c>
      <c r="M17" s="639" t="s">
        <v>515</v>
      </c>
      <c r="N17" s="331"/>
    </row>
    <row r="18" spans="2:14" x14ac:dyDescent="0.2">
      <c r="B18" s="174">
        <v>12</v>
      </c>
      <c r="C18" s="633" t="s">
        <v>578</v>
      </c>
      <c r="D18" s="638" t="s">
        <v>579</v>
      </c>
      <c r="E18" s="635">
        <v>39173</v>
      </c>
      <c r="F18" s="641">
        <v>50</v>
      </c>
      <c r="G18" s="642">
        <v>11986</v>
      </c>
      <c r="H18" s="642">
        <v>9095</v>
      </c>
      <c r="I18" s="637">
        <v>24</v>
      </c>
      <c r="J18" s="629">
        <v>15</v>
      </c>
      <c r="K18" s="630">
        <v>11</v>
      </c>
      <c r="L18" s="631">
        <f t="shared" si="0"/>
        <v>50</v>
      </c>
      <c r="M18" s="639" t="s">
        <v>377</v>
      </c>
      <c r="N18" s="331"/>
    </row>
    <row r="19" spans="2:14" x14ac:dyDescent="0.2">
      <c r="B19" s="174">
        <v>13</v>
      </c>
      <c r="C19" s="633" t="s">
        <v>580</v>
      </c>
      <c r="D19" s="650" t="s">
        <v>581</v>
      </c>
      <c r="E19" s="635">
        <v>45017</v>
      </c>
      <c r="F19" s="640">
        <v>24</v>
      </c>
      <c r="G19" s="640">
        <v>5847</v>
      </c>
      <c r="H19" s="640">
        <v>3712</v>
      </c>
      <c r="I19" s="646"/>
      <c r="J19" s="646"/>
      <c r="K19" s="646"/>
      <c r="L19" s="651"/>
      <c r="M19" s="652"/>
      <c r="N19" s="331"/>
    </row>
    <row r="20" spans="2:14" x14ac:dyDescent="0.2">
      <c r="B20" s="174">
        <v>14</v>
      </c>
      <c r="C20" s="633" t="s">
        <v>582</v>
      </c>
      <c r="D20" s="638" t="s">
        <v>543</v>
      </c>
      <c r="E20" s="635">
        <v>27156</v>
      </c>
      <c r="F20" s="641">
        <v>60</v>
      </c>
      <c r="G20" s="642">
        <v>14040</v>
      </c>
      <c r="H20" s="642">
        <v>8632</v>
      </c>
      <c r="I20" s="637">
        <v>12</v>
      </c>
      <c r="J20" s="629">
        <v>16</v>
      </c>
      <c r="K20" s="630">
        <v>32</v>
      </c>
      <c r="L20" s="631">
        <f t="shared" si="0"/>
        <v>60</v>
      </c>
      <c r="M20" s="639" t="s">
        <v>516</v>
      </c>
      <c r="N20" s="331"/>
    </row>
    <row r="21" spans="2:14" x14ac:dyDescent="0.2">
      <c r="B21" s="174">
        <v>15</v>
      </c>
      <c r="C21" s="633" t="s">
        <v>583</v>
      </c>
      <c r="D21" s="638" t="s">
        <v>544</v>
      </c>
      <c r="E21" s="635">
        <v>34790</v>
      </c>
      <c r="F21" s="641">
        <v>49</v>
      </c>
      <c r="G21" s="642">
        <v>11729</v>
      </c>
      <c r="H21" s="642">
        <v>8887</v>
      </c>
      <c r="I21" s="637">
        <v>25</v>
      </c>
      <c r="J21" s="629">
        <v>23</v>
      </c>
      <c r="K21" s="630">
        <v>0</v>
      </c>
      <c r="L21" s="631">
        <f t="shared" si="0"/>
        <v>48</v>
      </c>
      <c r="M21" s="639" t="s">
        <v>378</v>
      </c>
      <c r="N21" s="331"/>
    </row>
    <row r="22" spans="2:14" x14ac:dyDescent="0.2">
      <c r="B22" s="174">
        <v>16</v>
      </c>
      <c r="C22" s="633" t="s">
        <v>584</v>
      </c>
      <c r="D22" s="638" t="s">
        <v>585</v>
      </c>
      <c r="E22" s="635">
        <v>42826</v>
      </c>
      <c r="F22" s="653">
        <v>8</v>
      </c>
      <c r="G22" s="653">
        <v>1797</v>
      </c>
      <c r="H22" s="653">
        <v>1228</v>
      </c>
      <c r="I22" s="637">
        <v>1</v>
      </c>
      <c r="J22" s="629">
        <v>3</v>
      </c>
      <c r="K22" s="630">
        <v>8</v>
      </c>
      <c r="L22" s="631">
        <f t="shared" si="0"/>
        <v>12</v>
      </c>
      <c r="M22" s="639" t="s">
        <v>517</v>
      </c>
      <c r="N22" s="331"/>
    </row>
    <row r="23" spans="2:14" x14ac:dyDescent="0.2">
      <c r="B23" s="174">
        <v>17</v>
      </c>
      <c r="C23" s="633" t="s">
        <v>586</v>
      </c>
      <c r="D23" s="638" t="s">
        <v>587</v>
      </c>
      <c r="E23" s="635">
        <v>43952</v>
      </c>
      <c r="F23" s="653">
        <v>41</v>
      </c>
      <c r="G23" s="653">
        <v>9570</v>
      </c>
      <c r="H23" s="653">
        <v>6709</v>
      </c>
      <c r="I23" s="637">
        <v>19</v>
      </c>
      <c r="J23" s="629">
        <v>3</v>
      </c>
      <c r="K23" s="630">
        <v>18</v>
      </c>
      <c r="L23" s="631">
        <f t="shared" si="0"/>
        <v>40</v>
      </c>
      <c r="M23" s="639" t="s">
        <v>441</v>
      </c>
      <c r="N23" s="331"/>
    </row>
    <row r="24" spans="2:14" x14ac:dyDescent="0.2">
      <c r="B24" s="174">
        <v>18</v>
      </c>
      <c r="C24" s="633" t="s">
        <v>588</v>
      </c>
      <c r="D24" s="638" t="s">
        <v>589</v>
      </c>
      <c r="E24" s="635">
        <v>44763</v>
      </c>
      <c r="F24" s="653">
        <v>27</v>
      </c>
      <c r="G24" s="653">
        <v>6885</v>
      </c>
      <c r="H24" s="653">
        <v>5019</v>
      </c>
      <c r="I24" s="637">
        <v>22</v>
      </c>
      <c r="J24" s="629">
        <v>7</v>
      </c>
      <c r="K24" s="630">
        <v>1</v>
      </c>
      <c r="L24" s="631">
        <f t="shared" si="0"/>
        <v>30</v>
      </c>
      <c r="M24" s="639" t="s">
        <v>483</v>
      </c>
      <c r="N24" s="331"/>
    </row>
    <row r="25" spans="2:14" x14ac:dyDescent="0.2">
      <c r="B25" s="174">
        <v>19</v>
      </c>
      <c r="C25" s="633" t="s">
        <v>590</v>
      </c>
      <c r="D25" s="638" t="s">
        <v>591</v>
      </c>
      <c r="E25" s="635">
        <v>44763</v>
      </c>
      <c r="F25" s="653">
        <v>41</v>
      </c>
      <c r="G25" s="653">
        <v>9876</v>
      </c>
      <c r="H25" s="653">
        <v>6507</v>
      </c>
      <c r="I25" s="637">
        <v>6</v>
      </c>
      <c r="J25" s="629">
        <v>7</v>
      </c>
      <c r="K25" s="630">
        <v>27</v>
      </c>
      <c r="L25" s="631">
        <f t="shared" si="0"/>
        <v>40</v>
      </c>
      <c r="M25" s="639" t="s">
        <v>518</v>
      </c>
      <c r="N25" s="331"/>
    </row>
    <row r="26" spans="2:14" x14ac:dyDescent="0.2">
      <c r="B26" s="174">
        <v>20</v>
      </c>
      <c r="C26" s="633" t="s">
        <v>592</v>
      </c>
      <c r="D26" s="638" t="s">
        <v>545</v>
      </c>
      <c r="E26" s="635">
        <v>27597</v>
      </c>
      <c r="F26" s="641">
        <v>69</v>
      </c>
      <c r="G26" s="642">
        <v>15046</v>
      </c>
      <c r="H26" s="642">
        <v>10939</v>
      </c>
      <c r="I26" s="637">
        <v>24</v>
      </c>
      <c r="J26" s="629">
        <v>28</v>
      </c>
      <c r="K26" s="630">
        <v>18</v>
      </c>
      <c r="L26" s="631">
        <f t="shared" si="0"/>
        <v>70</v>
      </c>
      <c r="M26" s="639" t="s">
        <v>519</v>
      </c>
      <c r="N26" s="331"/>
    </row>
    <row r="27" spans="2:14" x14ac:dyDescent="0.2">
      <c r="B27" s="174">
        <v>21</v>
      </c>
      <c r="C27" s="654" t="s">
        <v>379</v>
      </c>
      <c r="D27" s="638" t="s">
        <v>593</v>
      </c>
      <c r="E27" s="635">
        <v>37712</v>
      </c>
      <c r="F27" s="641">
        <v>44</v>
      </c>
      <c r="G27" s="642">
        <v>10692</v>
      </c>
      <c r="H27" s="642">
        <v>8773</v>
      </c>
      <c r="I27" s="637">
        <v>28</v>
      </c>
      <c r="J27" s="629">
        <v>14</v>
      </c>
      <c r="K27" s="630">
        <v>2</v>
      </c>
      <c r="L27" s="631">
        <f t="shared" si="0"/>
        <v>44</v>
      </c>
      <c r="M27" s="639" t="s">
        <v>520</v>
      </c>
      <c r="N27" s="331"/>
    </row>
    <row r="28" spans="2:14" x14ac:dyDescent="0.2">
      <c r="B28" s="174">
        <v>22</v>
      </c>
      <c r="C28" s="654" t="s">
        <v>594</v>
      </c>
      <c r="D28" s="638" t="s">
        <v>595</v>
      </c>
      <c r="E28" s="635">
        <v>41000</v>
      </c>
      <c r="F28" s="641">
        <v>40</v>
      </c>
      <c r="G28" s="642">
        <v>9041</v>
      </c>
      <c r="H28" s="642">
        <v>6530</v>
      </c>
      <c r="I28" s="637">
        <v>12</v>
      </c>
      <c r="J28" s="629">
        <v>13</v>
      </c>
      <c r="K28" s="630">
        <v>15</v>
      </c>
      <c r="L28" s="631">
        <f t="shared" si="0"/>
        <v>40</v>
      </c>
      <c r="M28" s="639" t="s">
        <v>521</v>
      </c>
      <c r="N28" s="331"/>
    </row>
    <row r="29" spans="2:14" x14ac:dyDescent="0.2">
      <c r="B29" s="174">
        <v>23</v>
      </c>
      <c r="C29" s="654" t="s">
        <v>596</v>
      </c>
      <c r="D29" s="638" t="s">
        <v>597</v>
      </c>
      <c r="E29" s="635">
        <v>43556</v>
      </c>
      <c r="F29" s="640">
        <v>33</v>
      </c>
      <c r="G29" s="655">
        <v>8059</v>
      </c>
      <c r="H29" s="655">
        <v>6074</v>
      </c>
      <c r="I29" s="637">
        <v>11</v>
      </c>
      <c r="J29" s="629">
        <v>20</v>
      </c>
      <c r="K29" s="630">
        <v>4</v>
      </c>
      <c r="L29" s="631">
        <f t="shared" si="0"/>
        <v>35</v>
      </c>
      <c r="M29" s="639" t="s">
        <v>345</v>
      </c>
      <c r="N29" s="331"/>
    </row>
    <row r="30" spans="2:14" x14ac:dyDescent="0.2">
      <c r="B30" s="174">
        <v>24</v>
      </c>
      <c r="C30" s="654" t="s">
        <v>598</v>
      </c>
      <c r="D30" s="638" t="s">
        <v>597</v>
      </c>
      <c r="E30" s="635">
        <v>45017</v>
      </c>
      <c r="F30" s="640">
        <v>36</v>
      </c>
      <c r="G30" s="655">
        <v>8798</v>
      </c>
      <c r="H30" s="655">
        <v>6872</v>
      </c>
      <c r="I30" s="637">
        <v>14</v>
      </c>
      <c r="J30" s="629">
        <v>20</v>
      </c>
      <c r="K30" s="630">
        <v>6</v>
      </c>
      <c r="L30" s="631">
        <f t="shared" si="0"/>
        <v>40</v>
      </c>
      <c r="M30" s="639" t="s">
        <v>522</v>
      </c>
      <c r="N30" s="331"/>
    </row>
    <row r="31" spans="2:14" x14ac:dyDescent="0.2">
      <c r="B31" s="174">
        <v>25</v>
      </c>
      <c r="C31" s="654" t="s">
        <v>599</v>
      </c>
      <c r="D31" s="638" t="s">
        <v>600</v>
      </c>
      <c r="E31" s="635">
        <v>45017</v>
      </c>
      <c r="F31" s="640">
        <v>25</v>
      </c>
      <c r="G31" s="655">
        <v>6065</v>
      </c>
      <c r="H31" s="655">
        <v>4139</v>
      </c>
      <c r="I31" s="637">
        <v>2</v>
      </c>
      <c r="J31" s="629">
        <v>10</v>
      </c>
      <c r="K31" s="630">
        <v>13</v>
      </c>
      <c r="L31" s="631">
        <f t="shared" si="0"/>
        <v>25</v>
      </c>
      <c r="M31" s="639" t="s">
        <v>484</v>
      </c>
      <c r="N31" s="331"/>
    </row>
    <row r="32" spans="2:14" x14ac:dyDescent="0.2">
      <c r="B32" s="174">
        <v>26</v>
      </c>
      <c r="C32" s="633" t="s">
        <v>380</v>
      </c>
      <c r="D32" s="638" t="s">
        <v>546</v>
      </c>
      <c r="E32" s="635">
        <v>27912</v>
      </c>
      <c r="F32" s="641">
        <v>44</v>
      </c>
      <c r="G32" s="642">
        <v>10633</v>
      </c>
      <c r="H32" s="642">
        <v>8148</v>
      </c>
      <c r="I32" s="637">
        <v>20</v>
      </c>
      <c r="J32" s="629">
        <v>7</v>
      </c>
      <c r="K32" s="630">
        <v>13</v>
      </c>
      <c r="L32" s="631">
        <f t="shared" si="0"/>
        <v>40</v>
      </c>
      <c r="M32" s="639" t="s">
        <v>447</v>
      </c>
      <c r="N32" s="331"/>
    </row>
    <row r="33" spans="2:14" x14ac:dyDescent="0.2">
      <c r="B33" s="174">
        <v>27</v>
      </c>
      <c r="C33" s="633" t="s">
        <v>601</v>
      </c>
      <c r="D33" s="638" t="s">
        <v>547</v>
      </c>
      <c r="E33" s="635">
        <v>31138</v>
      </c>
      <c r="F33" s="641">
        <v>38</v>
      </c>
      <c r="G33" s="642">
        <v>7905</v>
      </c>
      <c r="H33" s="642">
        <v>4955</v>
      </c>
      <c r="I33" s="637">
        <v>3</v>
      </c>
      <c r="J33" s="629">
        <v>6</v>
      </c>
      <c r="K33" s="630">
        <v>17</v>
      </c>
      <c r="L33" s="631">
        <f t="shared" si="0"/>
        <v>26</v>
      </c>
      <c r="M33" s="639" t="s">
        <v>523</v>
      </c>
      <c r="N33" s="331"/>
    </row>
    <row r="34" spans="2:14" x14ac:dyDescent="0.2">
      <c r="B34" s="174">
        <v>28</v>
      </c>
      <c r="C34" s="633" t="s">
        <v>602</v>
      </c>
      <c r="D34" s="638" t="s">
        <v>548</v>
      </c>
      <c r="E34" s="635">
        <v>40269</v>
      </c>
      <c r="F34" s="641">
        <v>39</v>
      </c>
      <c r="G34" s="642">
        <v>10429</v>
      </c>
      <c r="H34" s="642">
        <v>6844</v>
      </c>
      <c r="I34" s="637">
        <v>11</v>
      </c>
      <c r="J34" s="629">
        <v>30</v>
      </c>
      <c r="K34" s="630">
        <v>9</v>
      </c>
      <c r="L34" s="631">
        <f t="shared" si="0"/>
        <v>50</v>
      </c>
      <c r="M34" s="639" t="s">
        <v>524</v>
      </c>
      <c r="N34" s="331"/>
    </row>
    <row r="35" spans="2:14" x14ac:dyDescent="0.2">
      <c r="B35" s="174">
        <v>29</v>
      </c>
      <c r="C35" s="633" t="s">
        <v>603</v>
      </c>
      <c r="D35" s="638" t="s">
        <v>604</v>
      </c>
      <c r="E35" s="635">
        <v>45017</v>
      </c>
      <c r="F35" s="641">
        <v>13</v>
      </c>
      <c r="G35" s="642">
        <v>3927</v>
      </c>
      <c r="H35" s="642">
        <v>3124</v>
      </c>
      <c r="I35" s="637">
        <v>13</v>
      </c>
      <c r="J35" s="629">
        <v>13</v>
      </c>
      <c r="K35" s="630">
        <v>1</v>
      </c>
      <c r="L35" s="631">
        <f t="shared" si="0"/>
        <v>27</v>
      </c>
      <c r="M35" s="639" t="s">
        <v>485</v>
      </c>
      <c r="N35" s="331"/>
    </row>
    <row r="36" spans="2:14" x14ac:dyDescent="0.2">
      <c r="B36" s="174">
        <v>30</v>
      </c>
      <c r="C36" s="633" t="s">
        <v>381</v>
      </c>
      <c r="D36" s="638" t="s">
        <v>549</v>
      </c>
      <c r="E36" s="635">
        <v>29007</v>
      </c>
      <c r="F36" s="641">
        <v>80</v>
      </c>
      <c r="G36" s="642">
        <v>19396</v>
      </c>
      <c r="H36" s="642">
        <v>13520</v>
      </c>
      <c r="I36" s="637">
        <v>10</v>
      </c>
      <c r="J36" s="629">
        <v>25</v>
      </c>
      <c r="K36" s="630">
        <v>45</v>
      </c>
      <c r="L36" s="631">
        <f t="shared" si="0"/>
        <v>80</v>
      </c>
      <c r="M36" s="639" t="s">
        <v>525</v>
      </c>
      <c r="N36" s="331"/>
    </row>
    <row r="37" spans="2:14" x14ac:dyDescent="0.2">
      <c r="B37" s="174">
        <v>31</v>
      </c>
      <c r="C37" s="633" t="s">
        <v>605</v>
      </c>
      <c r="D37" s="638" t="s">
        <v>606</v>
      </c>
      <c r="E37" s="656">
        <v>38443</v>
      </c>
      <c r="F37" s="641">
        <v>25</v>
      </c>
      <c r="G37" s="657">
        <v>5974</v>
      </c>
      <c r="H37" s="657">
        <v>4786</v>
      </c>
      <c r="I37" s="637">
        <v>27</v>
      </c>
      <c r="J37" s="629">
        <v>20</v>
      </c>
      <c r="K37" s="631">
        <v>3</v>
      </c>
      <c r="L37" s="631">
        <f t="shared" si="0"/>
        <v>50</v>
      </c>
      <c r="M37" s="639" t="s">
        <v>526</v>
      </c>
      <c r="N37" s="331"/>
    </row>
    <row r="38" spans="2:14" x14ac:dyDescent="0.2">
      <c r="B38" s="174">
        <v>32</v>
      </c>
      <c r="C38" s="633" t="s">
        <v>607</v>
      </c>
      <c r="D38" s="634" t="s">
        <v>60</v>
      </c>
      <c r="E38" s="656">
        <v>42095</v>
      </c>
      <c r="F38" s="641">
        <v>25</v>
      </c>
      <c r="G38" s="657">
        <v>5974</v>
      </c>
      <c r="H38" s="657">
        <v>4785</v>
      </c>
      <c r="I38" s="637"/>
      <c r="J38" s="629"/>
      <c r="K38" s="631">
        <v>0</v>
      </c>
      <c r="L38" s="631">
        <f t="shared" si="0"/>
        <v>0</v>
      </c>
      <c r="M38" s="639" t="s">
        <v>526</v>
      </c>
      <c r="N38" s="331"/>
    </row>
    <row r="39" spans="2:14" x14ac:dyDescent="0.2">
      <c r="B39" s="174">
        <v>33</v>
      </c>
      <c r="C39" s="633" t="s">
        <v>608</v>
      </c>
      <c r="D39" s="638" t="s">
        <v>609</v>
      </c>
      <c r="E39" s="635">
        <v>42461</v>
      </c>
      <c r="F39" s="641">
        <v>25</v>
      </c>
      <c r="G39" s="658">
        <v>6067</v>
      </c>
      <c r="H39" s="658">
        <v>4918</v>
      </c>
      <c r="I39" s="637">
        <v>14</v>
      </c>
      <c r="J39" s="629">
        <v>11</v>
      </c>
      <c r="K39" s="631">
        <v>0</v>
      </c>
      <c r="L39" s="631">
        <f t="shared" si="0"/>
        <v>25</v>
      </c>
      <c r="M39" s="639" t="s">
        <v>382</v>
      </c>
      <c r="N39" s="331"/>
    </row>
    <row r="40" spans="2:14" x14ac:dyDescent="0.2">
      <c r="B40" s="174">
        <v>34</v>
      </c>
      <c r="C40" s="633" t="s">
        <v>610</v>
      </c>
      <c r="D40" s="638" t="s">
        <v>611</v>
      </c>
      <c r="E40" s="656">
        <v>43556</v>
      </c>
      <c r="F40" s="640">
        <v>25</v>
      </c>
      <c r="G40" s="658">
        <v>6075</v>
      </c>
      <c r="H40" s="658">
        <v>5172</v>
      </c>
      <c r="I40" s="637">
        <v>20</v>
      </c>
      <c r="J40" s="629">
        <v>4</v>
      </c>
      <c r="K40" s="631">
        <v>1</v>
      </c>
      <c r="L40" s="631">
        <f t="shared" si="0"/>
        <v>25</v>
      </c>
      <c r="M40" s="639" t="s">
        <v>346</v>
      </c>
      <c r="N40" s="331"/>
    </row>
    <row r="41" spans="2:14" x14ac:dyDescent="0.2">
      <c r="B41" s="174">
        <v>35</v>
      </c>
      <c r="C41" s="633" t="s">
        <v>612</v>
      </c>
      <c r="D41" s="638" t="s">
        <v>613</v>
      </c>
      <c r="E41" s="656">
        <v>44743</v>
      </c>
      <c r="F41" s="640">
        <v>30</v>
      </c>
      <c r="G41" s="658">
        <v>7290</v>
      </c>
      <c r="H41" s="658">
        <v>5710</v>
      </c>
      <c r="I41" s="637">
        <v>11</v>
      </c>
      <c r="J41" s="629">
        <v>9</v>
      </c>
      <c r="K41" s="631">
        <v>10</v>
      </c>
      <c r="L41" s="631">
        <f t="shared" si="0"/>
        <v>30</v>
      </c>
      <c r="M41" s="639" t="s">
        <v>346</v>
      </c>
      <c r="N41" s="331"/>
    </row>
    <row r="42" spans="2:14" x14ac:dyDescent="0.2">
      <c r="B42" s="174">
        <v>36</v>
      </c>
      <c r="C42" s="633" t="s">
        <v>383</v>
      </c>
      <c r="D42" s="638" t="s">
        <v>550</v>
      </c>
      <c r="E42" s="656">
        <v>29312</v>
      </c>
      <c r="F42" s="641">
        <v>50</v>
      </c>
      <c r="G42" s="658">
        <v>11038</v>
      </c>
      <c r="H42" s="658">
        <v>7082</v>
      </c>
      <c r="I42" s="637">
        <v>14</v>
      </c>
      <c r="J42" s="629">
        <v>8</v>
      </c>
      <c r="K42" s="631">
        <v>26</v>
      </c>
      <c r="L42" s="631">
        <f t="shared" si="0"/>
        <v>48</v>
      </c>
      <c r="M42" s="639" t="s">
        <v>527</v>
      </c>
      <c r="N42" s="331"/>
    </row>
    <row r="43" spans="2:14" x14ac:dyDescent="0.2">
      <c r="B43" s="174">
        <v>37</v>
      </c>
      <c r="C43" s="633" t="s">
        <v>614</v>
      </c>
      <c r="D43" s="634" t="s">
        <v>60</v>
      </c>
      <c r="E43" s="656">
        <v>40269</v>
      </c>
      <c r="F43" s="641">
        <v>30</v>
      </c>
      <c r="G43" s="658">
        <v>6727</v>
      </c>
      <c r="H43" s="658">
        <v>4366</v>
      </c>
      <c r="I43" s="637">
        <v>2</v>
      </c>
      <c r="J43" s="629">
        <v>4</v>
      </c>
      <c r="K43" s="631">
        <v>24</v>
      </c>
      <c r="L43" s="631">
        <f t="shared" si="0"/>
        <v>30</v>
      </c>
      <c r="M43" s="639" t="s">
        <v>239</v>
      </c>
      <c r="N43" s="331"/>
    </row>
    <row r="44" spans="2:14" x14ac:dyDescent="0.2">
      <c r="B44" s="174">
        <v>38</v>
      </c>
      <c r="C44" s="633" t="s">
        <v>615</v>
      </c>
      <c r="D44" s="638" t="s">
        <v>616</v>
      </c>
      <c r="E44" s="656">
        <v>36251</v>
      </c>
      <c r="F44" s="659">
        <v>40</v>
      </c>
      <c r="G44" s="658">
        <v>9662</v>
      </c>
      <c r="H44" s="658">
        <v>7692</v>
      </c>
      <c r="I44" s="637">
        <v>24</v>
      </c>
      <c r="J44" s="629">
        <v>13</v>
      </c>
      <c r="K44" s="631">
        <v>2</v>
      </c>
      <c r="L44" s="631">
        <f t="shared" si="0"/>
        <v>39</v>
      </c>
      <c r="M44" s="639" t="s">
        <v>384</v>
      </c>
      <c r="N44" s="331"/>
    </row>
    <row r="45" spans="2:14" x14ac:dyDescent="0.2">
      <c r="B45" s="174">
        <v>39</v>
      </c>
      <c r="C45" s="633" t="s">
        <v>617</v>
      </c>
      <c r="D45" s="638" t="s">
        <v>618</v>
      </c>
      <c r="E45" s="656">
        <v>42095</v>
      </c>
      <c r="F45" s="641">
        <v>40</v>
      </c>
      <c r="G45" s="658">
        <v>9720</v>
      </c>
      <c r="H45" s="658">
        <v>7516</v>
      </c>
      <c r="I45" s="637">
        <v>21</v>
      </c>
      <c r="J45" s="629">
        <v>14</v>
      </c>
      <c r="K45" s="631">
        <v>4</v>
      </c>
      <c r="L45" s="631">
        <f t="shared" si="0"/>
        <v>39</v>
      </c>
      <c r="M45" s="639" t="s">
        <v>442</v>
      </c>
      <c r="N45" s="331"/>
    </row>
    <row r="46" spans="2:14" x14ac:dyDescent="0.2">
      <c r="B46" s="174">
        <v>40</v>
      </c>
      <c r="C46" s="633" t="s">
        <v>385</v>
      </c>
      <c r="D46" s="638" t="s">
        <v>551</v>
      </c>
      <c r="E46" s="635">
        <v>30407</v>
      </c>
      <c r="F46" s="660">
        <v>85</v>
      </c>
      <c r="G46" s="658">
        <v>20564</v>
      </c>
      <c r="H46" s="658">
        <v>16932</v>
      </c>
      <c r="I46" s="637">
        <v>38</v>
      </c>
      <c r="J46" s="629">
        <v>29</v>
      </c>
      <c r="K46" s="631">
        <v>3</v>
      </c>
      <c r="L46" s="631">
        <f t="shared" si="0"/>
        <v>70</v>
      </c>
      <c r="M46" s="639" t="s">
        <v>528</v>
      </c>
      <c r="N46" s="331"/>
    </row>
    <row r="47" spans="2:14" x14ac:dyDescent="0.2">
      <c r="B47" s="174">
        <v>41</v>
      </c>
      <c r="C47" s="633" t="s">
        <v>619</v>
      </c>
      <c r="D47" s="638" t="s">
        <v>620</v>
      </c>
      <c r="E47" s="635">
        <v>43304</v>
      </c>
      <c r="F47" s="661">
        <v>35</v>
      </c>
      <c r="G47" s="658">
        <v>8427</v>
      </c>
      <c r="H47" s="658">
        <v>6285</v>
      </c>
      <c r="I47" s="637">
        <v>20</v>
      </c>
      <c r="J47" s="629">
        <v>9</v>
      </c>
      <c r="K47" s="631">
        <v>1</v>
      </c>
      <c r="L47" s="631">
        <f t="shared" si="0"/>
        <v>30</v>
      </c>
      <c r="M47" s="639" t="s">
        <v>347</v>
      </c>
      <c r="N47" s="331"/>
    </row>
    <row r="48" spans="2:14" x14ac:dyDescent="0.2">
      <c r="B48" s="174">
        <v>42</v>
      </c>
      <c r="C48" s="633" t="s">
        <v>621</v>
      </c>
      <c r="D48" s="638" t="s">
        <v>622</v>
      </c>
      <c r="E48" s="635">
        <v>44028</v>
      </c>
      <c r="F48" s="640">
        <v>40</v>
      </c>
      <c r="G48" s="658">
        <v>9720</v>
      </c>
      <c r="H48" s="658">
        <v>8044</v>
      </c>
      <c r="I48" s="637">
        <v>0</v>
      </c>
      <c r="J48" s="629">
        <v>13</v>
      </c>
      <c r="K48" s="631">
        <v>27</v>
      </c>
      <c r="L48" s="631">
        <f t="shared" si="0"/>
        <v>40</v>
      </c>
      <c r="M48" s="639" t="s">
        <v>529</v>
      </c>
      <c r="N48" s="331"/>
    </row>
    <row r="49" spans="2:14" x14ac:dyDescent="0.2">
      <c r="B49" s="174">
        <v>43</v>
      </c>
      <c r="C49" s="633" t="s">
        <v>386</v>
      </c>
      <c r="D49" s="638" t="s">
        <v>552</v>
      </c>
      <c r="E49" s="635">
        <v>30560</v>
      </c>
      <c r="F49" s="641">
        <v>60</v>
      </c>
      <c r="G49" s="658">
        <v>14396</v>
      </c>
      <c r="H49" s="658">
        <v>10438</v>
      </c>
      <c r="I49" s="637">
        <v>21</v>
      </c>
      <c r="J49" s="629">
        <v>28</v>
      </c>
      <c r="K49" s="631">
        <v>12</v>
      </c>
      <c r="L49" s="631">
        <f t="shared" si="0"/>
        <v>61</v>
      </c>
      <c r="M49" s="639" t="s">
        <v>530</v>
      </c>
      <c r="N49" s="331"/>
    </row>
    <row r="50" spans="2:14" x14ac:dyDescent="0.2">
      <c r="B50" s="174">
        <v>44</v>
      </c>
      <c r="C50" s="633" t="s">
        <v>387</v>
      </c>
      <c r="D50" s="634" t="s">
        <v>60</v>
      </c>
      <c r="E50" s="635">
        <v>41609</v>
      </c>
      <c r="F50" s="641">
        <v>31</v>
      </c>
      <c r="G50" s="658">
        <v>7217</v>
      </c>
      <c r="H50" s="658">
        <v>5351</v>
      </c>
      <c r="I50" s="637">
        <v>13</v>
      </c>
      <c r="J50" s="629">
        <v>12</v>
      </c>
      <c r="K50" s="631">
        <v>5</v>
      </c>
      <c r="L50" s="631">
        <f t="shared" si="0"/>
        <v>30</v>
      </c>
      <c r="M50" s="639" t="s">
        <v>531</v>
      </c>
      <c r="N50" s="331"/>
    </row>
    <row r="51" spans="2:14" x14ac:dyDescent="0.2">
      <c r="B51" s="174">
        <v>45</v>
      </c>
      <c r="C51" s="633" t="s">
        <v>623</v>
      </c>
      <c r="D51" s="638" t="s">
        <v>624</v>
      </c>
      <c r="E51" s="635">
        <v>37712</v>
      </c>
      <c r="F51" s="641">
        <v>60</v>
      </c>
      <c r="G51" s="658">
        <v>14580</v>
      </c>
      <c r="H51" s="658">
        <v>11108</v>
      </c>
      <c r="I51" s="637">
        <v>11</v>
      </c>
      <c r="J51" s="629">
        <v>30</v>
      </c>
      <c r="K51" s="631">
        <v>19</v>
      </c>
      <c r="L51" s="631">
        <f t="shared" si="0"/>
        <v>60</v>
      </c>
      <c r="M51" s="639" t="s">
        <v>532</v>
      </c>
      <c r="N51" s="331"/>
    </row>
    <row r="52" spans="2:14" x14ac:dyDescent="0.2">
      <c r="B52" s="174">
        <v>46</v>
      </c>
      <c r="C52" s="633" t="s">
        <v>625</v>
      </c>
      <c r="D52" s="638" t="s">
        <v>626</v>
      </c>
      <c r="E52" s="635">
        <v>44652</v>
      </c>
      <c r="F52" s="640">
        <v>33</v>
      </c>
      <c r="G52" s="640">
        <v>8438</v>
      </c>
      <c r="H52" s="640">
        <v>6273</v>
      </c>
      <c r="I52" s="637">
        <v>11</v>
      </c>
      <c r="J52" s="629">
        <v>13</v>
      </c>
      <c r="K52" s="631">
        <v>17</v>
      </c>
      <c r="L52" s="631">
        <f t="shared" si="0"/>
        <v>41</v>
      </c>
      <c r="M52" s="639" t="s">
        <v>443</v>
      </c>
      <c r="N52" s="331"/>
    </row>
    <row r="53" spans="2:14" x14ac:dyDescent="0.2">
      <c r="B53" s="174">
        <v>47</v>
      </c>
      <c r="C53" s="633" t="s">
        <v>627</v>
      </c>
      <c r="D53" s="638" t="s">
        <v>451</v>
      </c>
      <c r="E53" s="635">
        <v>44652</v>
      </c>
      <c r="F53" s="640">
        <v>21</v>
      </c>
      <c r="G53" s="640">
        <v>5103</v>
      </c>
      <c r="H53" s="640">
        <v>3453</v>
      </c>
      <c r="I53" s="637">
        <v>2</v>
      </c>
      <c r="J53" s="629">
        <v>3</v>
      </c>
      <c r="K53" s="631">
        <v>14</v>
      </c>
      <c r="L53" s="631">
        <f t="shared" si="0"/>
        <v>19</v>
      </c>
      <c r="M53" s="639" t="s">
        <v>533</v>
      </c>
      <c r="N53" s="331"/>
    </row>
    <row r="54" spans="2:14" x14ac:dyDescent="0.2">
      <c r="B54" s="174">
        <v>48</v>
      </c>
      <c r="C54" s="633" t="s">
        <v>628</v>
      </c>
      <c r="D54" s="638" t="s">
        <v>629</v>
      </c>
      <c r="E54" s="635">
        <v>45017</v>
      </c>
      <c r="F54" s="662"/>
      <c r="G54" s="662"/>
      <c r="H54" s="662"/>
      <c r="I54" s="637">
        <v>0</v>
      </c>
      <c r="J54" s="629">
        <v>3</v>
      </c>
      <c r="K54" s="631">
        <v>4</v>
      </c>
      <c r="L54" s="631">
        <f t="shared" si="0"/>
        <v>7</v>
      </c>
      <c r="M54" s="639" t="s">
        <v>534</v>
      </c>
      <c r="N54" s="331"/>
    </row>
    <row r="55" spans="2:14" x14ac:dyDescent="0.2">
      <c r="B55" s="174">
        <v>49</v>
      </c>
      <c r="C55" s="633" t="s">
        <v>388</v>
      </c>
      <c r="D55" s="638" t="s">
        <v>553</v>
      </c>
      <c r="E55" s="635">
        <v>31138</v>
      </c>
      <c r="F55" s="641">
        <v>69</v>
      </c>
      <c r="G55" s="642">
        <v>16930</v>
      </c>
      <c r="H55" s="642">
        <v>13925</v>
      </c>
      <c r="I55" s="637">
        <v>43</v>
      </c>
      <c r="J55" s="629">
        <v>21</v>
      </c>
      <c r="K55" s="631">
        <v>5</v>
      </c>
      <c r="L55" s="631">
        <f t="shared" si="0"/>
        <v>69</v>
      </c>
      <c r="M55" s="639" t="s">
        <v>224</v>
      </c>
      <c r="N55" s="331"/>
    </row>
    <row r="56" spans="2:14" x14ac:dyDescent="0.2">
      <c r="B56" s="174">
        <v>50</v>
      </c>
      <c r="C56" s="663" t="s">
        <v>630</v>
      </c>
      <c r="D56" s="634" t="s">
        <v>60</v>
      </c>
      <c r="E56" s="635">
        <v>41365</v>
      </c>
      <c r="F56" s="641">
        <v>44</v>
      </c>
      <c r="G56" s="642">
        <v>10634</v>
      </c>
      <c r="H56" s="642">
        <v>8213</v>
      </c>
      <c r="I56" s="637">
        <v>5</v>
      </c>
      <c r="J56" s="629">
        <v>16</v>
      </c>
      <c r="K56" s="631">
        <v>23</v>
      </c>
      <c r="L56" s="631">
        <f t="shared" si="0"/>
        <v>44</v>
      </c>
      <c r="M56" s="639" t="s">
        <v>224</v>
      </c>
      <c r="N56" s="331"/>
    </row>
    <row r="57" spans="2:14" x14ac:dyDescent="0.2">
      <c r="B57" s="174">
        <v>51</v>
      </c>
      <c r="C57" s="633" t="s">
        <v>631</v>
      </c>
      <c r="D57" s="650" t="s">
        <v>452</v>
      </c>
      <c r="E57" s="635">
        <v>44652</v>
      </c>
      <c r="F57" s="640">
        <v>35</v>
      </c>
      <c r="G57" s="640">
        <v>8286</v>
      </c>
      <c r="H57" s="640">
        <v>6406</v>
      </c>
      <c r="I57" s="637">
        <v>17</v>
      </c>
      <c r="J57" s="629">
        <v>10</v>
      </c>
      <c r="K57" s="631">
        <v>8</v>
      </c>
      <c r="L57" s="631">
        <f t="shared" si="0"/>
        <v>35</v>
      </c>
      <c r="M57" s="639" t="s">
        <v>224</v>
      </c>
      <c r="N57" s="331"/>
    </row>
    <row r="58" spans="2:14" x14ac:dyDescent="0.2">
      <c r="B58" s="174">
        <v>52</v>
      </c>
      <c r="C58" s="643" t="s">
        <v>632</v>
      </c>
      <c r="D58" s="664" t="s">
        <v>633</v>
      </c>
      <c r="E58" s="645">
        <v>45128</v>
      </c>
      <c r="F58" s="646"/>
      <c r="G58" s="642">
        <v>985</v>
      </c>
      <c r="H58" s="642">
        <v>653</v>
      </c>
      <c r="I58" s="648">
        <v>2</v>
      </c>
      <c r="J58" s="641">
        <v>7</v>
      </c>
      <c r="K58" s="665">
        <v>11</v>
      </c>
      <c r="L58" s="631">
        <f>SUM(I58:K58)</f>
        <v>20</v>
      </c>
      <c r="M58" s="639" t="s">
        <v>511</v>
      </c>
      <c r="N58" s="331"/>
    </row>
    <row r="59" spans="2:14" x14ac:dyDescent="0.2">
      <c r="B59" s="174">
        <v>53</v>
      </c>
      <c r="C59" s="633" t="s">
        <v>453</v>
      </c>
      <c r="D59" s="638" t="s">
        <v>554</v>
      </c>
      <c r="E59" s="635">
        <v>31503</v>
      </c>
      <c r="F59" s="641">
        <v>44</v>
      </c>
      <c r="G59" s="642">
        <v>10692</v>
      </c>
      <c r="H59" s="642">
        <v>8893</v>
      </c>
      <c r="I59" s="637">
        <v>32</v>
      </c>
      <c r="J59" s="629">
        <v>9</v>
      </c>
      <c r="K59" s="631">
        <v>3</v>
      </c>
      <c r="L59" s="631">
        <f t="shared" si="0"/>
        <v>44</v>
      </c>
      <c r="M59" s="639" t="s">
        <v>535</v>
      </c>
      <c r="N59" s="331"/>
    </row>
    <row r="60" spans="2:14" x14ac:dyDescent="0.2">
      <c r="B60" s="174">
        <v>54</v>
      </c>
      <c r="C60" s="633" t="s">
        <v>634</v>
      </c>
      <c r="D60" s="634" t="s">
        <v>60</v>
      </c>
      <c r="E60" s="635">
        <v>42461</v>
      </c>
      <c r="F60" s="641">
        <v>40</v>
      </c>
      <c r="G60" s="642">
        <v>9720</v>
      </c>
      <c r="H60" s="642">
        <v>7938</v>
      </c>
      <c r="I60" s="637">
        <v>10</v>
      </c>
      <c r="J60" s="629">
        <v>30</v>
      </c>
      <c r="K60" s="631">
        <v>0</v>
      </c>
      <c r="L60" s="631">
        <f t="shared" si="0"/>
        <v>40</v>
      </c>
      <c r="M60" s="639" t="s">
        <v>389</v>
      </c>
      <c r="N60" s="331"/>
    </row>
    <row r="61" spans="2:14" x14ac:dyDescent="0.2">
      <c r="B61" s="174">
        <v>55</v>
      </c>
      <c r="C61" s="666" t="s">
        <v>635</v>
      </c>
      <c r="D61" s="667" t="s">
        <v>390</v>
      </c>
      <c r="E61" s="635">
        <v>39904</v>
      </c>
      <c r="F61" s="641">
        <v>46</v>
      </c>
      <c r="G61" s="668">
        <v>11438</v>
      </c>
      <c r="H61" s="642">
        <v>8280</v>
      </c>
      <c r="I61" s="669">
        <v>13</v>
      </c>
      <c r="J61" s="669">
        <v>22</v>
      </c>
      <c r="K61" s="631">
        <v>19</v>
      </c>
      <c r="L61" s="631">
        <f t="shared" si="0"/>
        <v>54</v>
      </c>
      <c r="M61" s="639" t="s">
        <v>536</v>
      </c>
      <c r="N61" s="331"/>
    </row>
    <row r="62" spans="2:14" x14ac:dyDescent="0.2">
      <c r="B62" s="174">
        <v>56</v>
      </c>
      <c r="C62" s="666" t="s">
        <v>636</v>
      </c>
      <c r="D62" s="670" t="s">
        <v>60</v>
      </c>
      <c r="E62" s="635">
        <v>45017</v>
      </c>
      <c r="F62" s="641">
        <v>32</v>
      </c>
      <c r="G62" s="668">
        <v>7776</v>
      </c>
      <c r="H62" s="642">
        <v>6349</v>
      </c>
      <c r="I62" s="671">
        <v>9</v>
      </c>
      <c r="J62" s="671">
        <v>13</v>
      </c>
      <c r="K62" s="630">
        <v>13</v>
      </c>
      <c r="L62" s="631">
        <f t="shared" si="0"/>
        <v>35</v>
      </c>
      <c r="M62" s="639" t="s">
        <v>486</v>
      </c>
      <c r="N62" s="331"/>
    </row>
    <row r="63" spans="2:14" x14ac:dyDescent="0.2">
      <c r="B63" s="174">
        <v>57</v>
      </c>
      <c r="C63" s="666" t="s">
        <v>637</v>
      </c>
      <c r="D63" s="638" t="s">
        <v>454</v>
      </c>
      <c r="E63" s="635">
        <v>44652</v>
      </c>
      <c r="F63" s="640">
        <v>30</v>
      </c>
      <c r="G63" s="672">
        <v>7287</v>
      </c>
      <c r="H63" s="640">
        <v>5236</v>
      </c>
      <c r="I63" s="671">
        <v>6</v>
      </c>
      <c r="J63" s="671">
        <v>8</v>
      </c>
      <c r="K63" s="631">
        <v>16</v>
      </c>
      <c r="L63" s="631">
        <f t="shared" si="0"/>
        <v>30</v>
      </c>
      <c r="M63" s="639" t="s">
        <v>444</v>
      </c>
      <c r="N63" s="331"/>
    </row>
    <row r="64" spans="2:14" x14ac:dyDescent="0.2">
      <c r="B64" s="174">
        <v>58</v>
      </c>
      <c r="C64" s="666" t="s">
        <v>638</v>
      </c>
      <c r="D64" s="634" t="s">
        <v>60</v>
      </c>
      <c r="E64" s="635">
        <v>45017</v>
      </c>
      <c r="F64" s="640">
        <v>30</v>
      </c>
      <c r="G64" s="672">
        <v>7290</v>
      </c>
      <c r="H64" s="640">
        <v>5376</v>
      </c>
      <c r="I64" s="671">
        <v>8</v>
      </c>
      <c r="J64" s="671">
        <v>10</v>
      </c>
      <c r="K64" s="631">
        <v>12</v>
      </c>
      <c r="L64" s="631">
        <f t="shared" si="0"/>
        <v>30</v>
      </c>
      <c r="M64" s="639" t="s">
        <v>487</v>
      </c>
      <c r="N64" s="331"/>
    </row>
    <row r="65" spans="2:14" x14ac:dyDescent="0.2">
      <c r="B65" s="174">
        <v>59</v>
      </c>
      <c r="C65" s="633" t="s">
        <v>391</v>
      </c>
      <c r="D65" s="638" t="s">
        <v>555</v>
      </c>
      <c r="E65" s="635">
        <v>30072</v>
      </c>
      <c r="F65" s="641">
        <v>68</v>
      </c>
      <c r="G65" s="673">
        <v>16468</v>
      </c>
      <c r="H65" s="642">
        <v>11932</v>
      </c>
      <c r="I65" s="671">
        <v>28</v>
      </c>
      <c r="J65" s="671">
        <v>32</v>
      </c>
      <c r="K65" s="631">
        <v>8</v>
      </c>
      <c r="L65" s="631">
        <f t="shared" si="0"/>
        <v>68</v>
      </c>
      <c r="M65" s="639" t="s">
        <v>537</v>
      </c>
      <c r="N65" s="331"/>
    </row>
    <row r="66" spans="2:14" x14ac:dyDescent="0.2">
      <c r="B66" s="174">
        <v>60</v>
      </c>
      <c r="C66" s="633" t="s">
        <v>639</v>
      </c>
      <c r="D66" s="634" t="s">
        <v>60</v>
      </c>
      <c r="E66" s="635">
        <v>42917</v>
      </c>
      <c r="F66" s="640">
        <v>27</v>
      </c>
      <c r="G66" s="674">
        <v>6197</v>
      </c>
      <c r="H66" s="653">
        <v>3817</v>
      </c>
      <c r="I66" s="671">
        <v>0</v>
      </c>
      <c r="J66" s="671">
        <v>6</v>
      </c>
      <c r="K66" s="675">
        <v>21</v>
      </c>
      <c r="L66" s="631">
        <f t="shared" si="0"/>
        <v>27</v>
      </c>
      <c r="M66" s="639" t="s">
        <v>392</v>
      </c>
      <c r="N66" s="331"/>
    </row>
    <row r="67" spans="2:14" x14ac:dyDescent="0.2">
      <c r="B67" s="174">
        <v>61</v>
      </c>
      <c r="C67" s="633" t="s">
        <v>640</v>
      </c>
      <c r="D67" s="650" t="s">
        <v>393</v>
      </c>
      <c r="E67" s="635">
        <v>44287</v>
      </c>
      <c r="F67" s="640">
        <v>40</v>
      </c>
      <c r="G67" s="672">
        <v>8530</v>
      </c>
      <c r="H67" s="640">
        <v>5154</v>
      </c>
      <c r="I67" s="671">
        <v>3</v>
      </c>
      <c r="J67" s="671">
        <v>11</v>
      </c>
      <c r="K67" s="675">
        <v>14</v>
      </c>
      <c r="L67" s="631">
        <f t="shared" si="0"/>
        <v>28</v>
      </c>
      <c r="M67" s="639" t="s">
        <v>394</v>
      </c>
      <c r="N67" s="331"/>
    </row>
    <row r="68" spans="2:14" x14ac:dyDescent="0.2">
      <c r="B68" s="174">
        <v>62</v>
      </c>
      <c r="C68" s="633" t="s">
        <v>641</v>
      </c>
      <c r="D68" s="650" t="s">
        <v>455</v>
      </c>
      <c r="E68" s="635">
        <v>39539</v>
      </c>
      <c r="F68" s="641">
        <v>45</v>
      </c>
      <c r="G68" s="676">
        <v>10870</v>
      </c>
      <c r="H68" s="642">
        <v>8183</v>
      </c>
      <c r="I68" s="671">
        <v>37</v>
      </c>
      <c r="J68" s="671">
        <v>6</v>
      </c>
      <c r="K68" s="675">
        <v>1</v>
      </c>
      <c r="L68" s="631">
        <f t="shared" si="0"/>
        <v>44</v>
      </c>
      <c r="M68" s="639" t="s">
        <v>456</v>
      </c>
      <c r="N68" s="331"/>
    </row>
    <row r="69" spans="2:14" x14ac:dyDescent="0.2">
      <c r="B69" s="174">
        <v>63</v>
      </c>
      <c r="C69" s="633" t="s">
        <v>642</v>
      </c>
      <c r="D69" s="650" t="s">
        <v>556</v>
      </c>
      <c r="E69" s="635">
        <v>44763</v>
      </c>
      <c r="F69" s="641">
        <v>40</v>
      </c>
      <c r="G69" s="676">
        <v>9719</v>
      </c>
      <c r="H69" s="642">
        <v>7038</v>
      </c>
      <c r="I69" s="671">
        <v>23</v>
      </c>
      <c r="J69" s="671">
        <v>12</v>
      </c>
      <c r="K69" s="675">
        <v>5</v>
      </c>
      <c r="L69" s="631">
        <f t="shared" si="0"/>
        <v>40</v>
      </c>
      <c r="M69" s="639" t="s">
        <v>488</v>
      </c>
      <c r="N69" s="331"/>
    </row>
    <row r="70" spans="2:14" x14ac:dyDescent="0.2">
      <c r="B70" s="174">
        <v>64</v>
      </c>
      <c r="C70" s="633" t="s">
        <v>395</v>
      </c>
      <c r="D70" s="638" t="s">
        <v>557</v>
      </c>
      <c r="E70" s="635">
        <v>34790</v>
      </c>
      <c r="F70" s="641">
        <v>60</v>
      </c>
      <c r="G70" s="677">
        <v>14203</v>
      </c>
      <c r="H70" s="678">
        <v>9615</v>
      </c>
      <c r="I70" s="671">
        <v>19</v>
      </c>
      <c r="J70" s="671">
        <v>25</v>
      </c>
      <c r="K70" s="629">
        <v>16</v>
      </c>
      <c r="L70" s="631">
        <f t="shared" si="0"/>
        <v>60</v>
      </c>
      <c r="M70" s="639" t="s">
        <v>353</v>
      </c>
      <c r="N70" s="161"/>
    </row>
    <row r="71" spans="2:14" x14ac:dyDescent="0.2">
      <c r="B71" s="174">
        <v>65</v>
      </c>
      <c r="C71" s="633" t="s">
        <v>643</v>
      </c>
      <c r="D71" s="634" t="s">
        <v>60</v>
      </c>
      <c r="E71" s="679">
        <v>41000</v>
      </c>
      <c r="F71" s="641">
        <v>56</v>
      </c>
      <c r="G71" s="677">
        <v>13385</v>
      </c>
      <c r="H71" s="640">
        <v>8597</v>
      </c>
      <c r="I71" s="671">
        <v>17</v>
      </c>
      <c r="J71" s="671">
        <v>19</v>
      </c>
      <c r="K71" s="629">
        <v>23</v>
      </c>
      <c r="L71" s="631">
        <f t="shared" si="0"/>
        <v>59</v>
      </c>
      <c r="M71" s="639" t="s">
        <v>354</v>
      </c>
    </row>
    <row r="72" spans="2:14" x14ac:dyDescent="0.2">
      <c r="B72" s="174">
        <v>66</v>
      </c>
      <c r="C72" s="680" t="s">
        <v>644</v>
      </c>
      <c r="D72" s="681" t="s">
        <v>645</v>
      </c>
      <c r="E72" s="635">
        <v>45017</v>
      </c>
      <c r="F72" s="641">
        <v>7</v>
      </c>
      <c r="G72" s="677">
        <v>1624</v>
      </c>
      <c r="H72" s="640">
        <v>1235</v>
      </c>
      <c r="I72" s="671">
        <v>14</v>
      </c>
      <c r="J72" s="671">
        <v>8</v>
      </c>
      <c r="K72" s="682">
        <v>2</v>
      </c>
      <c r="L72" s="631">
        <f t="shared" ref="L72" si="1">SUM(I72:K72)</f>
        <v>24</v>
      </c>
      <c r="M72" s="683" t="s">
        <v>538</v>
      </c>
    </row>
    <row r="73" spans="2:14" ht="13.5" thickBot="1" x14ac:dyDescent="0.25">
      <c r="B73" s="174">
        <v>67</v>
      </c>
      <c r="C73" s="684" t="s">
        <v>646</v>
      </c>
      <c r="D73" s="685" t="s">
        <v>647</v>
      </c>
      <c r="E73" s="686">
        <v>43252</v>
      </c>
      <c r="F73" s="687">
        <v>100</v>
      </c>
      <c r="G73" s="688">
        <v>23904</v>
      </c>
      <c r="H73" s="689">
        <v>18071</v>
      </c>
      <c r="I73" s="690">
        <v>47</v>
      </c>
      <c r="J73" s="690">
        <v>41</v>
      </c>
      <c r="K73" s="691">
        <v>12</v>
      </c>
      <c r="L73" s="692">
        <f>SUM(I73:K73)</f>
        <v>100</v>
      </c>
      <c r="M73" s="693" t="s">
        <v>445</v>
      </c>
    </row>
    <row r="74" spans="2:14" ht="14" thickTop="1" thickBot="1" x14ac:dyDescent="0.25">
      <c r="B74" s="175"/>
      <c r="C74" s="694" t="s">
        <v>14</v>
      </c>
      <c r="D74" s="695" t="s">
        <v>539</v>
      </c>
      <c r="E74" s="695"/>
      <c r="F74" s="696">
        <f t="shared" ref="F74:J74" si="2">SUM(F7:F73)</f>
        <v>2654</v>
      </c>
      <c r="G74" s="697">
        <f t="shared" si="2"/>
        <v>636648</v>
      </c>
      <c r="H74" s="698">
        <f t="shared" si="2"/>
        <v>471564</v>
      </c>
      <c r="I74" s="696">
        <f t="shared" si="2"/>
        <v>1010</v>
      </c>
      <c r="J74" s="696">
        <f t="shared" si="2"/>
        <v>952</v>
      </c>
      <c r="K74" s="698">
        <f>SUM(K7:K73)</f>
        <v>779</v>
      </c>
      <c r="L74" s="696">
        <f>SUM(L7:L73)</f>
        <v>2741</v>
      </c>
      <c r="M74" s="699"/>
    </row>
    <row r="76" spans="2:14" x14ac:dyDescent="0.2">
      <c r="C76" s="166" t="s">
        <v>321</v>
      </c>
    </row>
    <row r="77" spans="2:14" x14ac:dyDescent="0.2">
      <c r="C77" s="166" t="s">
        <v>648</v>
      </c>
    </row>
    <row r="78" spans="2:14" x14ac:dyDescent="0.2">
      <c r="C78" s="166" t="s">
        <v>649</v>
      </c>
    </row>
  </sheetData>
  <mergeCells count="9">
    <mergeCell ref="B4:C6"/>
    <mergeCell ref="D4:D6"/>
    <mergeCell ref="E4:E6"/>
    <mergeCell ref="F4:H4"/>
    <mergeCell ref="I4:M4"/>
    <mergeCell ref="F5:F6"/>
    <mergeCell ref="G5:G6"/>
    <mergeCell ref="H5:H6"/>
    <mergeCell ref="I5:L5"/>
  </mergeCells>
  <phoneticPr fontId="10"/>
  <pageMargins left="0.59055118110236227" right="0.59055118110236227" top="0.98425196850393704" bottom="0.98425196850393704" header="0.51181102362204722" footer="0.51181102362204722"/>
  <pageSetup paperSize="9" scale="5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13"/>
    <pageSetUpPr fitToPage="1"/>
  </sheetPr>
  <dimension ref="A1:P32"/>
  <sheetViews>
    <sheetView showGridLines="0" topLeftCell="A12" zoomScale="70" zoomScaleNormal="70" workbookViewId="0">
      <selection activeCell="B1" sqref="B1"/>
    </sheetView>
  </sheetViews>
  <sheetFormatPr defaultColWidth="9" defaultRowHeight="13" x14ac:dyDescent="0.2"/>
  <cols>
    <col min="1" max="1" width="6.7265625" style="10" customWidth="1"/>
    <col min="2" max="2" width="3.08984375" style="181" customWidth="1"/>
    <col min="3" max="3" width="23.6328125" style="181" customWidth="1"/>
    <col min="4" max="4" width="15.26953125" style="181" customWidth="1"/>
    <col min="5" max="5" width="18.7265625" style="181" customWidth="1"/>
    <col min="6" max="10" width="9.08984375" style="217" bestFit="1" customWidth="1"/>
    <col min="11" max="11" width="9.08984375" style="217" customWidth="1"/>
    <col min="12" max="12" width="9.7265625" style="217" bestFit="1" customWidth="1"/>
    <col min="13" max="13" width="47.36328125" style="217" customWidth="1"/>
    <col min="14" max="14" width="1.26953125" style="181" customWidth="1"/>
    <col min="15" max="16384" width="9" style="181"/>
  </cols>
  <sheetData>
    <row r="1" spans="1:16" s="10" customFormat="1" ht="16.5" x14ac:dyDescent="0.25">
      <c r="A1" s="10" t="s">
        <v>212</v>
      </c>
      <c r="B1" s="11" t="s">
        <v>319</v>
      </c>
      <c r="F1" s="12"/>
      <c r="G1" s="12"/>
      <c r="H1" s="12"/>
      <c r="I1" s="12"/>
      <c r="J1" s="12"/>
      <c r="K1" s="12"/>
      <c r="L1" s="12"/>
      <c r="M1" s="12"/>
    </row>
    <row r="2" spans="1:16" ht="16.5" x14ac:dyDescent="0.2">
      <c r="A2" s="10" t="s">
        <v>213</v>
      </c>
      <c r="B2" s="859" t="s">
        <v>662</v>
      </c>
      <c r="C2" s="951"/>
      <c r="D2" s="951"/>
      <c r="E2" s="951"/>
      <c r="F2" s="180"/>
      <c r="G2" s="180"/>
      <c r="H2" s="180"/>
      <c r="I2" s="180"/>
      <c r="J2" s="180"/>
      <c r="K2" s="180"/>
      <c r="L2" s="180"/>
      <c r="M2" s="180"/>
    </row>
    <row r="3" spans="1:16" ht="13.5" thickBot="1" x14ac:dyDescent="0.25">
      <c r="B3" s="182" t="s">
        <v>108</v>
      </c>
      <c r="C3" s="182"/>
      <c r="D3" s="182"/>
      <c r="E3" s="182"/>
      <c r="F3" s="180"/>
      <c r="G3" s="180"/>
      <c r="H3" s="180"/>
      <c r="I3" s="180"/>
      <c r="J3" s="180"/>
      <c r="K3" s="180"/>
      <c r="L3" s="180"/>
      <c r="M3" s="778"/>
    </row>
    <row r="4" spans="1:16" x14ac:dyDescent="0.2">
      <c r="B4" s="961" t="s">
        <v>34</v>
      </c>
      <c r="C4" s="962"/>
      <c r="D4" s="965" t="s">
        <v>35</v>
      </c>
      <c r="E4" s="965" t="s">
        <v>36</v>
      </c>
      <c r="F4" s="952" t="s">
        <v>204</v>
      </c>
      <c r="G4" s="954"/>
      <c r="H4" s="952" t="s">
        <v>561</v>
      </c>
      <c r="I4" s="953"/>
      <c r="J4" s="953"/>
      <c r="K4" s="953"/>
      <c r="L4" s="954"/>
      <c r="M4" s="959" t="s">
        <v>37</v>
      </c>
    </row>
    <row r="5" spans="1:16" ht="13.5" thickBot="1" x14ac:dyDescent="0.25">
      <c r="B5" s="963"/>
      <c r="C5" s="964"/>
      <c r="D5" s="966"/>
      <c r="E5" s="966"/>
      <c r="F5" s="779" t="s">
        <v>38</v>
      </c>
      <c r="G5" s="779" t="s">
        <v>40</v>
      </c>
      <c r="H5" s="183" t="s">
        <v>91</v>
      </c>
      <c r="I5" s="183" t="s">
        <v>92</v>
      </c>
      <c r="J5" s="184" t="s">
        <v>93</v>
      </c>
      <c r="K5" s="183" t="s">
        <v>242</v>
      </c>
      <c r="L5" s="780" t="s">
        <v>26</v>
      </c>
      <c r="M5" s="960"/>
    </row>
    <row r="6" spans="1:16" ht="13.5" thickTop="1" x14ac:dyDescent="0.2">
      <c r="B6" s="781">
        <v>1</v>
      </c>
      <c r="C6" s="782" t="s">
        <v>109</v>
      </c>
      <c r="D6" s="783" t="s">
        <v>94</v>
      </c>
      <c r="E6" s="784">
        <v>26238</v>
      </c>
      <c r="F6" s="785">
        <v>2203</v>
      </c>
      <c r="G6" s="785">
        <v>1820</v>
      </c>
      <c r="H6" s="786">
        <v>9507</v>
      </c>
      <c r="I6" s="786">
        <v>39939</v>
      </c>
      <c r="J6" s="786">
        <v>7294</v>
      </c>
      <c r="K6" s="786">
        <v>1885</v>
      </c>
      <c r="L6" s="787">
        <v>58625</v>
      </c>
      <c r="M6" s="788" t="s">
        <v>171</v>
      </c>
      <c r="P6" s="329"/>
    </row>
    <row r="7" spans="1:16" ht="36" x14ac:dyDescent="0.2">
      <c r="B7" s="700">
        <v>2</v>
      </c>
      <c r="C7" s="789" t="s">
        <v>110</v>
      </c>
      <c r="D7" s="790" t="s">
        <v>505</v>
      </c>
      <c r="E7" s="791">
        <v>26390</v>
      </c>
      <c r="F7" s="792">
        <v>1332</v>
      </c>
      <c r="G7" s="792">
        <v>2258</v>
      </c>
      <c r="H7" s="786">
        <v>1638</v>
      </c>
      <c r="I7" s="786">
        <v>19414</v>
      </c>
      <c r="J7" s="786">
        <v>1697</v>
      </c>
      <c r="K7" s="786">
        <v>12</v>
      </c>
      <c r="L7" s="793">
        <v>22761</v>
      </c>
      <c r="M7" s="794" t="s">
        <v>657</v>
      </c>
      <c r="P7" s="329"/>
    </row>
    <row r="8" spans="1:16" x14ac:dyDescent="0.2">
      <c r="B8" s="700">
        <v>3</v>
      </c>
      <c r="C8" s="789" t="s">
        <v>111</v>
      </c>
      <c r="D8" s="701" t="s">
        <v>95</v>
      </c>
      <c r="E8" s="791">
        <v>27120</v>
      </c>
      <c r="F8" s="792">
        <v>184</v>
      </c>
      <c r="G8" s="792">
        <v>564</v>
      </c>
      <c r="H8" s="786">
        <v>5346</v>
      </c>
      <c r="I8" s="786">
        <v>12458</v>
      </c>
      <c r="J8" s="786">
        <v>1010</v>
      </c>
      <c r="K8" s="786">
        <v>768</v>
      </c>
      <c r="L8" s="793">
        <v>19582</v>
      </c>
      <c r="M8" s="794" t="s">
        <v>177</v>
      </c>
      <c r="P8" s="329"/>
    </row>
    <row r="9" spans="1:16" x14ac:dyDescent="0.2">
      <c r="B9" s="967">
        <v>4</v>
      </c>
      <c r="C9" s="701" t="s">
        <v>112</v>
      </c>
      <c r="D9" s="701" t="s">
        <v>96</v>
      </c>
      <c r="E9" s="791">
        <v>27596</v>
      </c>
      <c r="F9" s="792">
        <v>486</v>
      </c>
      <c r="G9" s="792">
        <v>1068</v>
      </c>
      <c r="H9" s="786">
        <v>4494</v>
      </c>
      <c r="I9" s="786">
        <v>20984</v>
      </c>
      <c r="J9" s="786">
        <v>4651</v>
      </c>
      <c r="K9" s="786">
        <v>473</v>
      </c>
      <c r="L9" s="793">
        <v>30602</v>
      </c>
      <c r="M9" s="969" t="s">
        <v>243</v>
      </c>
      <c r="P9" s="329"/>
    </row>
    <row r="10" spans="1:16" x14ac:dyDescent="0.2">
      <c r="B10" s="968"/>
      <c r="C10" s="701" t="s">
        <v>342</v>
      </c>
      <c r="D10" s="701" t="s">
        <v>341</v>
      </c>
      <c r="E10" s="791">
        <v>43374</v>
      </c>
      <c r="F10" s="792">
        <v>623</v>
      </c>
      <c r="G10" s="792">
        <v>470</v>
      </c>
      <c r="H10" s="786">
        <v>20620</v>
      </c>
      <c r="I10" s="786">
        <v>32431</v>
      </c>
      <c r="J10" s="786">
        <v>0</v>
      </c>
      <c r="K10" s="786">
        <v>0</v>
      </c>
      <c r="L10" s="793">
        <v>53051</v>
      </c>
      <c r="M10" s="970"/>
      <c r="P10" s="329"/>
    </row>
    <row r="11" spans="1:16" ht="24" x14ac:dyDescent="0.2">
      <c r="B11" s="700">
        <v>5</v>
      </c>
      <c r="C11" s="789" t="s">
        <v>113</v>
      </c>
      <c r="D11" s="701" t="s">
        <v>97</v>
      </c>
      <c r="E11" s="791">
        <v>27885</v>
      </c>
      <c r="F11" s="792">
        <v>1084</v>
      </c>
      <c r="G11" s="792">
        <v>634</v>
      </c>
      <c r="H11" s="786">
        <v>4578</v>
      </c>
      <c r="I11" s="786">
        <v>21393</v>
      </c>
      <c r="J11" s="786">
        <v>2385</v>
      </c>
      <c r="K11" s="786">
        <v>2007</v>
      </c>
      <c r="L11" s="793">
        <v>30363</v>
      </c>
      <c r="M11" s="795" t="s">
        <v>499</v>
      </c>
      <c r="P11" s="329"/>
    </row>
    <row r="12" spans="1:16" ht="36" x14ac:dyDescent="0.2">
      <c r="B12" s="796">
        <v>6</v>
      </c>
      <c r="C12" s="702" t="s">
        <v>114</v>
      </c>
      <c r="D12" s="797" t="s">
        <v>64</v>
      </c>
      <c r="E12" s="703">
        <v>29007</v>
      </c>
      <c r="F12" s="798">
        <v>1145</v>
      </c>
      <c r="G12" s="798">
        <v>703</v>
      </c>
      <c r="H12" s="786">
        <v>5197</v>
      </c>
      <c r="I12" s="786">
        <v>23157</v>
      </c>
      <c r="J12" s="786">
        <v>676</v>
      </c>
      <c r="K12" s="786">
        <v>81</v>
      </c>
      <c r="L12" s="793">
        <v>29111</v>
      </c>
      <c r="M12" s="794" t="s">
        <v>500</v>
      </c>
      <c r="P12" s="329"/>
    </row>
    <row r="13" spans="1:16" x14ac:dyDescent="0.2">
      <c r="B13" s="700">
        <v>7</v>
      </c>
      <c r="C13" s="789" t="s">
        <v>115</v>
      </c>
      <c r="D13" s="701" t="s">
        <v>98</v>
      </c>
      <c r="E13" s="791">
        <v>29342</v>
      </c>
      <c r="F13" s="792">
        <v>501</v>
      </c>
      <c r="G13" s="792">
        <v>862</v>
      </c>
      <c r="H13" s="786">
        <v>5289</v>
      </c>
      <c r="I13" s="786">
        <v>27202</v>
      </c>
      <c r="J13" s="786">
        <v>3418</v>
      </c>
      <c r="K13" s="786">
        <v>951</v>
      </c>
      <c r="L13" s="793">
        <v>36860</v>
      </c>
      <c r="M13" s="799" t="s">
        <v>171</v>
      </c>
      <c r="P13" s="329"/>
    </row>
    <row r="14" spans="1:16" x14ac:dyDescent="0.2">
      <c r="B14" s="700">
        <v>8</v>
      </c>
      <c r="C14" s="789" t="s">
        <v>116</v>
      </c>
      <c r="D14" s="701" t="s">
        <v>99</v>
      </c>
      <c r="E14" s="791">
        <v>30407</v>
      </c>
      <c r="F14" s="792">
        <v>341</v>
      </c>
      <c r="G14" s="792">
        <v>590</v>
      </c>
      <c r="H14" s="786">
        <v>2064</v>
      </c>
      <c r="I14" s="786">
        <v>31426</v>
      </c>
      <c r="J14" s="786">
        <v>1892</v>
      </c>
      <c r="K14" s="786">
        <v>410</v>
      </c>
      <c r="L14" s="793">
        <v>35792</v>
      </c>
      <c r="M14" s="794" t="s">
        <v>172</v>
      </c>
      <c r="P14" s="329"/>
    </row>
    <row r="15" spans="1:16" x14ac:dyDescent="0.2">
      <c r="B15" s="700">
        <v>9</v>
      </c>
      <c r="C15" s="789" t="s">
        <v>117</v>
      </c>
      <c r="D15" s="701" t="s">
        <v>100</v>
      </c>
      <c r="E15" s="791">
        <v>30560</v>
      </c>
      <c r="F15" s="792">
        <v>353</v>
      </c>
      <c r="G15" s="792">
        <v>865</v>
      </c>
      <c r="H15" s="786">
        <v>4320</v>
      </c>
      <c r="I15" s="786">
        <v>27399</v>
      </c>
      <c r="J15" s="786">
        <v>3685</v>
      </c>
      <c r="K15" s="786">
        <v>597</v>
      </c>
      <c r="L15" s="793">
        <v>36001</v>
      </c>
      <c r="M15" s="799" t="s">
        <v>173</v>
      </c>
      <c r="P15" s="329"/>
    </row>
    <row r="16" spans="1:16" ht="24" x14ac:dyDescent="0.2">
      <c r="B16" s="700">
        <v>10</v>
      </c>
      <c r="C16" s="789" t="s">
        <v>118</v>
      </c>
      <c r="D16" s="701" t="s">
        <v>101</v>
      </c>
      <c r="E16" s="791">
        <v>31168</v>
      </c>
      <c r="F16" s="792">
        <v>507</v>
      </c>
      <c r="G16" s="792">
        <v>1171</v>
      </c>
      <c r="H16" s="786">
        <v>4142</v>
      </c>
      <c r="I16" s="786">
        <v>32390</v>
      </c>
      <c r="J16" s="786">
        <v>3423</v>
      </c>
      <c r="K16" s="786">
        <v>619</v>
      </c>
      <c r="L16" s="793">
        <v>40574</v>
      </c>
      <c r="M16" s="795" t="s">
        <v>501</v>
      </c>
      <c r="P16" s="329"/>
    </row>
    <row r="17" spans="1:16" ht="13.5" thickBot="1" x14ac:dyDescent="0.25">
      <c r="B17" s="800">
        <v>11</v>
      </c>
      <c r="C17" s="801" t="s">
        <v>457</v>
      </c>
      <c r="D17" s="802" t="s">
        <v>102</v>
      </c>
      <c r="E17" s="803">
        <v>31533</v>
      </c>
      <c r="F17" s="804">
        <v>470</v>
      </c>
      <c r="G17" s="804">
        <v>858</v>
      </c>
      <c r="H17" s="786">
        <v>5314</v>
      </c>
      <c r="I17" s="786">
        <v>27970</v>
      </c>
      <c r="J17" s="786">
        <v>4804</v>
      </c>
      <c r="K17" s="786">
        <v>1129</v>
      </c>
      <c r="L17" s="805">
        <v>39217</v>
      </c>
      <c r="M17" s="806" t="s">
        <v>171</v>
      </c>
      <c r="P17" s="329"/>
    </row>
    <row r="18" spans="1:16" ht="14" thickTop="1" thickBot="1" x14ac:dyDescent="0.25">
      <c r="B18" s="807"/>
      <c r="C18" s="808" t="s">
        <v>14</v>
      </c>
      <c r="D18" s="809"/>
      <c r="E18" s="809"/>
      <c r="F18" s="810">
        <f t="shared" ref="F18:G18" si="0">SUM(F6:F17)</f>
        <v>9229</v>
      </c>
      <c r="G18" s="810">
        <f t="shared" si="0"/>
        <v>11863</v>
      </c>
      <c r="H18" s="811">
        <v>72509</v>
      </c>
      <c r="I18" s="811">
        <v>316163</v>
      </c>
      <c r="J18" s="811">
        <v>34935</v>
      </c>
      <c r="K18" s="811">
        <v>8932</v>
      </c>
      <c r="L18" s="811">
        <v>432539</v>
      </c>
      <c r="M18" s="812"/>
      <c r="P18" s="329"/>
    </row>
    <row r="19" spans="1:16" ht="13.5" thickBot="1" x14ac:dyDescent="0.25">
      <c r="B19" s="185" t="s">
        <v>119</v>
      </c>
      <c r="C19" s="186"/>
      <c r="D19" s="185"/>
      <c r="E19" s="185"/>
      <c r="F19" s="187"/>
      <c r="G19" s="187"/>
      <c r="H19" s="187"/>
      <c r="I19" s="187"/>
      <c r="J19" s="187"/>
      <c r="K19" s="187"/>
      <c r="L19" s="188"/>
      <c r="M19" s="189"/>
    </row>
    <row r="20" spans="1:16" x14ac:dyDescent="0.2">
      <c r="B20" s="961" t="s">
        <v>34</v>
      </c>
      <c r="C20" s="962"/>
      <c r="D20" s="965" t="s">
        <v>35</v>
      </c>
      <c r="E20" s="965" t="s">
        <v>36</v>
      </c>
      <c r="F20" s="952" t="s">
        <v>185</v>
      </c>
      <c r="G20" s="954"/>
      <c r="H20" s="952" t="s">
        <v>561</v>
      </c>
      <c r="I20" s="953"/>
      <c r="J20" s="953"/>
      <c r="K20" s="954"/>
      <c r="L20" s="955" t="s">
        <v>37</v>
      </c>
      <c r="M20" s="956"/>
    </row>
    <row r="21" spans="1:16" ht="13.5" thickBot="1" x14ac:dyDescent="0.25">
      <c r="B21" s="963"/>
      <c r="C21" s="964"/>
      <c r="D21" s="966"/>
      <c r="E21" s="966"/>
      <c r="F21" s="183" t="s">
        <v>38</v>
      </c>
      <c r="G21" s="183" t="s">
        <v>40</v>
      </c>
      <c r="H21" s="183" t="s">
        <v>91</v>
      </c>
      <c r="I21" s="183" t="s">
        <v>92</v>
      </c>
      <c r="J21" s="184" t="s">
        <v>93</v>
      </c>
      <c r="K21" s="183" t="s">
        <v>26</v>
      </c>
      <c r="L21" s="957"/>
      <c r="M21" s="958"/>
    </row>
    <row r="22" spans="1:16" ht="13.5" thickTop="1" x14ac:dyDescent="0.2">
      <c r="B22" s="700">
        <v>1</v>
      </c>
      <c r="C22" s="702" t="s">
        <v>103</v>
      </c>
      <c r="D22" s="701" t="s">
        <v>104</v>
      </c>
      <c r="E22" s="703">
        <v>27291</v>
      </c>
      <c r="F22" s="704">
        <v>1833</v>
      </c>
      <c r="G22" s="704">
        <v>-2580</v>
      </c>
      <c r="H22" s="705">
        <v>1693</v>
      </c>
      <c r="I22" s="705">
        <v>2340</v>
      </c>
      <c r="J22" s="706">
        <v>1829</v>
      </c>
      <c r="K22" s="707">
        <v>5862</v>
      </c>
      <c r="L22" s="708" t="s">
        <v>178</v>
      </c>
      <c r="M22" s="709"/>
    </row>
    <row r="23" spans="1:16" x14ac:dyDescent="0.2">
      <c r="B23" s="190">
        <v>2</v>
      </c>
      <c r="C23" s="2" t="s">
        <v>120</v>
      </c>
      <c r="D23" s="3" t="s">
        <v>105</v>
      </c>
      <c r="E23" s="4">
        <v>30072</v>
      </c>
      <c r="F23" s="191">
        <v>539</v>
      </c>
      <c r="G23" s="191">
        <v>378</v>
      </c>
      <c r="H23" s="976">
        <v>6486</v>
      </c>
      <c r="I23" s="976">
        <v>24184</v>
      </c>
      <c r="J23" s="974">
        <v>2045</v>
      </c>
      <c r="K23" s="971">
        <f>SUM(H23:J24)</f>
        <v>32715</v>
      </c>
      <c r="L23" s="192" t="s">
        <v>348</v>
      </c>
      <c r="M23" s="193"/>
    </row>
    <row r="24" spans="1:16" x14ac:dyDescent="0.2">
      <c r="A24" s="181"/>
      <c r="B24" s="194"/>
      <c r="C24" s="195"/>
      <c r="D24" s="196"/>
      <c r="E24" s="197" t="s">
        <v>196</v>
      </c>
      <c r="F24" s="198"/>
      <c r="G24" s="198">
        <v>-1502</v>
      </c>
      <c r="H24" s="979"/>
      <c r="I24" s="979"/>
      <c r="J24" s="978"/>
      <c r="K24" s="973"/>
      <c r="L24" s="199" t="s">
        <v>343</v>
      </c>
      <c r="M24" s="200"/>
    </row>
    <row r="25" spans="1:16" x14ac:dyDescent="0.2">
      <c r="B25" s="190">
        <v>3</v>
      </c>
      <c r="C25" s="2" t="s">
        <v>121</v>
      </c>
      <c r="D25" s="3" t="s">
        <v>122</v>
      </c>
      <c r="E25" s="4">
        <v>32268</v>
      </c>
      <c r="F25" s="191">
        <v>1770</v>
      </c>
      <c r="G25" s="191">
        <v>420</v>
      </c>
      <c r="H25" s="976">
        <v>3153</v>
      </c>
      <c r="I25" s="976">
        <v>7067</v>
      </c>
      <c r="J25" s="974">
        <v>852</v>
      </c>
      <c r="K25" s="971">
        <f>SUM(H25:J26)</f>
        <v>11072</v>
      </c>
      <c r="L25" s="201" t="s">
        <v>179</v>
      </c>
      <c r="M25" s="193"/>
    </row>
    <row r="26" spans="1:16" x14ac:dyDescent="0.2">
      <c r="B26" s="194"/>
      <c r="C26" s="195"/>
      <c r="D26" s="196"/>
      <c r="E26" s="197" t="s">
        <v>106</v>
      </c>
      <c r="F26" s="198"/>
      <c r="G26" s="198">
        <v>-1897</v>
      </c>
      <c r="H26" s="979"/>
      <c r="I26" s="979"/>
      <c r="J26" s="978"/>
      <c r="K26" s="973"/>
      <c r="L26" s="202" t="s">
        <v>254</v>
      </c>
      <c r="M26" s="200"/>
    </row>
    <row r="27" spans="1:16" ht="14.25" customHeight="1" x14ac:dyDescent="0.2">
      <c r="B27" s="190">
        <v>4</v>
      </c>
      <c r="C27" s="2" t="s">
        <v>123</v>
      </c>
      <c r="D27" s="3" t="s">
        <v>124</v>
      </c>
      <c r="E27" s="4">
        <v>34820</v>
      </c>
      <c r="F27" s="203" t="s">
        <v>107</v>
      </c>
      <c r="G27" s="191">
        <v>509</v>
      </c>
      <c r="H27" s="976">
        <v>3945</v>
      </c>
      <c r="I27" s="976">
        <v>24565</v>
      </c>
      <c r="J27" s="974">
        <v>2182</v>
      </c>
      <c r="K27" s="971">
        <f>SUM(H27:J28)</f>
        <v>30692</v>
      </c>
      <c r="L27" s="201" t="s">
        <v>179</v>
      </c>
      <c r="M27" s="5"/>
    </row>
    <row r="28" spans="1:16" ht="13.5" thickBot="1" x14ac:dyDescent="0.25">
      <c r="B28" s="204"/>
      <c r="C28" s="6"/>
      <c r="D28" s="7"/>
      <c r="E28" s="8" t="s">
        <v>106</v>
      </c>
      <c r="F28" s="205"/>
      <c r="G28" s="205">
        <v>-2556</v>
      </c>
      <c r="H28" s="977"/>
      <c r="I28" s="977"/>
      <c r="J28" s="975"/>
      <c r="K28" s="972"/>
      <c r="L28" s="206" t="s">
        <v>252</v>
      </c>
      <c r="M28" s="9"/>
    </row>
    <row r="29" spans="1:16" ht="14" thickTop="1" thickBot="1" x14ac:dyDescent="0.25">
      <c r="B29" s="207"/>
      <c r="C29" s="208" t="s">
        <v>14</v>
      </c>
      <c r="D29" s="209"/>
      <c r="E29" s="209"/>
      <c r="F29" s="210"/>
      <c r="G29" s="210"/>
      <c r="H29" s="210"/>
      <c r="I29" s="210"/>
      <c r="J29" s="211"/>
      <c r="K29" s="210"/>
      <c r="L29" s="212"/>
      <c r="M29" s="213"/>
    </row>
    <row r="30" spans="1:16" x14ac:dyDescent="0.2">
      <c r="B30" s="185"/>
      <c r="C30" s="186"/>
      <c r="D30" s="185"/>
      <c r="E30" s="185"/>
      <c r="F30" s="214"/>
      <c r="G30" s="214"/>
      <c r="H30" s="214"/>
      <c r="I30" s="214"/>
      <c r="J30" s="214"/>
      <c r="K30" s="214"/>
      <c r="L30" s="214"/>
      <c r="M30" s="215"/>
    </row>
    <row r="31" spans="1:16" x14ac:dyDescent="0.2">
      <c r="B31" s="182" t="s">
        <v>125</v>
      </c>
      <c r="C31" s="182"/>
      <c r="D31" s="182"/>
      <c r="E31" s="182"/>
      <c r="F31" s="180"/>
      <c r="G31" s="180"/>
      <c r="H31" s="180"/>
      <c r="I31" s="180"/>
      <c r="J31" s="180"/>
      <c r="K31" s="180"/>
      <c r="L31" s="180"/>
      <c r="M31" s="216"/>
    </row>
    <row r="32" spans="1:16" x14ac:dyDescent="0.2">
      <c r="B32" s="182"/>
      <c r="C32" s="182"/>
      <c r="D32" s="182"/>
      <c r="E32" s="182"/>
      <c r="F32" s="180"/>
      <c r="G32" s="180"/>
      <c r="H32" s="180"/>
      <c r="I32" s="180"/>
      <c r="J32" s="180"/>
      <c r="K32" s="180"/>
      <c r="L32" s="180"/>
      <c r="M32" s="180"/>
    </row>
  </sheetData>
  <mergeCells count="27">
    <mergeCell ref="H27:H28"/>
    <mergeCell ref="J25:J26"/>
    <mergeCell ref="I25:I26"/>
    <mergeCell ref="H25:H26"/>
    <mergeCell ref="J23:J24"/>
    <mergeCell ref="I23:I24"/>
    <mergeCell ref="H23:H24"/>
    <mergeCell ref="K27:K28"/>
    <mergeCell ref="K25:K26"/>
    <mergeCell ref="K23:K24"/>
    <mergeCell ref="J27:J28"/>
    <mergeCell ref="I27:I28"/>
    <mergeCell ref="B2:E2"/>
    <mergeCell ref="H20:K20"/>
    <mergeCell ref="F20:G20"/>
    <mergeCell ref="L20:M21"/>
    <mergeCell ref="M4:M5"/>
    <mergeCell ref="F4:G4"/>
    <mergeCell ref="H4:L4"/>
    <mergeCell ref="B4:C5"/>
    <mergeCell ref="D4:D5"/>
    <mergeCell ref="E4:E5"/>
    <mergeCell ref="B20:C21"/>
    <mergeCell ref="D20:D21"/>
    <mergeCell ref="E20:E21"/>
    <mergeCell ref="B9:B10"/>
    <mergeCell ref="M9:M10"/>
  </mergeCells>
  <phoneticPr fontId="10"/>
  <pageMargins left="0.75" right="0.75" top="1" bottom="1" header="0.51200000000000001" footer="0.51200000000000001"/>
  <pageSetup paperSize="9" scale="74"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13"/>
  </sheetPr>
  <dimension ref="A1:K24"/>
  <sheetViews>
    <sheetView showGridLines="0" zoomScale="70" zoomScaleNormal="70" workbookViewId="0">
      <selection activeCell="B1" sqref="B1"/>
    </sheetView>
  </sheetViews>
  <sheetFormatPr defaultColWidth="9" defaultRowHeight="13" x14ac:dyDescent="0.2"/>
  <cols>
    <col min="1" max="1" width="9" style="10"/>
    <col min="2" max="2" width="5" style="222" customWidth="1"/>
    <col min="3" max="3" width="20.36328125" style="222" customWidth="1"/>
    <col min="4" max="4" width="11.6328125" style="222" customWidth="1"/>
    <col min="5" max="6" width="8.90625" style="245" bestFit="1" customWidth="1"/>
    <col min="7" max="7" width="8.453125" style="246" customWidth="1"/>
    <col min="8" max="8" width="7.08984375" style="246" customWidth="1"/>
    <col min="9" max="9" width="6.08984375" style="246" customWidth="1"/>
    <col min="10" max="10" width="7.453125" style="246" bestFit="1" customWidth="1"/>
    <col min="11" max="11" width="27.453125" style="247" customWidth="1"/>
    <col min="12" max="12" width="1.7265625" style="222" customWidth="1"/>
    <col min="13" max="16384" width="9" style="222"/>
  </cols>
  <sheetData>
    <row r="1" spans="1:11" s="10" customFormat="1" ht="16.5" x14ac:dyDescent="0.25">
      <c r="A1" s="10" t="s">
        <v>212</v>
      </c>
      <c r="B1" s="11" t="s">
        <v>241</v>
      </c>
    </row>
    <row r="2" spans="1:11" ht="16.5" x14ac:dyDescent="0.2">
      <c r="A2" s="10" t="s">
        <v>213</v>
      </c>
      <c r="B2" s="1" t="s">
        <v>663</v>
      </c>
      <c r="C2" s="218"/>
      <c r="D2" s="218"/>
      <c r="E2" s="219"/>
      <c r="F2" s="219"/>
      <c r="G2" s="220"/>
      <c r="H2" s="220"/>
      <c r="I2" s="220"/>
      <c r="J2" s="220"/>
      <c r="K2" s="221"/>
    </row>
    <row r="3" spans="1:11" ht="13.5" thickBot="1" x14ac:dyDescent="0.25">
      <c r="B3" s="218"/>
      <c r="C3" s="218"/>
      <c r="D3" s="218"/>
      <c r="E3" s="219"/>
      <c r="F3" s="219"/>
      <c r="G3" s="220"/>
      <c r="H3" s="220"/>
      <c r="I3" s="220"/>
      <c r="J3" s="220"/>
      <c r="K3" s="223"/>
    </row>
    <row r="4" spans="1:11" ht="13.75" customHeight="1" x14ac:dyDescent="0.2">
      <c r="B4" s="986" t="s">
        <v>34</v>
      </c>
      <c r="C4" s="987"/>
      <c r="D4" s="224" t="s">
        <v>36</v>
      </c>
      <c r="E4" s="994" t="s">
        <v>396</v>
      </c>
      <c r="F4" s="994"/>
      <c r="G4" s="996" t="s">
        <v>86</v>
      </c>
      <c r="H4" s="995" t="s">
        <v>87</v>
      </c>
      <c r="I4" s="995"/>
      <c r="J4" s="992" t="s">
        <v>88</v>
      </c>
      <c r="K4" s="980" t="s">
        <v>37</v>
      </c>
    </row>
    <row r="5" spans="1:11" ht="13.5" thickBot="1" x14ac:dyDescent="0.25">
      <c r="B5" s="988"/>
      <c r="C5" s="989"/>
      <c r="D5" s="225" t="s">
        <v>81</v>
      </c>
      <c r="E5" s="226" t="s">
        <v>38</v>
      </c>
      <c r="F5" s="226" t="s">
        <v>40</v>
      </c>
      <c r="G5" s="997"/>
      <c r="H5" s="227" t="s">
        <v>82</v>
      </c>
      <c r="I5" s="227" t="s">
        <v>83</v>
      </c>
      <c r="J5" s="993"/>
      <c r="K5" s="981"/>
    </row>
    <row r="6" spans="1:11" ht="63" customHeight="1" thickBot="1" x14ac:dyDescent="0.25">
      <c r="B6" s="228" t="s">
        <v>89</v>
      </c>
      <c r="C6" s="229" t="s">
        <v>397</v>
      </c>
      <c r="D6" s="230" t="s">
        <v>398</v>
      </c>
      <c r="E6" s="231">
        <v>816.8</v>
      </c>
      <c r="F6" s="231">
        <v>1453.35</v>
      </c>
      <c r="G6" s="710">
        <v>0</v>
      </c>
      <c r="H6" s="710">
        <v>0</v>
      </c>
      <c r="I6" s="710">
        <v>0</v>
      </c>
      <c r="J6" s="710">
        <v>0</v>
      </c>
      <c r="K6" s="711" t="s">
        <v>656</v>
      </c>
    </row>
    <row r="7" spans="1:11" ht="14" thickTop="1" thickBot="1" x14ac:dyDescent="0.25">
      <c r="B7" s="984" t="s">
        <v>293</v>
      </c>
      <c r="C7" s="985"/>
      <c r="D7" s="232"/>
      <c r="E7" s="233">
        <v>816.8</v>
      </c>
      <c r="F7" s="233">
        <v>1453.35</v>
      </c>
      <c r="G7" s="712">
        <v>0</v>
      </c>
      <c r="H7" s="712">
        <v>0</v>
      </c>
      <c r="I7" s="712">
        <v>0</v>
      </c>
      <c r="J7" s="712">
        <v>0</v>
      </c>
      <c r="K7" s="332"/>
    </row>
    <row r="8" spans="1:11" ht="20.149999999999999" customHeight="1" x14ac:dyDescent="0.2">
      <c r="B8" s="990" t="s">
        <v>90</v>
      </c>
      <c r="C8" s="234" t="s">
        <v>84</v>
      </c>
      <c r="D8" s="235" t="s">
        <v>399</v>
      </c>
      <c r="E8" s="236">
        <v>798.3</v>
      </c>
      <c r="F8" s="236">
        <v>1306.23</v>
      </c>
      <c r="G8" s="333">
        <v>20</v>
      </c>
      <c r="H8" s="333">
        <v>18</v>
      </c>
      <c r="I8" s="333">
        <v>42</v>
      </c>
      <c r="J8" s="333">
        <v>8</v>
      </c>
      <c r="K8" s="713" t="s">
        <v>558</v>
      </c>
    </row>
    <row r="9" spans="1:11" ht="37.5" customHeight="1" thickBot="1" x14ac:dyDescent="0.25">
      <c r="B9" s="991"/>
      <c r="C9" s="237" t="s">
        <v>85</v>
      </c>
      <c r="D9" s="238" t="s">
        <v>400</v>
      </c>
      <c r="E9" s="239">
        <v>374.5</v>
      </c>
      <c r="F9" s="239">
        <v>1725.27</v>
      </c>
      <c r="G9" s="334">
        <v>20</v>
      </c>
      <c r="H9" s="334">
        <v>17</v>
      </c>
      <c r="I9" s="334">
        <v>41</v>
      </c>
      <c r="J9" s="334">
        <v>14</v>
      </c>
      <c r="K9" s="713" t="s">
        <v>559</v>
      </c>
    </row>
    <row r="10" spans="1:11" ht="14" thickTop="1" thickBot="1" x14ac:dyDescent="0.25">
      <c r="B10" s="982" t="s">
        <v>294</v>
      </c>
      <c r="C10" s="983"/>
      <c r="D10" s="240"/>
      <c r="E10" s="241">
        <v>1172.8</v>
      </c>
      <c r="F10" s="241">
        <v>3031.5</v>
      </c>
      <c r="G10" s="335">
        <v>40</v>
      </c>
      <c r="H10" s="335">
        <v>35</v>
      </c>
      <c r="I10" s="335">
        <v>83</v>
      </c>
      <c r="J10" s="335">
        <v>22</v>
      </c>
      <c r="K10" s="337"/>
    </row>
    <row r="11" spans="1:11" ht="14" thickTop="1" thickBot="1" x14ac:dyDescent="0.25">
      <c r="B11" s="984" t="s">
        <v>295</v>
      </c>
      <c r="C11" s="985"/>
      <c r="D11" s="242"/>
      <c r="E11" s="243">
        <v>1989.6</v>
      </c>
      <c r="F11" s="243">
        <v>4484.8500000000004</v>
      </c>
      <c r="G11" s="714">
        <v>59</v>
      </c>
      <c r="H11" s="714">
        <v>35</v>
      </c>
      <c r="I11" s="714">
        <v>83</v>
      </c>
      <c r="J11" s="714">
        <v>22</v>
      </c>
      <c r="K11" s="336"/>
    </row>
    <row r="12" spans="1:11" x14ac:dyDescent="0.2">
      <c r="B12" s="331"/>
      <c r="C12" s="331"/>
      <c r="D12" s="331"/>
      <c r="E12" s="331"/>
      <c r="F12" s="331"/>
      <c r="G12" s="331"/>
      <c r="H12" s="331"/>
      <c r="I12" s="331"/>
      <c r="J12" s="331"/>
      <c r="K12" s="331"/>
    </row>
    <row r="13" spans="1:11" x14ac:dyDescent="0.2">
      <c r="B13" s="218"/>
      <c r="C13" s="218"/>
      <c r="D13" s="218"/>
      <c r="E13" s="219"/>
      <c r="F13" s="219"/>
      <c r="G13" s="220"/>
      <c r="H13" s="220"/>
      <c r="I13" s="220"/>
      <c r="J13" s="220"/>
      <c r="K13" s="244"/>
    </row>
    <row r="24" spans="1:1" x14ac:dyDescent="0.2">
      <c r="A24" s="10" t="s">
        <v>214</v>
      </c>
    </row>
  </sheetData>
  <mergeCells count="10">
    <mergeCell ref="K4:K5"/>
    <mergeCell ref="B10:C10"/>
    <mergeCell ref="B11:C11"/>
    <mergeCell ref="B4:C5"/>
    <mergeCell ref="B8:B9"/>
    <mergeCell ref="J4:J5"/>
    <mergeCell ref="E4:F4"/>
    <mergeCell ref="H4:I4"/>
    <mergeCell ref="G4:G5"/>
    <mergeCell ref="B7:C7"/>
  </mergeCells>
  <phoneticPr fontId="10"/>
  <pageMargins left="0.57999999999999996" right="0.59" top="1" bottom="1" header="0.51200000000000001" footer="0.51200000000000001"/>
  <pageSetup paperSize="9" scale="9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pageSetUpPr fitToPage="1"/>
  </sheetPr>
  <dimension ref="A1:K10"/>
  <sheetViews>
    <sheetView showGridLines="0" zoomScale="70" zoomScaleNormal="70" workbookViewId="0">
      <selection activeCell="B1" sqref="B1"/>
    </sheetView>
  </sheetViews>
  <sheetFormatPr defaultColWidth="9" defaultRowHeight="13" x14ac:dyDescent="0.2"/>
  <cols>
    <col min="1" max="1" width="9" style="10"/>
    <col min="2" max="2" width="23.26953125" style="331" customWidth="1"/>
    <col min="3" max="3" width="15.26953125" style="331" customWidth="1"/>
    <col min="4" max="4" width="9.453125" style="331" customWidth="1"/>
    <col min="5" max="5" width="9.08984375" style="331" customWidth="1"/>
    <col min="6" max="6" width="17.26953125" style="331" bestFit="1" customWidth="1"/>
    <col min="7" max="7" width="12.90625" style="331" customWidth="1"/>
    <col min="8" max="8" width="12.90625" style="284" customWidth="1"/>
    <col min="9" max="9" width="12.90625" style="331" customWidth="1"/>
    <col min="10" max="10" width="12.7265625" style="157" customWidth="1"/>
    <col min="11" max="11" width="12.7265625" style="331" customWidth="1"/>
    <col min="12" max="12" width="8.453125" style="331" customWidth="1"/>
    <col min="13" max="16384" width="9" style="331"/>
  </cols>
  <sheetData>
    <row r="1" spans="1:11" s="10" customFormat="1" ht="16.5" x14ac:dyDescent="0.25">
      <c r="A1" s="10" t="s">
        <v>212</v>
      </c>
      <c r="B1" s="11" t="s">
        <v>215</v>
      </c>
      <c r="J1" s="12"/>
    </row>
    <row r="2" spans="1:11" ht="16.5" x14ac:dyDescent="0.2">
      <c r="A2" s="10" t="s">
        <v>213</v>
      </c>
      <c r="B2" s="1" t="s">
        <v>664</v>
      </c>
    </row>
    <row r="3" spans="1:11" ht="13.5" thickBot="1" x14ac:dyDescent="0.25">
      <c r="I3" s="259"/>
      <c r="J3" s="285"/>
    </row>
    <row r="4" spans="1:11" ht="18.75" customHeight="1" thickBot="1" x14ac:dyDescent="0.25">
      <c r="B4" s="286" t="s">
        <v>134</v>
      </c>
      <c r="C4" s="287" t="s">
        <v>130</v>
      </c>
      <c r="D4" s="288" t="s">
        <v>135</v>
      </c>
      <c r="E4" s="289" t="s">
        <v>136</v>
      </c>
      <c r="F4" s="290" t="s">
        <v>137</v>
      </c>
      <c r="G4" s="291" t="s">
        <v>422</v>
      </c>
      <c r="H4" s="291" t="s">
        <v>423</v>
      </c>
      <c r="I4" s="292" t="s">
        <v>424</v>
      </c>
      <c r="J4" s="291" t="s">
        <v>482</v>
      </c>
      <c r="K4" s="715" t="s">
        <v>503</v>
      </c>
    </row>
    <row r="5" spans="1:11" ht="13.5" thickTop="1" x14ac:dyDescent="0.2">
      <c r="B5" s="998" t="s">
        <v>156</v>
      </c>
      <c r="C5" s="1001" t="s">
        <v>152</v>
      </c>
      <c r="D5" s="1004">
        <v>39173</v>
      </c>
      <c r="E5" s="1007">
        <v>326.41000000000003</v>
      </c>
      <c r="F5" s="716" t="s">
        <v>153</v>
      </c>
      <c r="G5" s="717">
        <v>1404</v>
      </c>
      <c r="H5" s="717">
        <v>842</v>
      </c>
      <c r="I5" s="718">
        <v>550</v>
      </c>
      <c r="J5" s="719">
        <v>385</v>
      </c>
      <c r="K5" s="720">
        <v>270</v>
      </c>
    </row>
    <row r="6" spans="1:11" x14ac:dyDescent="0.2">
      <c r="B6" s="999"/>
      <c r="C6" s="1002"/>
      <c r="D6" s="1005"/>
      <c r="E6" s="1008"/>
      <c r="F6" s="721" t="s">
        <v>197</v>
      </c>
      <c r="G6" s="722">
        <v>773</v>
      </c>
      <c r="H6" s="722">
        <v>1036</v>
      </c>
      <c r="I6" s="723">
        <v>1086</v>
      </c>
      <c r="J6" s="724">
        <v>1165</v>
      </c>
      <c r="K6" s="725">
        <v>1208</v>
      </c>
    </row>
    <row r="7" spans="1:11" ht="13.5" thickBot="1" x14ac:dyDescent="0.25">
      <c r="B7" s="1000"/>
      <c r="C7" s="1003"/>
      <c r="D7" s="1006"/>
      <c r="E7" s="1009"/>
      <c r="F7" s="726" t="s">
        <v>154</v>
      </c>
      <c r="G7" s="727">
        <v>13</v>
      </c>
      <c r="H7" s="727">
        <v>3</v>
      </c>
      <c r="I7" s="728">
        <v>0</v>
      </c>
      <c r="J7" s="729">
        <v>0</v>
      </c>
      <c r="K7" s="730">
        <v>0</v>
      </c>
    </row>
    <row r="8" spans="1:11" x14ac:dyDescent="0.2">
      <c r="H8" s="293"/>
      <c r="I8" s="259"/>
      <c r="J8" s="285"/>
    </row>
    <row r="9" spans="1:11" x14ac:dyDescent="0.2">
      <c r="H9" s="294"/>
      <c r="I9" s="294"/>
      <c r="J9" s="295"/>
    </row>
    <row r="10" spans="1:11" x14ac:dyDescent="0.2">
      <c r="H10" s="293"/>
    </row>
  </sheetData>
  <mergeCells count="4">
    <mergeCell ref="B5:B7"/>
    <mergeCell ref="C5:C7"/>
    <mergeCell ref="D5:D7"/>
    <mergeCell ref="E5:E7"/>
  </mergeCells>
  <phoneticPr fontId="10"/>
  <pageMargins left="0.75" right="0.75" top="1" bottom="1" header="0.51200000000000001" footer="0.51200000000000001"/>
  <pageSetup paperSize="9" scale="8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13"/>
    <pageSetUpPr fitToPage="1"/>
  </sheetPr>
  <dimension ref="A1:N21"/>
  <sheetViews>
    <sheetView showGridLines="0" zoomScale="70" zoomScaleNormal="70" workbookViewId="0">
      <selection activeCell="B1" sqref="B1"/>
    </sheetView>
  </sheetViews>
  <sheetFormatPr defaultColWidth="9" defaultRowHeight="13" x14ac:dyDescent="0.2"/>
  <cols>
    <col min="1" max="1" width="9" style="10"/>
    <col min="2" max="2" width="23.26953125" style="331" customWidth="1"/>
    <col min="3" max="3" width="15.26953125" style="331" customWidth="1"/>
    <col min="4" max="4" width="11.08984375" style="331" customWidth="1"/>
    <col min="5" max="5" width="9.08984375" style="331" customWidth="1"/>
    <col min="6" max="6" width="17.36328125" style="331" bestFit="1" customWidth="1"/>
    <col min="7" max="7" width="10.08984375" style="331" customWidth="1"/>
    <col min="8" max="8" width="10.08984375" style="284" customWidth="1"/>
    <col min="9" max="9" width="10.08984375" style="157" customWidth="1"/>
    <col min="10" max="11" width="10.08984375" style="331" customWidth="1"/>
    <col min="12" max="12" width="15.6328125" style="157" customWidth="1"/>
    <col min="13" max="13" width="17.7265625" style="331" customWidth="1"/>
    <col min="14" max="16384" width="9" style="331"/>
  </cols>
  <sheetData>
    <row r="1" spans="1:14" s="10" customFormat="1" ht="16.5" x14ac:dyDescent="0.25">
      <c r="A1" s="10" t="s">
        <v>212</v>
      </c>
      <c r="B1" s="11" t="s">
        <v>215</v>
      </c>
      <c r="I1" s="12"/>
      <c r="L1" s="12"/>
    </row>
    <row r="2" spans="1:14" ht="16.5" x14ac:dyDescent="0.2">
      <c r="A2" s="10" t="s">
        <v>213</v>
      </c>
      <c r="B2" s="88" t="s">
        <v>665</v>
      </c>
      <c r="C2" s="151"/>
      <c r="D2" s="151"/>
      <c r="E2" s="151"/>
      <c r="F2" s="151"/>
      <c r="G2" s="151"/>
      <c r="H2" s="248"/>
      <c r="I2" s="154"/>
      <c r="J2" s="151"/>
      <c r="K2" s="151"/>
      <c r="L2" s="154"/>
      <c r="M2" s="151"/>
    </row>
    <row r="3" spans="1:14" ht="13.5" thickBot="1" x14ac:dyDescent="0.25">
      <c r="B3" s="151"/>
      <c r="C3" s="151"/>
      <c r="D3" s="151"/>
      <c r="E3" s="151"/>
      <c r="F3" s="151"/>
      <c r="G3" s="151"/>
      <c r="H3" s="248"/>
      <c r="I3" s="155"/>
      <c r="J3" s="249"/>
      <c r="K3" s="249"/>
      <c r="L3" s="155"/>
      <c r="M3" s="249"/>
    </row>
    <row r="4" spans="1:14" ht="20.25" customHeight="1" thickBot="1" x14ac:dyDescent="0.25">
      <c r="B4" s="250" t="s">
        <v>134</v>
      </c>
      <c r="C4" s="251" t="s">
        <v>130</v>
      </c>
      <c r="D4" s="252" t="s">
        <v>135</v>
      </c>
      <c r="E4" s="253" t="s">
        <v>136</v>
      </c>
      <c r="F4" s="254" t="s">
        <v>137</v>
      </c>
      <c r="G4" s="256" t="s">
        <v>422</v>
      </c>
      <c r="H4" s="255" t="s">
        <v>423</v>
      </c>
      <c r="I4" s="255" t="s">
        <v>424</v>
      </c>
      <c r="J4" s="256" t="s">
        <v>482</v>
      </c>
      <c r="K4" s="256" t="s">
        <v>503</v>
      </c>
      <c r="L4" s="257" t="s">
        <v>174</v>
      </c>
      <c r="M4" s="258"/>
    </row>
    <row r="5" spans="1:14" ht="14.25" customHeight="1" thickTop="1" x14ac:dyDescent="0.2">
      <c r="B5" s="1018" t="s">
        <v>409</v>
      </c>
      <c r="C5" s="1032" t="s">
        <v>403</v>
      </c>
      <c r="D5" s="1035">
        <v>37260</v>
      </c>
      <c r="E5" s="1037">
        <v>939.28</v>
      </c>
      <c r="F5" s="731" t="s">
        <v>256</v>
      </c>
      <c r="G5" s="732">
        <v>934</v>
      </c>
      <c r="H5" s="733">
        <v>340</v>
      </c>
      <c r="I5" s="733">
        <v>627</v>
      </c>
      <c r="J5" s="732">
        <v>1199</v>
      </c>
      <c r="K5" s="732">
        <v>1203</v>
      </c>
      <c r="L5" s="1016" t="s">
        <v>181</v>
      </c>
      <c r="M5" s="259"/>
    </row>
    <row r="6" spans="1:14" x14ac:dyDescent="0.2">
      <c r="B6" s="1019"/>
      <c r="C6" s="1033"/>
      <c r="D6" s="1027"/>
      <c r="E6" s="1030"/>
      <c r="F6" s="731" t="s">
        <v>160</v>
      </c>
      <c r="G6" s="734">
        <v>32061</v>
      </c>
      <c r="H6" s="735">
        <v>9066</v>
      </c>
      <c r="I6" s="735">
        <v>14847</v>
      </c>
      <c r="J6" s="734">
        <v>24369</v>
      </c>
      <c r="K6" s="734">
        <v>32184</v>
      </c>
      <c r="L6" s="1017"/>
      <c r="M6" s="259"/>
    </row>
    <row r="7" spans="1:14" x14ac:dyDescent="0.2">
      <c r="B7" s="1020"/>
      <c r="C7" s="1034"/>
      <c r="D7" s="1036"/>
      <c r="E7" s="1038"/>
      <c r="F7" s="736" t="s">
        <v>141</v>
      </c>
      <c r="G7" s="737">
        <v>491</v>
      </c>
      <c r="H7" s="738">
        <v>875</v>
      </c>
      <c r="I7" s="738">
        <v>1023</v>
      </c>
      <c r="J7" s="739">
        <v>1175</v>
      </c>
      <c r="K7" s="739">
        <v>1622</v>
      </c>
      <c r="L7" s="1017"/>
      <c r="M7" s="259"/>
    </row>
    <row r="8" spans="1:14" ht="13.75" customHeight="1" x14ac:dyDescent="0.2">
      <c r="B8" s="1021" t="s">
        <v>410</v>
      </c>
      <c r="C8" s="1023" t="s">
        <v>404</v>
      </c>
      <c r="D8" s="1026">
        <v>37908</v>
      </c>
      <c r="E8" s="1029">
        <v>650.27</v>
      </c>
      <c r="F8" s="740" t="s">
        <v>256</v>
      </c>
      <c r="G8" s="741">
        <v>763</v>
      </c>
      <c r="H8" s="742">
        <v>310</v>
      </c>
      <c r="I8" s="742">
        <v>450</v>
      </c>
      <c r="J8" s="743">
        <v>519</v>
      </c>
      <c r="K8" s="743">
        <v>666</v>
      </c>
      <c r="L8" s="1017" t="s">
        <v>315</v>
      </c>
      <c r="M8" s="259"/>
    </row>
    <row r="9" spans="1:14" x14ac:dyDescent="0.2">
      <c r="B9" s="1019"/>
      <c r="C9" s="1024"/>
      <c r="D9" s="1027"/>
      <c r="E9" s="1030"/>
      <c r="F9" s="731" t="s">
        <v>160</v>
      </c>
      <c r="G9" s="741">
        <v>28658</v>
      </c>
      <c r="H9" s="742">
        <v>8394</v>
      </c>
      <c r="I9" s="744">
        <v>11918</v>
      </c>
      <c r="J9" s="743">
        <v>18012</v>
      </c>
      <c r="K9" s="743">
        <v>21038</v>
      </c>
      <c r="L9" s="1017"/>
      <c r="M9" s="259"/>
    </row>
    <row r="10" spans="1:14" ht="13.5" thickBot="1" x14ac:dyDescent="0.25">
      <c r="B10" s="1022"/>
      <c r="C10" s="1025"/>
      <c r="D10" s="1028"/>
      <c r="E10" s="1031"/>
      <c r="F10" s="745" t="s">
        <v>141</v>
      </c>
      <c r="G10" s="746">
        <v>591</v>
      </c>
      <c r="H10" s="747">
        <v>364</v>
      </c>
      <c r="I10" s="747">
        <v>610</v>
      </c>
      <c r="J10" s="746">
        <v>871</v>
      </c>
      <c r="K10" s="746">
        <v>945</v>
      </c>
      <c r="L10" s="1039"/>
      <c r="M10" s="259"/>
    </row>
    <row r="11" spans="1:14" ht="13" customHeight="1" x14ac:dyDescent="0.2">
      <c r="B11" s="825" t="s">
        <v>666</v>
      </c>
      <c r="C11" s="261"/>
      <c r="D11" s="262"/>
      <c r="E11" s="262"/>
      <c r="F11" s="249"/>
      <c r="G11" s="263"/>
      <c r="H11" s="263"/>
      <c r="I11" s="263"/>
      <c r="J11" s="263"/>
      <c r="K11" s="263"/>
      <c r="L11" s="264"/>
      <c r="M11" s="259"/>
    </row>
    <row r="12" spans="1:14" ht="13" customHeight="1" x14ac:dyDescent="0.2">
      <c r="B12" s="260" t="s">
        <v>408</v>
      </c>
      <c r="C12" s="261"/>
      <c r="D12" s="262"/>
      <c r="E12" s="262"/>
      <c r="F12" s="249"/>
      <c r="G12" s="263"/>
      <c r="H12" s="263"/>
      <c r="I12" s="263"/>
      <c r="J12" s="263"/>
      <c r="K12" s="263"/>
      <c r="L12" s="264"/>
      <c r="M12" s="259"/>
    </row>
    <row r="13" spans="1:14" ht="10.5" customHeight="1" x14ac:dyDescent="0.2">
      <c r="B13" s="260"/>
      <c r="C13" s="261"/>
      <c r="D13" s="262"/>
      <c r="E13" s="262"/>
      <c r="F13" s="249"/>
      <c r="G13" s="263"/>
      <c r="H13" s="265"/>
      <c r="I13" s="265"/>
      <c r="J13" s="263"/>
      <c r="K13" s="263"/>
      <c r="L13" s="264"/>
      <c r="M13" s="259"/>
    </row>
    <row r="14" spans="1:14" ht="13.5" thickBot="1" x14ac:dyDescent="0.25">
      <c r="B14" s="266" t="s">
        <v>448</v>
      </c>
      <c r="C14" s="267"/>
      <c r="D14" s="267"/>
      <c r="E14" s="267"/>
      <c r="F14" s="267"/>
      <c r="G14" s="267"/>
      <c r="H14" s="268"/>
      <c r="I14" s="269"/>
      <c r="J14" s="249"/>
      <c r="K14" s="269"/>
      <c r="L14" s="154"/>
      <c r="M14" s="151"/>
    </row>
    <row r="15" spans="1:14" ht="13.5" thickBot="1" x14ac:dyDescent="0.25">
      <c r="B15" s="748" t="s">
        <v>182</v>
      </c>
      <c r="C15" s="749" t="s">
        <v>130</v>
      </c>
      <c r="D15" s="750" t="s">
        <v>135</v>
      </c>
      <c r="E15" s="751" t="s">
        <v>132</v>
      </c>
      <c r="F15" s="752" t="s">
        <v>137</v>
      </c>
      <c r="G15" s="753" t="s">
        <v>422</v>
      </c>
      <c r="H15" s="753" t="s">
        <v>423</v>
      </c>
      <c r="I15" s="754" t="s">
        <v>424</v>
      </c>
      <c r="J15" s="755" t="s">
        <v>482</v>
      </c>
      <c r="K15" s="756" t="s">
        <v>503</v>
      </c>
      <c r="L15" s="270"/>
      <c r="M15" s="154"/>
      <c r="N15" s="151"/>
    </row>
    <row r="16" spans="1:14" ht="13.5" thickTop="1" x14ac:dyDescent="0.2">
      <c r="B16" s="1010" t="s">
        <v>183</v>
      </c>
      <c r="C16" s="1012" t="s">
        <v>403</v>
      </c>
      <c r="D16" s="1014">
        <v>41000</v>
      </c>
      <c r="E16" s="757" t="s">
        <v>405</v>
      </c>
      <c r="F16" s="758" t="s">
        <v>198</v>
      </c>
      <c r="G16" s="759">
        <v>476</v>
      </c>
      <c r="H16" s="759">
        <v>406</v>
      </c>
      <c r="I16" s="760">
        <v>430</v>
      </c>
      <c r="J16" s="761">
        <v>347</v>
      </c>
      <c r="K16" s="762">
        <v>376</v>
      </c>
      <c r="L16" s="151"/>
      <c r="M16" s="269"/>
      <c r="N16" s="151"/>
    </row>
    <row r="17" spans="2:14" x14ac:dyDescent="0.2">
      <c r="B17" s="1011"/>
      <c r="C17" s="1013"/>
      <c r="D17" s="1015"/>
      <c r="E17" s="763" t="s">
        <v>406</v>
      </c>
      <c r="F17" s="764" t="s">
        <v>199</v>
      </c>
      <c r="G17" s="765">
        <v>282</v>
      </c>
      <c r="H17" s="765">
        <v>307</v>
      </c>
      <c r="I17" s="766">
        <v>1330</v>
      </c>
      <c r="J17" s="767">
        <v>1524</v>
      </c>
      <c r="K17" s="768">
        <v>1436</v>
      </c>
      <c r="L17" s="151"/>
      <c r="M17" s="269"/>
      <c r="N17" s="151"/>
    </row>
    <row r="18" spans="2:14" ht="13.5" thickBot="1" x14ac:dyDescent="0.25">
      <c r="B18" s="769" t="s">
        <v>436</v>
      </c>
      <c r="C18" s="770" t="s">
        <v>437</v>
      </c>
      <c r="D18" s="771">
        <v>37908</v>
      </c>
      <c r="E18" s="772" t="s">
        <v>406</v>
      </c>
      <c r="F18" s="773" t="s">
        <v>199</v>
      </c>
      <c r="G18" s="774" t="s">
        <v>107</v>
      </c>
      <c r="H18" s="774" t="s">
        <v>107</v>
      </c>
      <c r="I18" s="775">
        <v>1069</v>
      </c>
      <c r="J18" s="776">
        <v>1046</v>
      </c>
      <c r="K18" s="777">
        <v>1137</v>
      </c>
      <c r="L18" s="151"/>
      <c r="M18" s="269"/>
      <c r="N18" s="151"/>
    </row>
    <row r="19" spans="2:14" x14ac:dyDescent="0.2">
      <c r="B19" s="271"/>
      <c r="C19" s="271"/>
      <c r="D19" s="272"/>
      <c r="E19" s="273"/>
      <c r="F19" s="274"/>
      <c r="G19" s="275"/>
      <c r="H19" s="276"/>
      <c r="I19" s="276"/>
      <c r="J19" s="276"/>
      <c r="K19" s="277"/>
      <c r="L19" s="151"/>
      <c r="M19" s="269"/>
      <c r="N19" s="151"/>
    </row>
    <row r="20" spans="2:14" x14ac:dyDescent="0.2">
      <c r="B20" s="278" t="s">
        <v>449</v>
      </c>
      <c r="C20" s="279"/>
      <c r="D20" s="279"/>
      <c r="E20" s="279"/>
      <c r="F20" s="279"/>
      <c r="G20" s="280"/>
      <c r="H20" s="281"/>
      <c r="I20" s="282"/>
      <c r="J20" s="283"/>
      <c r="K20" s="283"/>
      <c r="L20" s="154"/>
      <c r="M20" s="151"/>
    </row>
    <row r="21" spans="2:14" x14ac:dyDescent="0.2">
      <c r="B21" s="331" t="s">
        <v>438</v>
      </c>
      <c r="H21" s="331"/>
      <c r="I21" s="331"/>
      <c r="L21" s="154"/>
      <c r="M21" s="151"/>
    </row>
  </sheetData>
  <mergeCells count="13">
    <mergeCell ref="B16:B17"/>
    <mergeCell ref="C16:C17"/>
    <mergeCell ref="D16:D17"/>
    <mergeCell ref="L5:L7"/>
    <mergeCell ref="B5:B7"/>
    <mergeCell ref="B8:B10"/>
    <mergeCell ref="C8:C10"/>
    <mergeCell ref="D8:D10"/>
    <mergeCell ref="E8:E10"/>
    <mergeCell ref="C5:C7"/>
    <mergeCell ref="D5:D7"/>
    <mergeCell ref="E5:E7"/>
    <mergeCell ref="L8:L10"/>
  </mergeCells>
  <phoneticPr fontId="10"/>
  <pageMargins left="0.75" right="0.75" top="1" bottom="1" header="0.51200000000000001" footer="0.51200000000000001"/>
  <pageSetup paperSize="9" scale="7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13"/>
  </sheetPr>
  <dimension ref="A1:J20"/>
  <sheetViews>
    <sheetView showGridLines="0" zoomScale="55" zoomScaleNormal="55" workbookViewId="0">
      <selection activeCell="B1" sqref="B1"/>
    </sheetView>
  </sheetViews>
  <sheetFormatPr defaultColWidth="9" defaultRowHeight="13" x14ac:dyDescent="0.2"/>
  <cols>
    <col min="1" max="1" width="9" style="10"/>
    <col min="2" max="2" width="6.6328125" style="39" customWidth="1"/>
    <col min="3" max="3" width="23.08984375" style="39" bestFit="1" customWidth="1"/>
    <col min="4" max="4" width="8" style="39" customWidth="1"/>
    <col min="5" max="16384" width="9" style="39"/>
  </cols>
  <sheetData>
    <row r="1" spans="1:10" s="10" customFormat="1" ht="16.5" x14ac:dyDescent="0.25">
      <c r="A1" s="10" t="s">
        <v>212</v>
      </c>
      <c r="B1" s="11" t="s">
        <v>257</v>
      </c>
    </row>
    <row r="2" spans="1:10" ht="16.5" x14ac:dyDescent="0.2">
      <c r="A2" s="10" t="s">
        <v>213</v>
      </c>
      <c r="B2" s="1" t="s">
        <v>322</v>
      </c>
      <c r="C2" s="38"/>
      <c r="D2" s="38"/>
      <c r="E2" s="38"/>
      <c r="F2" s="38"/>
      <c r="G2" s="38"/>
    </row>
    <row r="3" spans="1:10" ht="13.5" thickBot="1" x14ac:dyDescent="0.25">
      <c r="B3" s="38"/>
      <c r="C3" s="38"/>
      <c r="D3" s="38"/>
      <c r="E3" s="38"/>
      <c r="F3" s="40"/>
      <c r="G3" s="38"/>
    </row>
    <row r="4" spans="1:10" ht="13.5" thickBot="1" x14ac:dyDescent="0.25">
      <c r="B4" s="848" t="s">
        <v>11</v>
      </c>
      <c r="C4" s="849"/>
      <c r="D4" s="41" t="s">
        <v>12</v>
      </c>
      <c r="E4" s="42" t="s">
        <v>13</v>
      </c>
      <c r="F4" s="43" t="s">
        <v>14</v>
      </c>
      <c r="G4" s="38"/>
    </row>
    <row r="5" spans="1:10" ht="13.5" thickTop="1" x14ac:dyDescent="0.2">
      <c r="B5" s="855" t="s">
        <v>23</v>
      </c>
      <c r="C5" s="856"/>
      <c r="D5" s="362">
        <v>25</v>
      </c>
      <c r="E5" s="348">
        <v>58</v>
      </c>
      <c r="F5" s="349">
        <f>25+58</f>
        <v>83</v>
      </c>
      <c r="G5" s="38"/>
    </row>
    <row r="6" spans="1:10" x14ac:dyDescent="0.2">
      <c r="B6" s="850" t="s">
        <v>184</v>
      </c>
      <c r="C6" s="44" t="s">
        <v>15</v>
      </c>
      <c r="D6" s="45">
        <v>537</v>
      </c>
      <c r="E6" s="350">
        <v>949</v>
      </c>
      <c r="F6" s="46">
        <f t="shared" ref="F6:F13" si="0">SUM(D6:E6)</f>
        <v>1486</v>
      </c>
      <c r="G6" s="38"/>
    </row>
    <row r="7" spans="1:10" x14ac:dyDescent="0.2">
      <c r="B7" s="851"/>
      <c r="C7" s="44" t="s">
        <v>16</v>
      </c>
      <c r="D7" s="45">
        <v>160</v>
      </c>
      <c r="E7" s="351">
        <v>389</v>
      </c>
      <c r="F7" s="47">
        <f t="shared" si="0"/>
        <v>549</v>
      </c>
      <c r="G7" s="38"/>
    </row>
    <row r="8" spans="1:10" x14ac:dyDescent="0.2">
      <c r="B8" s="857" t="s">
        <v>17</v>
      </c>
      <c r="C8" s="858"/>
      <c r="D8" s="352">
        <v>2627</v>
      </c>
      <c r="E8" s="350">
        <v>4711</v>
      </c>
      <c r="F8" s="353">
        <f t="shared" si="0"/>
        <v>7338</v>
      </c>
      <c r="G8" s="38"/>
    </row>
    <row r="9" spans="1:10" ht="13.75" customHeight="1" x14ac:dyDescent="0.2">
      <c r="B9" s="850" t="s">
        <v>24</v>
      </c>
      <c r="C9" s="44" t="s">
        <v>18</v>
      </c>
      <c r="D9" s="354">
        <v>2234</v>
      </c>
      <c r="E9" s="351">
        <v>4350</v>
      </c>
      <c r="F9" s="355">
        <f>SUM(D9:E9)</f>
        <v>6584</v>
      </c>
      <c r="G9" s="38"/>
    </row>
    <row r="10" spans="1:10" x14ac:dyDescent="0.2">
      <c r="B10" s="852"/>
      <c r="C10" s="44" t="s">
        <v>19</v>
      </c>
      <c r="D10" s="354">
        <v>5</v>
      </c>
      <c r="E10" s="351">
        <v>15</v>
      </c>
      <c r="F10" s="355">
        <f t="shared" si="0"/>
        <v>20</v>
      </c>
      <c r="G10" s="38"/>
    </row>
    <row r="11" spans="1:10" x14ac:dyDescent="0.2">
      <c r="B11" s="852"/>
      <c r="C11" s="44" t="s">
        <v>20</v>
      </c>
      <c r="D11" s="354">
        <f>SUM(D9:D10)</f>
        <v>2239</v>
      </c>
      <c r="E11" s="356">
        <f>SUM(E9:E10)</f>
        <v>4365</v>
      </c>
      <c r="F11" s="357">
        <f t="shared" si="0"/>
        <v>6604</v>
      </c>
      <c r="G11" s="38"/>
    </row>
    <row r="12" spans="1:10" ht="14.25" customHeight="1" x14ac:dyDescent="0.2">
      <c r="B12" s="851"/>
      <c r="C12" s="44" t="s">
        <v>140</v>
      </c>
      <c r="D12" s="354">
        <v>3</v>
      </c>
      <c r="E12" s="351">
        <v>12</v>
      </c>
      <c r="F12" s="355">
        <f t="shared" si="0"/>
        <v>15</v>
      </c>
      <c r="G12" s="38"/>
    </row>
    <row r="13" spans="1:10" ht="13.75" customHeight="1" x14ac:dyDescent="0.2">
      <c r="B13" s="853" t="s">
        <v>25</v>
      </c>
      <c r="C13" s="44" t="s">
        <v>21</v>
      </c>
      <c r="D13" s="354">
        <v>91</v>
      </c>
      <c r="E13" s="351">
        <v>344</v>
      </c>
      <c r="F13" s="358">
        <f t="shared" si="0"/>
        <v>435</v>
      </c>
      <c r="G13" s="38"/>
    </row>
    <row r="14" spans="1:10" ht="13.5" thickBot="1" x14ac:dyDescent="0.25">
      <c r="B14" s="854"/>
      <c r="C14" s="48" t="s">
        <v>22</v>
      </c>
      <c r="D14" s="359">
        <v>113</v>
      </c>
      <c r="E14" s="360">
        <v>196</v>
      </c>
      <c r="F14" s="361">
        <f>SUM(D14:E14)</f>
        <v>309</v>
      </c>
      <c r="G14" s="38"/>
    </row>
    <row r="15" spans="1:10" x14ac:dyDescent="0.2">
      <c r="B15" s="331"/>
      <c r="C15" s="331"/>
      <c r="D15" s="331"/>
      <c r="E15" s="331"/>
      <c r="F15" s="331"/>
      <c r="G15" s="331"/>
      <c r="H15" s="331"/>
      <c r="I15" s="331"/>
      <c r="J15" s="331"/>
    </row>
    <row r="16" spans="1:10" x14ac:dyDescent="0.2">
      <c r="B16" s="363" t="s">
        <v>650</v>
      </c>
      <c r="C16" s="49"/>
      <c r="D16" s="49"/>
      <c r="E16" s="364"/>
      <c r="F16" s="364"/>
      <c r="G16" s="50"/>
      <c r="H16" s="51"/>
      <c r="I16" s="51"/>
      <c r="J16" s="51"/>
    </row>
    <row r="17" spans="2:10" x14ac:dyDescent="0.2">
      <c r="B17" s="52" t="s">
        <v>652</v>
      </c>
      <c r="C17" s="53"/>
      <c r="D17" s="53"/>
      <c r="E17" s="53"/>
      <c r="F17" s="53"/>
      <c r="G17" s="331"/>
      <c r="H17" s="331"/>
      <c r="I17" s="331"/>
      <c r="J17" s="331"/>
    </row>
    <row r="18" spans="2:10" x14ac:dyDescent="0.2">
      <c r="B18" s="52" t="s">
        <v>651</v>
      </c>
      <c r="C18" s="53"/>
      <c r="D18" s="53"/>
      <c r="E18" s="53"/>
      <c r="F18" s="53"/>
      <c r="G18" s="331"/>
      <c r="H18" s="331"/>
      <c r="I18" s="331"/>
      <c r="J18" s="331"/>
    </row>
    <row r="19" spans="2:10" x14ac:dyDescent="0.2">
      <c r="B19" s="52" t="s">
        <v>425</v>
      </c>
      <c r="C19" s="53"/>
      <c r="D19" s="53"/>
      <c r="E19" s="53"/>
      <c r="F19" s="53"/>
      <c r="G19" s="331"/>
      <c r="H19" s="331"/>
      <c r="I19" s="331"/>
      <c r="J19" s="331"/>
    </row>
    <row r="20" spans="2:10" x14ac:dyDescent="0.2">
      <c r="B20" s="54" t="s">
        <v>497</v>
      </c>
      <c r="C20" s="54"/>
      <c r="D20" s="55"/>
      <c r="E20" s="55"/>
      <c r="F20" s="55"/>
      <c r="G20" s="55"/>
      <c r="H20" s="56"/>
      <c r="I20" s="54"/>
    </row>
  </sheetData>
  <mergeCells count="6">
    <mergeCell ref="B4:C4"/>
    <mergeCell ref="B6:B7"/>
    <mergeCell ref="B9:B12"/>
    <mergeCell ref="B13:B14"/>
    <mergeCell ref="B5:C5"/>
    <mergeCell ref="B8:C8"/>
  </mergeCells>
  <phoneticPr fontId="10"/>
  <pageMargins left="0.75" right="0.75" top="1" bottom="1" header="0.51200000000000001" footer="0.51200000000000001"/>
  <pageSetup paperSize="9" orientation="portrait" r:id="rId1"/>
  <headerFooter alignWithMargins="0"/>
  <ignoredErrors>
    <ignoredError sqref="D11:E1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pageSetUpPr fitToPage="1"/>
  </sheetPr>
  <dimension ref="A1:J31"/>
  <sheetViews>
    <sheetView showGridLines="0" zoomScale="55" zoomScaleNormal="55" workbookViewId="0">
      <selection activeCell="B1" sqref="B1"/>
    </sheetView>
  </sheetViews>
  <sheetFormatPr defaultColWidth="9" defaultRowHeight="13" x14ac:dyDescent="0.2"/>
  <cols>
    <col min="1" max="1" width="9" style="10"/>
    <col min="2" max="2" width="6.6328125" style="58" customWidth="1"/>
    <col min="3" max="3" width="7.6328125" style="58" customWidth="1"/>
    <col min="4" max="7" width="9" style="58"/>
    <col min="8" max="8" width="9" style="87"/>
    <col min="9" max="9" width="1.26953125" style="58" customWidth="1"/>
    <col min="10" max="16384" width="9" style="58"/>
  </cols>
  <sheetData>
    <row r="1" spans="1:8" s="10" customFormat="1" ht="16.5" x14ac:dyDescent="0.25">
      <c r="A1" s="10" t="s">
        <v>212</v>
      </c>
      <c r="B1" s="11" t="s">
        <v>257</v>
      </c>
      <c r="H1" s="12"/>
    </row>
    <row r="2" spans="1:8" ht="16.5" x14ac:dyDescent="0.2">
      <c r="A2" s="10" t="s">
        <v>213</v>
      </c>
      <c r="B2" s="859" t="s">
        <v>292</v>
      </c>
      <c r="C2" s="859"/>
      <c r="D2" s="859"/>
      <c r="E2" s="859"/>
      <c r="F2" s="859"/>
      <c r="G2" s="859"/>
      <c r="H2" s="57"/>
    </row>
    <row r="3" spans="1:8" ht="13.5" thickBot="1" x14ac:dyDescent="0.25">
      <c r="B3" s="59"/>
      <c r="C3" s="59"/>
      <c r="D3" s="59"/>
      <c r="E3" s="59"/>
      <c r="F3" s="59"/>
      <c r="G3" s="59"/>
      <c r="H3" s="60" t="s">
        <v>27</v>
      </c>
    </row>
    <row r="4" spans="1:8" ht="13.5" thickBot="1" x14ac:dyDescent="0.25">
      <c r="B4" s="860" t="s">
        <v>11</v>
      </c>
      <c r="C4" s="861"/>
      <c r="D4" s="315" t="s">
        <v>369</v>
      </c>
      <c r="E4" s="62" t="s">
        <v>370</v>
      </c>
      <c r="F4" s="61" t="s">
        <v>420</v>
      </c>
      <c r="G4" s="62" t="s">
        <v>481</v>
      </c>
      <c r="H4" s="365" t="s">
        <v>502</v>
      </c>
    </row>
    <row r="5" spans="1:8" ht="13.5" thickTop="1" x14ac:dyDescent="0.2">
      <c r="B5" s="864" t="s">
        <v>205</v>
      </c>
      <c r="C5" s="63" t="s">
        <v>12</v>
      </c>
      <c r="D5" s="316">
        <v>161</v>
      </c>
      <c r="E5" s="65">
        <v>142</v>
      </c>
      <c r="F5" s="64">
        <v>125</v>
      </c>
      <c r="G5" s="65">
        <v>111</v>
      </c>
      <c r="H5" s="366">
        <v>91</v>
      </c>
    </row>
    <row r="6" spans="1:8" ht="13.5" thickBot="1" x14ac:dyDescent="0.25">
      <c r="B6" s="865"/>
      <c r="C6" s="66" t="s">
        <v>13</v>
      </c>
      <c r="D6" s="317">
        <v>363</v>
      </c>
      <c r="E6" s="68">
        <v>374</v>
      </c>
      <c r="F6" s="67">
        <v>354</v>
      </c>
      <c r="G6" s="68">
        <v>348</v>
      </c>
      <c r="H6" s="367">
        <v>344</v>
      </c>
    </row>
    <row r="7" spans="1:8" ht="14" thickTop="1" thickBot="1" x14ac:dyDescent="0.25">
      <c r="B7" s="866"/>
      <c r="C7" s="69" t="s">
        <v>14</v>
      </c>
      <c r="D7" s="316">
        <f>SUM(D5:D6)</f>
        <v>524</v>
      </c>
      <c r="E7" s="65">
        <f>SUM(E5:E6)</f>
        <v>516</v>
      </c>
      <c r="F7" s="64">
        <f>SUM(F5:F6)</f>
        <v>479</v>
      </c>
      <c r="G7" s="65">
        <f>SUM(G5:G6)</f>
        <v>459</v>
      </c>
      <c r="H7" s="366">
        <f>SUM(H5:H6)</f>
        <v>435</v>
      </c>
    </row>
    <row r="8" spans="1:8" x14ac:dyDescent="0.2">
      <c r="B8" s="867" t="s">
        <v>206</v>
      </c>
      <c r="C8" s="70" t="s">
        <v>12</v>
      </c>
      <c r="D8" s="318">
        <v>415</v>
      </c>
      <c r="E8" s="72">
        <v>413</v>
      </c>
      <c r="F8" s="71">
        <v>383</v>
      </c>
      <c r="G8" s="72">
        <v>369</v>
      </c>
      <c r="H8" s="368">
        <v>368</v>
      </c>
    </row>
    <row r="9" spans="1:8" ht="13.5" thickBot="1" x14ac:dyDescent="0.25">
      <c r="B9" s="865"/>
      <c r="C9" s="73" t="s">
        <v>13</v>
      </c>
      <c r="D9" s="317">
        <v>652</v>
      </c>
      <c r="E9" s="68">
        <v>676</v>
      </c>
      <c r="F9" s="67">
        <v>704</v>
      </c>
      <c r="G9" s="68">
        <v>704</v>
      </c>
      <c r="H9" s="367">
        <v>731</v>
      </c>
    </row>
    <row r="10" spans="1:8" ht="14" thickTop="1" thickBot="1" x14ac:dyDescent="0.25">
      <c r="B10" s="866"/>
      <c r="C10" s="74" t="s">
        <v>14</v>
      </c>
      <c r="D10" s="316">
        <f>SUM(D8:D9)</f>
        <v>1067</v>
      </c>
      <c r="E10" s="65">
        <f>SUM(E8:E9)</f>
        <v>1089</v>
      </c>
      <c r="F10" s="64">
        <f>SUM(F8:F9)</f>
        <v>1087</v>
      </c>
      <c r="G10" s="65">
        <f>SUM(G8:G9)</f>
        <v>1073</v>
      </c>
      <c r="H10" s="366">
        <f>SUM(H8:H9)</f>
        <v>1099</v>
      </c>
    </row>
    <row r="11" spans="1:8" x14ac:dyDescent="0.2">
      <c r="B11" s="867" t="s">
        <v>207</v>
      </c>
      <c r="C11" s="63" t="s">
        <v>12</v>
      </c>
      <c r="D11" s="318">
        <v>500</v>
      </c>
      <c r="E11" s="72">
        <v>493</v>
      </c>
      <c r="F11" s="71">
        <v>474</v>
      </c>
      <c r="G11" s="72">
        <v>459</v>
      </c>
      <c r="H11" s="368">
        <v>428</v>
      </c>
    </row>
    <row r="12" spans="1:8" ht="13.5" thickBot="1" x14ac:dyDescent="0.25">
      <c r="B12" s="865"/>
      <c r="C12" s="66" t="s">
        <v>13</v>
      </c>
      <c r="D12" s="317">
        <v>719</v>
      </c>
      <c r="E12" s="68">
        <v>737</v>
      </c>
      <c r="F12" s="67">
        <v>778</v>
      </c>
      <c r="G12" s="68">
        <v>746</v>
      </c>
      <c r="H12" s="367">
        <v>777</v>
      </c>
    </row>
    <row r="13" spans="1:8" ht="14" thickTop="1" thickBot="1" x14ac:dyDescent="0.25">
      <c r="B13" s="865"/>
      <c r="C13" s="69" t="s">
        <v>14</v>
      </c>
      <c r="D13" s="316">
        <f>SUM(D11:D12)</f>
        <v>1219</v>
      </c>
      <c r="E13" s="65">
        <f>SUM(E11:E12)</f>
        <v>1230</v>
      </c>
      <c r="F13" s="64">
        <f>SUM(F11:F12)</f>
        <v>1252</v>
      </c>
      <c r="G13" s="65">
        <f>SUM(G11:G12)</f>
        <v>1205</v>
      </c>
      <c r="H13" s="366">
        <f>SUM(H11:H12)</f>
        <v>1205</v>
      </c>
    </row>
    <row r="14" spans="1:8" x14ac:dyDescent="0.2">
      <c r="B14" s="867" t="s">
        <v>208</v>
      </c>
      <c r="C14" s="70" t="s">
        <v>12</v>
      </c>
      <c r="D14" s="318">
        <v>515</v>
      </c>
      <c r="E14" s="72">
        <v>513</v>
      </c>
      <c r="F14" s="71">
        <v>487</v>
      </c>
      <c r="G14" s="72">
        <v>480</v>
      </c>
      <c r="H14" s="368">
        <v>447</v>
      </c>
    </row>
    <row r="15" spans="1:8" ht="13.5" thickBot="1" x14ac:dyDescent="0.25">
      <c r="B15" s="865"/>
      <c r="C15" s="66" t="s">
        <v>13</v>
      </c>
      <c r="D15" s="317">
        <v>782</v>
      </c>
      <c r="E15" s="68">
        <v>825</v>
      </c>
      <c r="F15" s="67">
        <v>848</v>
      </c>
      <c r="G15" s="68">
        <v>853</v>
      </c>
      <c r="H15" s="367">
        <v>810</v>
      </c>
    </row>
    <row r="16" spans="1:8" ht="14" thickTop="1" thickBot="1" x14ac:dyDescent="0.25">
      <c r="B16" s="866"/>
      <c r="C16" s="75" t="s">
        <v>14</v>
      </c>
      <c r="D16" s="316">
        <f>SUM(D14:D15)</f>
        <v>1297</v>
      </c>
      <c r="E16" s="65">
        <f>SUM(E14:E15)</f>
        <v>1338</v>
      </c>
      <c r="F16" s="64">
        <f>SUM(F14:F15)</f>
        <v>1335</v>
      </c>
      <c r="G16" s="65">
        <f>SUM(G14:G15)</f>
        <v>1333</v>
      </c>
      <c r="H16" s="366">
        <f>SUM(H14:H15)</f>
        <v>1257</v>
      </c>
    </row>
    <row r="17" spans="1:10" x14ac:dyDescent="0.2">
      <c r="B17" s="867" t="s">
        <v>209</v>
      </c>
      <c r="C17" s="70" t="s">
        <v>12</v>
      </c>
      <c r="D17" s="318">
        <v>532</v>
      </c>
      <c r="E17" s="72">
        <v>510</v>
      </c>
      <c r="F17" s="71">
        <v>478</v>
      </c>
      <c r="G17" s="72">
        <v>486</v>
      </c>
      <c r="H17" s="368">
        <v>442</v>
      </c>
    </row>
    <row r="18" spans="1:10" ht="13.5" thickBot="1" x14ac:dyDescent="0.25">
      <c r="B18" s="865"/>
      <c r="C18" s="73" t="s">
        <v>13</v>
      </c>
      <c r="D18" s="319">
        <v>716</v>
      </c>
      <c r="E18" s="77">
        <v>774</v>
      </c>
      <c r="F18" s="76">
        <v>830</v>
      </c>
      <c r="G18" s="77">
        <v>825</v>
      </c>
      <c r="H18" s="369">
        <v>839</v>
      </c>
    </row>
    <row r="19" spans="1:10" ht="14" thickTop="1" thickBot="1" x14ac:dyDescent="0.25">
      <c r="B19" s="866"/>
      <c r="C19" s="74" t="s">
        <v>14</v>
      </c>
      <c r="D19" s="320">
        <f>SUM(D17:D18)</f>
        <v>1248</v>
      </c>
      <c r="E19" s="78">
        <f>SUM(E17:E18)</f>
        <v>1284</v>
      </c>
      <c r="F19" s="79">
        <f>SUM(F17:F18)</f>
        <v>1308</v>
      </c>
      <c r="G19" s="78">
        <f>SUM(G17:G18)</f>
        <v>1311</v>
      </c>
      <c r="H19" s="370">
        <f>SUM(H17:H18)</f>
        <v>1281</v>
      </c>
    </row>
    <row r="20" spans="1:10" x14ac:dyDescent="0.2">
      <c r="B20" s="867" t="s">
        <v>210</v>
      </c>
      <c r="C20" s="63" t="s">
        <v>12</v>
      </c>
      <c r="D20" s="318">
        <v>521</v>
      </c>
      <c r="E20" s="72">
        <v>529</v>
      </c>
      <c r="F20" s="71">
        <v>485</v>
      </c>
      <c r="G20" s="72">
        <v>473</v>
      </c>
      <c r="H20" s="368">
        <v>458</v>
      </c>
    </row>
    <row r="21" spans="1:10" ht="13.5" thickBot="1" x14ac:dyDescent="0.25">
      <c r="B21" s="865"/>
      <c r="C21" s="66" t="s">
        <v>13</v>
      </c>
      <c r="D21" s="317">
        <v>630</v>
      </c>
      <c r="E21" s="68">
        <v>709</v>
      </c>
      <c r="F21" s="67">
        <v>774</v>
      </c>
      <c r="G21" s="68">
        <v>799</v>
      </c>
      <c r="H21" s="367">
        <v>849</v>
      </c>
    </row>
    <row r="22" spans="1:10" ht="14" thickTop="1" thickBot="1" x14ac:dyDescent="0.25">
      <c r="B22" s="868"/>
      <c r="C22" s="80" t="s">
        <v>14</v>
      </c>
      <c r="D22" s="316">
        <f>SUM(D20:D21)</f>
        <v>1151</v>
      </c>
      <c r="E22" s="65">
        <f>SUM(E20:E21)</f>
        <v>1238</v>
      </c>
      <c r="F22" s="64">
        <f>SUM(F20:F21)</f>
        <v>1259</v>
      </c>
      <c r="G22" s="65">
        <f>SUM(G20:G21)</f>
        <v>1272</v>
      </c>
      <c r="H22" s="366">
        <f>SUM(H20:H21)</f>
        <v>1307</v>
      </c>
    </row>
    <row r="23" spans="1:10" ht="14" thickTop="1" thickBot="1" x14ac:dyDescent="0.25">
      <c r="B23" s="862" t="s">
        <v>26</v>
      </c>
      <c r="C23" s="863"/>
      <c r="D23" s="321">
        <f>SUM(D7,D10,D13,D16,D19,D22)</f>
        <v>6506</v>
      </c>
      <c r="E23" s="81">
        <f>SUM(E7,E10,E13,E16,E19,E22)</f>
        <v>6695</v>
      </c>
      <c r="F23" s="82">
        <f>SUM(F22,F19,F16,F13,F10,F7)</f>
        <v>6720</v>
      </c>
      <c r="G23" s="81">
        <f>SUM(G22,G19,G16,G13,G10,G7)</f>
        <v>6653</v>
      </c>
      <c r="H23" s="371">
        <f>SUM(H22,H19,H16,H13,H10,H7)</f>
        <v>6584</v>
      </c>
    </row>
    <row r="24" spans="1:10" x14ac:dyDescent="0.2">
      <c r="B24" s="83"/>
      <c r="C24" s="83"/>
      <c r="D24" s="84"/>
      <c r="E24" s="84"/>
      <c r="F24" s="84"/>
      <c r="G24" s="85"/>
      <c r="H24" s="57"/>
    </row>
    <row r="25" spans="1:10" x14ac:dyDescent="0.2">
      <c r="B25" s="59"/>
      <c r="C25" s="59"/>
      <c r="D25" s="59"/>
      <c r="E25" s="59"/>
      <c r="F25" s="59"/>
      <c r="G25" s="59"/>
      <c r="H25" s="86"/>
    </row>
    <row r="26" spans="1:10" s="39" customFormat="1" x14ac:dyDescent="0.2">
      <c r="A26" s="10"/>
      <c r="B26" s="330" t="s">
        <v>653</v>
      </c>
      <c r="C26" s="50"/>
      <c r="D26" s="50"/>
      <c r="E26" s="50"/>
      <c r="F26" s="50"/>
      <c r="G26" s="50"/>
      <c r="H26" s="51"/>
      <c r="I26" s="51"/>
      <c r="J26" s="51"/>
    </row>
    <row r="27" spans="1:10" s="39" customFormat="1" x14ac:dyDescent="0.2">
      <c r="A27" s="10"/>
      <c r="B27" s="38" t="s">
        <v>459</v>
      </c>
      <c r="C27" s="36"/>
      <c r="D27" s="36"/>
      <c r="E27" s="36"/>
      <c r="F27" s="36"/>
      <c r="G27" s="36"/>
      <c r="H27" s="36"/>
      <c r="I27" s="36"/>
      <c r="J27" s="36"/>
    </row>
    <row r="28" spans="1:10" s="39" customFormat="1" x14ac:dyDescent="0.2">
      <c r="A28" s="10"/>
      <c r="B28" s="38" t="s">
        <v>461</v>
      </c>
      <c r="C28" s="36"/>
      <c r="D28" s="36"/>
      <c r="E28" s="36"/>
      <c r="F28" s="36"/>
      <c r="G28" s="36"/>
      <c r="H28" s="36"/>
      <c r="I28" s="36"/>
      <c r="J28" s="36"/>
    </row>
    <row r="29" spans="1:10" s="39" customFormat="1" x14ac:dyDescent="0.2">
      <c r="A29" s="10"/>
      <c r="B29" s="38" t="s">
        <v>458</v>
      </c>
      <c r="C29" s="36"/>
      <c r="D29" s="36"/>
      <c r="E29" s="36"/>
      <c r="F29" s="36"/>
      <c r="G29" s="36"/>
      <c r="H29" s="36"/>
      <c r="I29" s="36"/>
      <c r="J29" s="36"/>
    </row>
    <row r="31" spans="1:10" x14ac:dyDescent="0.2">
      <c r="B31" s="58" t="s">
        <v>460</v>
      </c>
    </row>
  </sheetData>
  <mergeCells count="9">
    <mergeCell ref="B2:G2"/>
    <mergeCell ref="B4:C4"/>
    <mergeCell ref="B23:C23"/>
    <mergeCell ref="B5:B7"/>
    <mergeCell ref="B8:B10"/>
    <mergeCell ref="B11:B13"/>
    <mergeCell ref="B14:B16"/>
    <mergeCell ref="B17:B19"/>
    <mergeCell ref="B20:B22"/>
  </mergeCells>
  <phoneticPr fontId="10"/>
  <pageMargins left="0.75" right="0.75" top="1" bottom="1" header="0.51200000000000001" footer="0.51200000000000001"/>
  <pageSetup paperSize="9" scale="7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H13"/>
  <sheetViews>
    <sheetView showGridLines="0" workbookViewId="0">
      <selection activeCell="B1" sqref="B1"/>
    </sheetView>
  </sheetViews>
  <sheetFormatPr defaultColWidth="9" defaultRowHeight="13" x14ac:dyDescent="0.2"/>
  <cols>
    <col min="1" max="1" width="9" style="10"/>
    <col min="2" max="2" width="3.08984375" style="91" customWidth="1"/>
    <col min="3" max="7" width="9" style="91"/>
    <col min="8" max="8" width="9" style="106"/>
    <col min="9" max="9" width="1" style="91" customWidth="1"/>
    <col min="10" max="16384" width="9" style="91"/>
  </cols>
  <sheetData>
    <row r="1" spans="1:8" s="10" customFormat="1" ht="16.5" x14ac:dyDescent="0.25">
      <c r="A1" s="10" t="s">
        <v>212</v>
      </c>
      <c r="B1" s="11" t="s">
        <v>257</v>
      </c>
      <c r="H1" s="12"/>
    </row>
    <row r="2" spans="1:8" ht="16.5" x14ac:dyDescent="0.2">
      <c r="A2" s="10" t="s">
        <v>213</v>
      </c>
      <c r="B2" s="88" t="s">
        <v>138</v>
      </c>
      <c r="C2" s="89"/>
      <c r="D2" s="89"/>
      <c r="E2" s="89"/>
      <c r="F2" s="89"/>
      <c r="G2" s="89"/>
      <c r="H2" s="90"/>
    </row>
    <row r="3" spans="1:8" ht="13.5" thickBot="1" x14ac:dyDescent="0.25">
      <c r="B3" s="89"/>
      <c r="C3" s="89"/>
      <c r="D3" s="89"/>
      <c r="E3" s="89"/>
      <c r="F3" s="89"/>
      <c r="G3" s="92"/>
      <c r="H3" s="90"/>
    </row>
    <row r="4" spans="1:8" ht="13.5" thickBot="1" x14ac:dyDescent="0.25">
      <c r="B4" s="869" t="s">
        <v>6</v>
      </c>
      <c r="C4" s="870"/>
      <c r="D4" s="322" t="s">
        <v>421</v>
      </c>
      <c r="E4" s="94" t="s">
        <v>419</v>
      </c>
      <c r="F4" s="93" t="s">
        <v>420</v>
      </c>
      <c r="G4" s="94" t="s">
        <v>481</v>
      </c>
      <c r="H4" s="338" t="s">
        <v>502</v>
      </c>
    </row>
    <row r="5" spans="1:8" ht="13.5" thickTop="1" x14ac:dyDescent="0.2">
      <c r="B5" s="871" t="s">
        <v>28</v>
      </c>
      <c r="C5" s="872"/>
      <c r="D5" s="323">
        <v>7</v>
      </c>
      <c r="E5" s="96">
        <v>7</v>
      </c>
      <c r="F5" s="95">
        <v>7</v>
      </c>
      <c r="G5" s="96">
        <v>7</v>
      </c>
      <c r="H5" s="372">
        <v>6</v>
      </c>
    </row>
    <row r="6" spans="1:8" ht="13.75" customHeight="1" x14ac:dyDescent="0.2">
      <c r="B6" s="875" t="s">
        <v>32</v>
      </c>
      <c r="C6" s="97" t="s">
        <v>211</v>
      </c>
      <c r="D6" s="324">
        <v>25</v>
      </c>
      <c r="E6" s="325">
        <v>15</v>
      </c>
      <c r="F6" s="326">
        <v>11</v>
      </c>
      <c r="G6" s="325">
        <v>9</v>
      </c>
      <c r="H6" s="373">
        <v>15</v>
      </c>
    </row>
    <row r="7" spans="1:8" x14ac:dyDescent="0.2">
      <c r="B7" s="876"/>
      <c r="C7" s="97" t="s">
        <v>29</v>
      </c>
      <c r="D7" s="324">
        <v>49</v>
      </c>
      <c r="E7" s="325">
        <v>52</v>
      </c>
      <c r="F7" s="326">
        <v>44</v>
      </c>
      <c r="G7" s="325">
        <v>38</v>
      </c>
      <c r="H7" s="373">
        <v>39</v>
      </c>
    </row>
    <row r="8" spans="1:8" x14ac:dyDescent="0.2">
      <c r="B8" s="876"/>
      <c r="C8" s="97" t="s">
        <v>30</v>
      </c>
      <c r="D8" s="324">
        <v>44</v>
      </c>
      <c r="E8" s="325">
        <v>48</v>
      </c>
      <c r="F8" s="326">
        <v>46</v>
      </c>
      <c r="G8" s="325">
        <v>36</v>
      </c>
      <c r="H8" s="373">
        <v>28</v>
      </c>
    </row>
    <row r="9" spans="1:8" x14ac:dyDescent="0.2">
      <c r="B9" s="876"/>
      <c r="C9" s="97" t="s">
        <v>31</v>
      </c>
      <c r="D9" s="324">
        <v>22</v>
      </c>
      <c r="E9" s="325">
        <v>20</v>
      </c>
      <c r="F9" s="326">
        <v>21</v>
      </c>
      <c r="G9" s="325">
        <v>22</v>
      </c>
      <c r="H9" s="373">
        <v>23</v>
      </c>
    </row>
    <row r="10" spans="1:8" ht="13.5" thickBot="1" x14ac:dyDescent="0.25">
      <c r="B10" s="877"/>
      <c r="C10" s="98" t="s">
        <v>33</v>
      </c>
      <c r="D10" s="327">
        <v>25</v>
      </c>
      <c r="E10" s="100">
        <v>24</v>
      </c>
      <c r="F10" s="99">
        <v>31</v>
      </c>
      <c r="G10" s="100">
        <v>27</v>
      </c>
      <c r="H10" s="374">
        <v>31</v>
      </c>
    </row>
    <row r="11" spans="1:8" ht="14" thickTop="1" thickBot="1" x14ac:dyDescent="0.25">
      <c r="B11" s="873" t="s">
        <v>14</v>
      </c>
      <c r="C11" s="874"/>
      <c r="D11" s="328">
        <f>SUM(D6:D10)</f>
        <v>165</v>
      </c>
      <c r="E11" s="101">
        <f>SUM(E6:E10)</f>
        <v>159</v>
      </c>
      <c r="F11" s="102">
        <f>SUM(F6:F10)</f>
        <v>153</v>
      </c>
      <c r="G11" s="101">
        <v>132</v>
      </c>
      <c r="H11" s="375">
        <v>136</v>
      </c>
    </row>
    <row r="12" spans="1:8" x14ac:dyDescent="0.2">
      <c r="B12" s="103"/>
      <c r="C12" s="103"/>
      <c r="D12" s="104"/>
      <c r="E12" s="104"/>
      <c r="F12" s="104"/>
      <c r="G12" s="104"/>
      <c r="H12" s="90"/>
    </row>
    <row r="13" spans="1:8" x14ac:dyDescent="0.2">
      <c r="B13" s="89" t="s">
        <v>255</v>
      </c>
      <c r="C13" s="89"/>
      <c r="D13" s="89"/>
      <c r="E13" s="89"/>
      <c r="F13" s="89"/>
      <c r="G13" s="89"/>
      <c r="H13" s="105"/>
    </row>
  </sheetData>
  <mergeCells count="4">
    <mergeCell ref="B4:C4"/>
    <mergeCell ref="B5:C5"/>
    <mergeCell ref="B11:C11"/>
    <mergeCell ref="B6:B10"/>
  </mergeCells>
  <phoneticPr fontId="10"/>
  <pageMargins left="0.75" right="0.75" top="1" bottom="1" header="0.51200000000000001" footer="0.51200000000000001"/>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13"/>
    <pageSetUpPr fitToPage="1"/>
  </sheetPr>
  <dimension ref="A1:P36"/>
  <sheetViews>
    <sheetView showGridLines="0" zoomScale="55" zoomScaleNormal="55" workbookViewId="0">
      <selection activeCell="B1" sqref="B1"/>
    </sheetView>
  </sheetViews>
  <sheetFormatPr defaultColWidth="9" defaultRowHeight="13" x14ac:dyDescent="0.2"/>
  <cols>
    <col min="1" max="1" width="9" style="10"/>
    <col min="2" max="2" width="3.08984375" style="108" customWidth="1"/>
    <col min="3" max="3" width="22" style="108" customWidth="1"/>
    <col min="4" max="4" width="19.6328125" style="108" customWidth="1"/>
    <col min="5" max="5" width="10.6328125" style="108" customWidth="1"/>
    <col min="6" max="8" width="9.08984375" style="108" bestFit="1" customWidth="1"/>
    <col min="9" max="13" width="7.453125" style="108" customWidth="1"/>
    <col min="14" max="14" width="9.08984375" style="108" bestFit="1" customWidth="1"/>
    <col min="15" max="15" width="50.08984375" style="108" customWidth="1"/>
    <col min="16" max="16" width="1" style="108" customWidth="1"/>
    <col min="17" max="16384" width="9" style="108"/>
  </cols>
  <sheetData>
    <row r="1" spans="1:16" s="10" customFormat="1" ht="16.5" x14ac:dyDescent="0.25">
      <c r="A1" s="10" t="s">
        <v>212</v>
      </c>
      <c r="B1" s="11" t="s">
        <v>257</v>
      </c>
    </row>
    <row r="2" spans="1:16" ht="16.5" x14ac:dyDescent="0.2">
      <c r="A2" s="10" t="s">
        <v>213</v>
      </c>
      <c r="B2" s="1" t="s">
        <v>296</v>
      </c>
      <c r="C2" s="107"/>
      <c r="D2" s="107"/>
      <c r="E2" s="107"/>
      <c r="F2" s="107"/>
      <c r="G2" s="107"/>
      <c r="H2" s="107"/>
      <c r="I2" s="107"/>
      <c r="J2" s="107"/>
      <c r="K2" s="107"/>
      <c r="L2" s="107"/>
      <c r="M2" s="107"/>
      <c r="N2" s="107"/>
      <c r="O2" s="107"/>
    </row>
    <row r="3" spans="1:16" ht="13.5" thickBot="1" x14ac:dyDescent="0.25">
      <c r="B3" s="107"/>
      <c r="C3" s="107"/>
      <c r="D3" s="107"/>
      <c r="E3" s="107"/>
      <c r="F3" s="107"/>
      <c r="G3" s="107"/>
      <c r="H3" s="107"/>
      <c r="I3" s="107"/>
      <c r="J3" s="107"/>
      <c r="K3" s="107"/>
      <c r="L3" s="107"/>
      <c r="M3" s="107"/>
      <c r="N3" s="107"/>
      <c r="O3" s="376"/>
    </row>
    <row r="4" spans="1:16" x14ac:dyDescent="0.2">
      <c r="B4" s="887" t="s">
        <v>34</v>
      </c>
      <c r="C4" s="888"/>
      <c r="D4" s="891" t="s">
        <v>35</v>
      </c>
      <c r="E4" s="893" t="s">
        <v>36</v>
      </c>
      <c r="F4" s="882" t="s">
        <v>185</v>
      </c>
      <c r="G4" s="883"/>
      <c r="H4" s="884"/>
      <c r="I4" s="885" t="s">
        <v>368</v>
      </c>
      <c r="J4" s="883"/>
      <c r="K4" s="883"/>
      <c r="L4" s="883"/>
      <c r="M4" s="886"/>
      <c r="N4" s="895" t="s">
        <v>14</v>
      </c>
      <c r="O4" s="880" t="s">
        <v>37</v>
      </c>
    </row>
    <row r="5" spans="1:16" ht="13.5" thickBot="1" x14ac:dyDescent="0.25">
      <c r="B5" s="889"/>
      <c r="C5" s="890"/>
      <c r="D5" s="892"/>
      <c r="E5" s="894"/>
      <c r="F5" s="377" t="s">
        <v>38</v>
      </c>
      <c r="G5" s="378" t="s">
        <v>39</v>
      </c>
      <c r="H5" s="379" t="s">
        <v>40</v>
      </c>
      <c r="I5" s="380" t="s">
        <v>186</v>
      </c>
      <c r="J5" s="378" t="s">
        <v>187</v>
      </c>
      <c r="K5" s="378" t="s">
        <v>188</v>
      </c>
      <c r="L5" s="378" t="s">
        <v>189</v>
      </c>
      <c r="M5" s="381" t="s">
        <v>41</v>
      </c>
      <c r="N5" s="896"/>
      <c r="O5" s="881"/>
    </row>
    <row r="6" spans="1:16" x14ac:dyDescent="0.2">
      <c r="B6" s="382">
        <v>1</v>
      </c>
      <c r="C6" s="383" t="s">
        <v>268</v>
      </c>
      <c r="D6" s="384" t="s">
        <v>42</v>
      </c>
      <c r="E6" s="385">
        <v>22372</v>
      </c>
      <c r="F6" s="386">
        <v>1408.78</v>
      </c>
      <c r="G6" s="387">
        <v>123.3</v>
      </c>
      <c r="H6" s="388">
        <v>1063.27</v>
      </c>
      <c r="I6" s="389">
        <v>12</v>
      </c>
      <c r="J6" s="390">
        <v>22</v>
      </c>
      <c r="K6" s="390">
        <v>23</v>
      </c>
      <c r="L6" s="390">
        <v>23</v>
      </c>
      <c r="M6" s="391">
        <v>60</v>
      </c>
      <c r="N6" s="392">
        <v>140</v>
      </c>
      <c r="O6" s="393" t="s">
        <v>143</v>
      </c>
    </row>
    <row r="7" spans="1:16" x14ac:dyDescent="0.2">
      <c r="B7" s="394"/>
      <c r="C7" s="395" t="s">
        <v>269</v>
      </c>
      <c r="D7" s="396" t="s">
        <v>155</v>
      </c>
      <c r="E7" s="397">
        <v>39904</v>
      </c>
      <c r="F7" s="398">
        <v>129.41</v>
      </c>
      <c r="G7" s="399">
        <v>0</v>
      </c>
      <c r="H7" s="400">
        <v>129.41</v>
      </c>
      <c r="I7" s="401"/>
      <c r="J7" s="402">
        <v>7</v>
      </c>
      <c r="K7" s="402">
        <v>7</v>
      </c>
      <c r="L7" s="402">
        <v>7</v>
      </c>
      <c r="M7" s="403"/>
      <c r="N7" s="404">
        <v>21</v>
      </c>
      <c r="O7" s="405"/>
    </row>
    <row r="8" spans="1:16" x14ac:dyDescent="0.2">
      <c r="B8" s="406">
        <v>2</v>
      </c>
      <c r="C8" s="407" t="s">
        <v>496</v>
      </c>
      <c r="D8" s="408" t="s">
        <v>43</v>
      </c>
      <c r="E8" s="409">
        <v>22372</v>
      </c>
      <c r="F8" s="410">
        <v>1294.97</v>
      </c>
      <c r="G8" s="411">
        <v>483</v>
      </c>
      <c r="H8" s="412">
        <v>819.79</v>
      </c>
      <c r="I8" s="413">
        <v>11</v>
      </c>
      <c r="J8" s="414">
        <v>15</v>
      </c>
      <c r="K8" s="414">
        <v>18</v>
      </c>
      <c r="L8" s="414">
        <v>20</v>
      </c>
      <c r="M8" s="415">
        <v>52</v>
      </c>
      <c r="N8" s="416">
        <v>116</v>
      </c>
      <c r="O8" s="417" t="s">
        <v>44</v>
      </c>
    </row>
    <row r="9" spans="1:16" x14ac:dyDescent="0.2">
      <c r="B9" s="406">
        <v>3</v>
      </c>
      <c r="C9" s="407" t="s">
        <v>270</v>
      </c>
      <c r="D9" s="408" t="s">
        <v>45</v>
      </c>
      <c r="E9" s="409">
        <v>23346</v>
      </c>
      <c r="F9" s="410">
        <v>1914</v>
      </c>
      <c r="G9" s="411">
        <v>635.76</v>
      </c>
      <c r="H9" s="412">
        <v>913.53</v>
      </c>
      <c r="I9" s="413">
        <v>9</v>
      </c>
      <c r="J9" s="414">
        <v>15</v>
      </c>
      <c r="K9" s="414">
        <v>18</v>
      </c>
      <c r="L9" s="414">
        <v>20</v>
      </c>
      <c r="M9" s="415">
        <v>50</v>
      </c>
      <c r="N9" s="416">
        <v>112</v>
      </c>
      <c r="O9" s="417" t="s">
        <v>221</v>
      </c>
    </row>
    <row r="10" spans="1:16" x14ac:dyDescent="0.2">
      <c r="B10" s="406">
        <v>4</v>
      </c>
      <c r="C10" s="407" t="s">
        <v>271</v>
      </c>
      <c r="D10" s="408" t="s">
        <v>46</v>
      </c>
      <c r="E10" s="409">
        <v>24198</v>
      </c>
      <c r="F10" s="410">
        <v>910.71</v>
      </c>
      <c r="G10" s="411">
        <v>329.94</v>
      </c>
      <c r="H10" s="412">
        <v>973.75</v>
      </c>
      <c r="I10" s="401"/>
      <c r="J10" s="414">
        <v>20</v>
      </c>
      <c r="K10" s="414">
        <v>24</v>
      </c>
      <c r="L10" s="414">
        <v>25</v>
      </c>
      <c r="M10" s="415">
        <v>50</v>
      </c>
      <c r="N10" s="416">
        <v>119</v>
      </c>
      <c r="O10" s="417" t="s">
        <v>164</v>
      </c>
    </row>
    <row r="11" spans="1:16" x14ac:dyDescent="0.2">
      <c r="B11" s="406">
        <v>5</v>
      </c>
      <c r="C11" s="407" t="s">
        <v>272</v>
      </c>
      <c r="D11" s="408" t="s">
        <v>47</v>
      </c>
      <c r="E11" s="409">
        <v>24228</v>
      </c>
      <c r="F11" s="410">
        <v>1034.48</v>
      </c>
      <c r="G11" s="411">
        <v>280.90499999999997</v>
      </c>
      <c r="H11" s="412">
        <v>896.96</v>
      </c>
      <c r="I11" s="413">
        <v>9</v>
      </c>
      <c r="J11" s="414">
        <v>14</v>
      </c>
      <c r="K11" s="414">
        <v>18</v>
      </c>
      <c r="L11" s="414">
        <v>20</v>
      </c>
      <c r="M11" s="415">
        <v>40</v>
      </c>
      <c r="N11" s="416">
        <v>101</v>
      </c>
      <c r="O11" s="418" t="s">
        <v>190</v>
      </c>
    </row>
    <row r="12" spans="1:16" x14ac:dyDescent="0.2">
      <c r="B12" s="406">
        <v>6</v>
      </c>
      <c r="C12" s="407" t="s">
        <v>273</v>
      </c>
      <c r="D12" s="408" t="s">
        <v>48</v>
      </c>
      <c r="E12" s="409">
        <v>24593</v>
      </c>
      <c r="F12" s="410">
        <v>960.61</v>
      </c>
      <c r="G12" s="411">
        <v>480</v>
      </c>
      <c r="H12" s="412">
        <v>323.82</v>
      </c>
      <c r="I12" s="419"/>
      <c r="J12" s="414">
        <v>7</v>
      </c>
      <c r="K12" s="414">
        <v>10</v>
      </c>
      <c r="L12" s="414">
        <v>16</v>
      </c>
      <c r="M12" s="415">
        <v>40</v>
      </c>
      <c r="N12" s="416">
        <v>73</v>
      </c>
      <c r="O12" s="420" t="s">
        <v>220</v>
      </c>
      <c r="P12" s="109"/>
    </row>
    <row r="13" spans="1:16" x14ac:dyDescent="0.2">
      <c r="B13" s="406">
        <v>7</v>
      </c>
      <c r="C13" s="407" t="s">
        <v>274</v>
      </c>
      <c r="D13" s="408" t="s">
        <v>50</v>
      </c>
      <c r="E13" s="409">
        <v>24929</v>
      </c>
      <c r="F13" s="410">
        <v>826.48</v>
      </c>
      <c r="G13" s="411">
        <v>405.6</v>
      </c>
      <c r="H13" s="412">
        <v>860.09</v>
      </c>
      <c r="I13" s="401"/>
      <c r="J13" s="414">
        <v>15</v>
      </c>
      <c r="K13" s="414">
        <v>18</v>
      </c>
      <c r="L13" s="414">
        <v>20</v>
      </c>
      <c r="M13" s="415">
        <v>54</v>
      </c>
      <c r="N13" s="416">
        <v>107</v>
      </c>
      <c r="O13" s="417" t="s">
        <v>51</v>
      </c>
    </row>
    <row r="14" spans="1:16" x14ac:dyDescent="0.2">
      <c r="B14" s="406">
        <v>8</v>
      </c>
      <c r="C14" s="407" t="s">
        <v>275</v>
      </c>
      <c r="D14" s="408" t="s">
        <v>52</v>
      </c>
      <c r="E14" s="409">
        <v>25399</v>
      </c>
      <c r="F14" s="410">
        <v>928.52</v>
      </c>
      <c r="G14" s="411">
        <v>240.6</v>
      </c>
      <c r="H14" s="412">
        <v>866.1</v>
      </c>
      <c r="I14" s="413">
        <v>9</v>
      </c>
      <c r="J14" s="414">
        <v>10</v>
      </c>
      <c r="K14" s="414">
        <v>16</v>
      </c>
      <c r="L14" s="414">
        <v>16</v>
      </c>
      <c r="M14" s="415">
        <v>40</v>
      </c>
      <c r="N14" s="416">
        <v>91</v>
      </c>
      <c r="O14" s="417" t="s">
        <v>352</v>
      </c>
    </row>
    <row r="15" spans="1:16" x14ac:dyDescent="0.2">
      <c r="B15" s="406">
        <v>9</v>
      </c>
      <c r="C15" s="407" t="s">
        <v>276</v>
      </c>
      <c r="D15" s="408" t="s">
        <v>53</v>
      </c>
      <c r="E15" s="409">
        <v>25689</v>
      </c>
      <c r="F15" s="410">
        <v>641</v>
      </c>
      <c r="G15" s="411">
        <v>332</v>
      </c>
      <c r="H15" s="412">
        <v>416.99</v>
      </c>
      <c r="I15" s="401"/>
      <c r="J15" s="414">
        <v>10</v>
      </c>
      <c r="K15" s="414">
        <v>12</v>
      </c>
      <c r="L15" s="414">
        <v>20</v>
      </c>
      <c r="M15" s="415">
        <v>45</v>
      </c>
      <c r="N15" s="416">
        <v>87</v>
      </c>
      <c r="O15" s="417" t="s">
        <v>407</v>
      </c>
    </row>
    <row r="16" spans="1:16" x14ac:dyDescent="0.2">
      <c r="B16" s="406">
        <v>10</v>
      </c>
      <c r="C16" s="407" t="s">
        <v>291</v>
      </c>
      <c r="D16" s="408" t="s">
        <v>54</v>
      </c>
      <c r="E16" s="409">
        <v>26115</v>
      </c>
      <c r="F16" s="410">
        <v>905.14</v>
      </c>
      <c r="G16" s="411">
        <v>367.9</v>
      </c>
      <c r="H16" s="412">
        <v>1059.08</v>
      </c>
      <c r="I16" s="413">
        <v>12</v>
      </c>
      <c r="J16" s="414">
        <v>16</v>
      </c>
      <c r="K16" s="414">
        <v>20</v>
      </c>
      <c r="L16" s="414">
        <v>24</v>
      </c>
      <c r="M16" s="415">
        <v>48</v>
      </c>
      <c r="N16" s="416">
        <v>120</v>
      </c>
      <c r="O16" s="417" t="s">
        <v>240</v>
      </c>
    </row>
    <row r="17" spans="2:15" x14ac:dyDescent="0.2">
      <c r="B17" s="406">
        <v>11</v>
      </c>
      <c r="C17" s="407" t="s">
        <v>277</v>
      </c>
      <c r="D17" s="408" t="s">
        <v>55</v>
      </c>
      <c r="E17" s="409">
        <v>26999</v>
      </c>
      <c r="F17" s="410">
        <v>729.67</v>
      </c>
      <c r="G17" s="411">
        <v>276.70999999999998</v>
      </c>
      <c r="H17" s="412">
        <v>353.39</v>
      </c>
      <c r="I17" s="401"/>
      <c r="J17" s="414">
        <v>8</v>
      </c>
      <c r="K17" s="414">
        <v>12</v>
      </c>
      <c r="L17" s="414">
        <v>15</v>
      </c>
      <c r="M17" s="415">
        <v>32</v>
      </c>
      <c r="N17" s="416">
        <v>67</v>
      </c>
      <c r="O17" s="417" t="s">
        <v>56</v>
      </c>
    </row>
    <row r="18" spans="2:15" x14ac:dyDescent="0.2">
      <c r="B18" s="406">
        <v>12</v>
      </c>
      <c r="C18" s="407" t="s">
        <v>290</v>
      </c>
      <c r="D18" s="408" t="s">
        <v>57</v>
      </c>
      <c r="E18" s="409">
        <v>27150</v>
      </c>
      <c r="F18" s="410">
        <v>732.96</v>
      </c>
      <c r="G18" s="411">
        <v>234.83</v>
      </c>
      <c r="H18" s="412">
        <v>1187.17</v>
      </c>
      <c r="I18" s="413">
        <v>12</v>
      </c>
      <c r="J18" s="414">
        <v>18</v>
      </c>
      <c r="K18" s="414">
        <v>20</v>
      </c>
      <c r="L18" s="414">
        <v>22</v>
      </c>
      <c r="M18" s="415">
        <v>44</v>
      </c>
      <c r="N18" s="416">
        <v>116</v>
      </c>
      <c r="O18" s="421" t="s">
        <v>367</v>
      </c>
    </row>
    <row r="19" spans="2:15" x14ac:dyDescent="0.2">
      <c r="B19" s="406">
        <v>13</v>
      </c>
      <c r="C19" s="407" t="s">
        <v>494</v>
      </c>
      <c r="D19" s="408" t="s">
        <v>58</v>
      </c>
      <c r="E19" s="409">
        <v>27881</v>
      </c>
      <c r="F19" s="410">
        <v>2190</v>
      </c>
      <c r="G19" s="411">
        <v>810</v>
      </c>
      <c r="H19" s="412">
        <v>796.97</v>
      </c>
      <c r="I19" s="413">
        <v>9</v>
      </c>
      <c r="J19" s="414">
        <v>15</v>
      </c>
      <c r="K19" s="414">
        <v>18</v>
      </c>
      <c r="L19" s="414">
        <v>20</v>
      </c>
      <c r="M19" s="415">
        <v>56</v>
      </c>
      <c r="N19" s="416">
        <v>118</v>
      </c>
      <c r="O19" s="417" t="s">
        <v>364</v>
      </c>
    </row>
    <row r="20" spans="2:15" x14ac:dyDescent="0.2">
      <c r="B20" s="406">
        <v>14</v>
      </c>
      <c r="C20" s="407" t="s">
        <v>278</v>
      </c>
      <c r="D20" s="408" t="s">
        <v>59</v>
      </c>
      <c r="E20" s="409">
        <v>28034</v>
      </c>
      <c r="F20" s="410">
        <v>1843.8</v>
      </c>
      <c r="G20" s="411">
        <v>840</v>
      </c>
      <c r="H20" s="412">
        <v>786.2</v>
      </c>
      <c r="I20" s="413">
        <v>11</v>
      </c>
      <c r="J20" s="414">
        <v>15</v>
      </c>
      <c r="K20" s="414">
        <v>18</v>
      </c>
      <c r="L20" s="414">
        <v>20</v>
      </c>
      <c r="M20" s="415">
        <v>52</v>
      </c>
      <c r="N20" s="416">
        <v>116</v>
      </c>
      <c r="O20" s="417" t="s">
        <v>60</v>
      </c>
    </row>
    <row r="21" spans="2:15" x14ac:dyDescent="0.2">
      <c r="B21" s="406">
        <v>15</v>
      </c>
      <c r="C21" s="407" t="s">
        <v>279</v>
      </c>
      <c r="D21" s="408" t="s">
        <v>61</v>
      </c>
      <c r="E21" s="409">
        <v>28216</v>
      </c>
      <c r="F21" s="410">
        <v>1026.96</v>
      </c>
      <c r="G21" s="411">
        <v>421.05</v>
      </c>
      <c r="H21" s="412">
        <v>642.14</v>
      </c>
      <c r="I21" s="401"/>
      <c r="J21" s="414">
        <v>10</v>
      </c>
      <c r="K21" s="414">
        <v>18</v>
      </c>
      <c r="L21" s="414">
        <v>19</v>
      </c>
      <c r="M21" s="415">
        <v>42</v>
      </c>
      <c r="N21" s="416">
        <v>89</v>
      </c>
      <c r="O21" s="417"/>
    </row>
    <row r="22" spans="2:15" x14ac:dyDescent="0.2">
      <c r="B22" s="406">
        <v>16</v>
      </c>
      <c r="C22" s="407" t="s">
        <v>280</v>
      </c>
      <c r="D22" s="408" t="s">
        <v>218</v>
      </c>
      <c r="E22" s="409">
        <v>28369</v>
      </c>
      <c r="F22" s="410">
        <v>1479.65</v>
      </c>
      <c r="G22" s="411">
        <v>430</v>
      </c>
      <c r="H22" s="412">
        <v>821.55</v>
      </c>
      <c r="I22" s="401"/>
      <c r="J22" s="414">
        <v>15</v>
      </c>
      <c r="K22" s="414">
        <v>18</v>
      </c>
      <c r="L22" s="414">
        <v>25</v>
      </c>
      <c r="M22" s="415">
        <v>51</v>
      </c>
      <c r="N22" s="416">
        <v>109</v>
      </c>
      <c r="O22" s="418" t="s">
        <v>219</v>
      </c>
    </row>
    <row r="23" spans="2:15" x14ac:dyDescent="0.2">
      <c r="B23" s="406">
        <v>17</v>
      </c>
      <c r="C23" s="407" t="s">
        <v>281</v>
      </c>
      <c r="D23" s="408" t="s">
        <v>62</v>
      </c>
      <c r="E23" s="409">
        <v>28611</v>
      </c>
      <c r="F23" s="410">
        <v>1489.41</v>
      </c>
      <c r="G23" s="411">
        <v>772.8</v>
      </c>
      <c r="H23" s="412">
        <v>1190.74</v>
      </c>
      <c r="I23" s="413">
        <v>12</v>
      </c>
      <c r="J23" s="414">
        <v>15</v>
      </c>
      <c r="K23" s="414">
        <v>18</v>
      </c>
      <c r="L23" s="414">
        <v>20</v>
      </c>
      <c r="M23" s="415">
        <v>52</v>
      </c>
      <c r="N23" s="416">
        <v>117</v>
      </c>
      <c r="O23" s="417" t="s">
        <v>60</v>
      </c>
    </row>
    <row r="24" spans="2:15" x14ac:dyDescent="0.2">
      <c r="B24" s="406">
        <v>18</v>
      </c>
      <c r="C24" s="407" t="s">
        <v>282</v>
      </c>
      <c r="D24" s="408" t="s">
        <v>63</v>
      </c>
      <c r="E24" s="409">
        <v>28976</v>
      </c>
      <c r="F24" s="410">
        <v>1594.94</v>
      </c>
      <c r="G24" s="411">
        <v>550</v>
      </c>
      <c r="H24" s="412">
        <v>916.68</v>
      </c>
      <c r="I24" s="413">
        <v>9</v>
      </c>
      <c r="J24" s="414">
        <v>15</v>
      </c>
      <c r="K24" s="414">
        <v>18</v>
      </c>
      <c r="L24" s="414">
        <v>20</v>
      </c>
      <c r="M24" s="415">
        <v>52</v>
      </c>
      <c r="N24" s="416">
        <v>114</v>
      </c>
      <c r="O24" s="417"/>
    </row>
    <row r="25" spans="2:15" x14ac:dyDescent="0.2">
      <c r="B25" s="406">
        <v>19</v>
      </c>
      <c r="C25" s="407" t="s">
        <v>435</v>
      </c>
      <c r="D25" s="408" t="s">
        <v>64</v>
      </c>
      <c r="E25" s="409">
        <v>28976</v>
      </c>
      <c r="F25" s="410">
        <v>1145.23</v>
      </c>
      <c r="G25" s="411">
        <v>540</v>
      </c>
      <c r="H25" s="412">
        <v>664.45</v>
      </c>
      <c r="I25" s="401"/>
      <c r="J25" s="414">
        <v>12</v>
      </c>
      <c r="K25" s="414">
        <v>17</v>
      </c>
      <c r="L25" s="414">
        <v>20</v>
      </c>
      <c r="M25" s="415">
        <v>42</v>
      </c>
      <c r="N25" s="416">
        <v>91</v>
      </c>
      <c r="O25" s="417" t="s">
        <v>144</v>
      </c>
    </row>
    <row r="26" spans="2:15" x14ac:dyDescent="0.2">
      <c r="B26" s="406">
        <v>20</v>
      </c>
      <c r="C26" s="407" t="s">
        <v>283</v>
      </c>
      <c r="D26" s="408" t="s">
        <v>65</v>
      </c>
      <c r="E26" s="409">
        <v>29129</v>
      </c>
      <c r="F26" s="410">
        <v>2157.16</v>
      </c>
      <c r="G26" s="411">
        <v>650</v>
      </c>
      <c r="H26" s="412">
        <v>806.5</v>
      </c>
      <c r="I26" s="413">
        <v>9</v>
      </c>
      <c r="J26" s="414">
        <v>15</v>
      </c>
      <c r="K26" s="414">
        <v>18</v>
      </c>
      <c r="L26" s="414">
        <v>20</v>
      </c>
      <c r="M26" s="415">
        <v>52</v>
      </c>
      <c r="N26" s="416">
        <v>114</v>
      </c>
      <c r="O26" s="417" t="s">
        <v>49</v>
      </c>
    </row>
    <row r="27" spans="2:15" x14ac:dyDescent="0.2">
      <c r="B27" s="406">
        <v>21</v>
      </c>
      <c r="C27" s="407" t="s">
        <v>284</v>
      </c>
      <c r="D27" s="408" t="s">
        <v>66</v>
      </c>
      <c r="E27" s="409">
        <v>29465</v>
      </c>
      <c r="F27" s="410">
        <v>1594.29</v>
      </c>
      <c r="G27" s="411">
        <v>720</v>
      </c>
      <c r="H27" s="412">
        <v>741.98</v>
      </c>
      <c r="I27" s="413">
        <v>12</v>
      </c>
      <c r="J27" s="414">
        <v>15</v>
      </c>
      <c r="K27" s="414">
        <v>20</v>
      </c>
      <c r="L27" s="414">
        <v>20</v>
      </c>
      <c r="M27" s="415">
        <v>52</v>
      </c>
      <c r="N27" s="416">
        <v>119</v>
      </c>
      <c r="O27" s="417" t="s">
        <v>349</v>
      </c>
    </row>
    <row r="28" spans="2:15" x14ac:dyDescent="0.2">
      <c r="B28" s="406">
        <v>22</v>
      </c>
      <c r="C28" s="407" t="s">
        <v>285</v>
      </c>
      <c r="D28" s="408" t="s">
        <v>67</v>
      </c>
      <c r="E28" s="409">
        <v>29707</v>
      </c>
      <c r="F28" s="410">
        <v>827.59</v>
      </c>
      <c r="G28" s="411">
        <v>365.05</v>
      </c>
      <c r="H28" s="412">
        <v>693.62</v>
      </c>
      <c r="I28" s="401"/>
      <c r="J28" s="414">
        <v>14</v>
      </c>
      <c r="K28" s="414">
        <v>20</v>
      </c>
      <c r="L28" s="414">
        <v>20</v>
      </c>
      <c r="M28" s="415">
        <v>40</v>
      </c>
      <c r="N28" s="416">
        <v>94</v>
      </c>
      <c r="O28" s="417"/>
    </row>
    <row r="29" spans="2:15" x14ac:dyDescent="0.2">
      <c r="B29" s="406">
        <v>23</v>
      </c>
      <c r="C29" s="407" t="s">
        <v>286</v>
      </c>
      <c r="D29" s="408" t="s">
        <v>68</v>
      </c>
      <c r="E29" s="409">
        <v>30072</v>
      </c>
      <c r="F29" s="410">
        <v>1568.46</v>
      </c>
      <c r="G29" s="411">
        <v>399.62</v>
      </c>
      <c r="H29" s="412">
        <v>648.82000000000005</v>
      </c>
      <c r="I29" s="401"/>
      <c r="J29" s="414">
        <v>14</v>
      </c>
      <c r="K29" s="414">
        <v>16</v>
      </c>
      <c r="L29" s="414">
        <v>20</v>
      </c>
      <c r="M29" s="415">
        <v>40</v>
      </c>
      <c r="N29" s="416">
        <v>90</v>
      </c>
      <c r="O29" s="417" t="s">
        <v>351</v>
      </c>
    </row>
    <row r="30" spans="2:15" x14ac:dyDescent="0.2">
      <c r="B30" s="406">
        <v>24</v>
      </c>
      <c r="C30" s="407" t="s">
        <v>287</v>
      </c>
      <c r="D30" s="408" t="s">
        <v>69</v>
      </c>
      <c r="E30" s="409">
        <v>30407</v>
      </c>
      <c r="F30" s="410">
        <v>1152.6099999999999</v>
      </c>
      <c r="G30" s="411">
        <v>565.32000000000005</v>
      </c>
      <c r="H30" s="412">
        <v>765.59</v>
      </c>
      <c r="I30" s="413">
        <v>9</v>
      </c>
      <c r="J30" s="414">
        <v>15</v>
      </c>
      <c r="K30" s="414">
        <v>17</v>
      </c>
      <c r="L30" s="414">
        <v>20</v>
      </c>
      <c r="M30" s="415">
        <v>44</v>
      </c>
      <c r="N30" s="416">
        <v>105</v>
      </c>
      <c r="O30" s="417" t="s">
        <v>60</v>
      </c>
    </row>
    <row r="31" spans="2:15" x14ac:dyDescent="0.2">
      <c r="B31" s="406">
        <v>25</v>
      </c>
      <c r="C31" s="407" t="s">
        <v>288</v>
      </c>
      <c r="D31" s="408" t="s">
        <v>70</v>
      </c>
      <c r="E31" s="409">
        <v>34790</v>
      </c>
      <c r="F31" s="410">
        <v>675.01</v>
      </c>
      <c r="G31" s="411">
        <v>180.68</v>
      </c>
      <c r="H31" s="412">
        <v>675.01</v>
      </c>
      <c r="I31" s="413">
        <v>15</v>
      </c>
      <c r="J31" s="414">
        <v>18</v>
      </c>
      <c r="K31" s="414">
        <v>18</v>
      </c>
      <c r="L31" s="422"/>
      <c r="M31" s="403"/>
      <c r="N31" s="416">
        <v>51</v>
      </c>
      <c r="O31" s="423" t="s">
        <v>169</v>
      </c>
    </row>
    <row r="32" spans="2:15" ht="13.5" thickBot="1" x14ac:dyDescent="0.25">
      <c r="B32" s="424"/>
      <c r="C32" s="425" t="s">
        <v>289</v>
      </c>
      <c r="D32" s="426" t="s">
        <v>157</v>
      </c>
      <c r="E32" s="427">
        <v>40269</v>
      </c>
      <c r="F32" s="428">
        <v>191.25</v>
      </c>
      <c r="G32" s="429">
        <v>0</v>
      </c>
      <c r="H32" s="430">
        <v>191.25</v>
      </c>
      <c r="I32" s="431"/>
      <c r="J32" s="432">
        <v>15</v>
      </c>
      <c r="K32" s="432">
        <v>15</v>
      </c>
      <c r="L32" s="433"/>
      <c r="M32" s="434"/>
      <c r="N32" s="435">
        <v>30</v>
      </c>
      <c r="O32" s="436" t="s">
        <v>170</v>
      </c>
    </row>
    <row r="33" spans="2:15" ht="14" thickTop="1" thickBot="1" x14ac:dyDescent="0.25">
      <c r="B33" s="878" t="s">
        <v>14</v>
      </c>
      <c r="C33" s="879"/>
      <c r="D33" s="438" t="s">
        <v>654</v>
      </c>
      <c r="E33" s="110"/>
      <c r="F33" s="111"/>
      <c r="G33" s="112"/>
      <c r="H33" s="113"/>
      <c r="I33" s="437">
        <f t="shared" ref="I33:N33" si="0">SUM(I6:I13,I14:I32)</f>
        <v>160</v>
      </c>
      <c r="J33" s="437">
        <f t="shared" si="0"/>
        <v>380</v>
      </c>
      <c r="K33" s="437">
        <f t="shared" si="0"/>
        <v>465</v>
      </c>
      <c r="L33" s="437">
        <f t="shared" si="0"/>
        <v>492</v>
      </c>
      <c r="M33" s="437">
        <f t="shared" si="0"/>
        <v>1130</v>
      </c>
      <c r="N33" s="437">
        <f t="shared" si="0"/>
        <v>2627</v>
      </c>
      <c r="O33" s="114"/>
    </row>
    <row r="34" spans="2:15" x14ac:dyDescent="0.2">
      <c r="B34" s="115"/>
      <c r="C34" s="115"/>
      <c r="D34" s="116"/>
      <c r="E34" s="116"/>
      <c r="F34" s="117"/>
      <c r="G34" s="117"/>
      <c r="H34" s="117"/>
      <c r="I34" s="118"/>
      <c r="J34" s="118"/>
      <c r="K34" s="118"/>
      <c r="L34" s="118"/>
      <c r="M34" s="118"/>
      <c r="N34" s="118"/>
      <c r="O34" s="116"/>
    </row>
    <row r="35" spans="2:15" x14ac:dyDescent="0.2">
      <c r="B35" s="107"/>
      <c r="C35" s="107"/>
      <c r="D35" s="107"/>
      <c r="E35" s="107"/>
      <c r="F35" s="107"/>
      <c r="G35" s="107"/>
      <c r="H35" s="107"/>
      <c r="I35" s="107"/>
      <c r="J35" s="107"/>
      <c r="K35" s="107"/>
      <c r="L35" s="107"/>
      <c r="M35" s="107"/>
      <c r="N35" s="107"/>
      <c r="O35" s="119"/>
    </row>
    <row r="36" spans="2:15" x14ac:dyDescent="0.2">
      <c r="B36" s="107"/>
      <c r="C36" s="107" t="s">
        <v>495</v>
      </c>
      <c r="D36" s="107"/>
      <c r="E36" s="107"/>
      <c r="F36" s="107"/>
      <c r="G36" s="107"/>
      <c r="H36" s="107"/>
      <c r="I36" s="107"/>
      <c r="J36" s="107"/>
      <c r="K36" s="107"/>
      <c r="L36" s="107"/>
      <c r="M36" s="107"/>
      <c r="N36" s="107"/>
      <c r="O36" s="107"/>
    </row>
  </sheetData>
  <mergeCells count="8">
    <mergeCell ref="B33:C33"/>
    <mergeCell ref="O4:O5"/>
    <mergeCell ref="F4:H4"/>
    <mergeCell ref="I4:M4"/>
    <mergeCell ref="B4:C5"/>
    <mergeCell ref="D4:D5"/>
    <mergeCell ref="E4:E5"/>
    <mergeCell ref="N4:N5"/>
  </mergeCells>
  <phoneticPr fontId="10"/>
  <pageMargins left="0.57999999999999996" right="0.38" top="1" bottom="1" header="0.51200000000000001" footer="0.51200000000000001"/>
  <pageSetup paperSize="9" scale="7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13"/>
  </sheetPr>
  <dimension ref="A1:Z73"/>
  <sheetViews>
    <sheetView showGridLines="0" zoomScale="40" zoomScaleNormal="40" workbookViewId="0">
      <selection activeCell="B1" sqref="B1"/>
    </sheetView>
  </sheetViews>
  <sheetFormatPr defaultColWidth="9" defaultRowHeight="13" x14ac:dyDescent="0.2"/>
  <cols>
    <col min="1" max="1" width="9" style="12"/>
    <col min="2" max="2" width="3.08984375" style="123" customWidth="1"/>
    <col min="3" max="3" width="25.26953125" style="123" bestFit="1" customWidth="1"/>
    <col min="4" max="4" width="15.36328125" style="123" bestFit="1" customWidth="1"/>
    <col min="5" max="5" width="10.36328125" style="123" customWidth="1"/>
    <col min="6" max="7" width="8" style="123" customWidth="1"/>
    <col min="8" max="12" width="7.26953125" style="123" customWidth="1"/>
    <col min="13" max="13" width="6.90625" style="123" customWidth="1"/>
    <col min="14" max="14" width="1" style="123" customWidth="1"/>
    <col min="15" max="15" width="3.6328125" style="123" customWidth="1"/>
    <col min="16" max="16" width="25.26953125" style="123" customWidth="1"/>
    <col min="17" max="17" width="15.36328125" style="123" customWidth="1"/>
    <col min="18" max="18" width="10.6328125" style="123" customWidth="1"/>
    <col min="19" max="20" width="8" style="123" customWidth="1"/>
    <col min="21" max="25" width="7.26953125" style="123" customWidth="1"/>
    <col min="26" max="26" width="6.90625" style="123" customWidth="1"/>
    <col min="27" max="16384" width="9" style="123"/>
  </cols>
  <sheetData>
    <row r="1" spans="1:26" s="12" customFormat="1" ht="16.5" x14ac:dyDescent="0.25">
      <c r="A1" s="12" t="s">
        <v>212</v>
      </c>
      <c r="B1" s="439" t="s">
        <v>257</v>
      </c>
    </row>
    <row r="2" spans="1:26" ht="16.5" x14ac:dyDescent="0.2">
      <c r="A2" s="12" t="s">
        <v>213</v>
      </c>
      <c r="B2" s="440" t="s">
        <v>498</v>
      </c>
      <c r="C2" s="122"/>
      <c r="D2" s="122"/>
      <c r="E2" s="122"/>
      <c r="F2" s="122"/>
      <c r="G2" s="122"/>
      <c r="H2" s="122"/>
      <c r="I2" s="122"/>
      <c r="J2" s="122"/>
      <c r="K2" s="122"/>
      <c r="L2" s="122"/>
      <c r="M2" s="122"/>
    </row>
    <row r="3" spans="1:26" ht="17" thickBot="1" x14ac:dyDescent="0.25">
      <c r="B3" s="440"/>
      <c r="C3" s="122"/>
      <c r="D3" s="122"/>
      <c r="E3" s="122"/>
      <c r="F3" s="122"/>
      <c r="G3" s="122"/>
      <c r="H3" s="122"/>
      <c r="I3" s="122"/>
      <c r="J3" s="122"/>
      <c r="K3" s="122"/>
      <c r="L3" s="122"/>
      <c r="M3" s="122"/>
    </row>
    <row r="4" spans="1:26" x14ac:dyDescent="0.2">
      <c r="B4" s="897" t="s">
        <v>34</v>
      </c>
      <c r="C4" s="898"/>
      <c r="D4" s="903" t="s">
        <v>35</v>
      </c>
      <c r="E4" s="901" t="s">
        <v>36</v>
      </c>
      <c r="F4" s="904" t="s">
        <v>462</v>
      </c>
      <c r="G4" s="905"/>
      <c r="H4" s="906" t="s">
        <v>17</v>
      </c>
      <c r="I4" s="907"/>
      <c r="J4" s="907"/>
      <c r="K4" s="907"/>
      <c r="L4" s="908"/>
      <c r="M4" s="909" t="s">
        <v>14</v>
      </c>
      <c r="N4" s="124"/>
      <c r="O4" s="897" t="s">
        <v>34</v>
      </c>
      <c r="P4" s="898"/>
      <c r="Q4" s="903" t="s">
        <v>35</v>
      </c>
      <c r="R4" s="911" t="s">
        <v>36</v>
      </c>
      <c r="S4" s="904" t="s">
        <v>462</v>
      </c>
      <c r="T4" s="905"/>
      <c r="U4" s="906" t="s">
        <v>17</v>
      </c>
      <c r="V4" s="907"/>
      <c r="W4" s="907"/>
      <c r="X4" s="907"/>
      <c r="Y4" s="908"/>
      <c r="Z4" s="909" t="s">
        <v>14</v>
      </c>
    </row>
    <row r="5" spans="1:26" ht="13.5" thickBot="1" x14ac:dyDescent="0.25">
      <c r="B5" s="899"/>
      <c r="C5" s="900"/>
      <c r="D5" s="900"/>
      <c r="E5" s="902"/>
      <c r="F5" s="441" t="s">
        <v>39</v>
      </c>
      <c r="G5" s="442" t="s">
        <v>40</v>
      </c>
      <c r="H5" s="443" t="s">
        <v>463</v>
      </c>
      <c r="I5" s="444" t="s">
        <v>29</v>
      </c>
      <c r="J5" s="444" t="s">
        <v>30</v>
      </c>
      <c r="K5" s="444" t="s">
        <v>31</v>
      </c>
      <c r="L5" s="445" t="s">
        <v>41</v>
      </c>
      <c r="M5" s="910"/>
      <c r="N5" s="125"/>
      <c r="O5" s="899"/>
      <c r="P5" s="900"/>
      <c r="Q5" s="900"/>
      <c r="R5" s="912"/>
      <c r="S5" s="441" t="s">
        <v>39</v>
      </c>
      <c r="T5" s="442" t="s">
        <v>40</v>
      </c>
      <c r="U5" s="443" t="s">
        <v>463</v>
      </c>
      <c r="V5" s="444" t="s">
        <v>29</v>
      </c>
      <c r="W5" s="444" t="s">
        <v>30</v>
      </c>
      <c r="X5" s="444" t="s">
        <v>31</v>
      </c>
      <c r="Y5" s="445" t="s">
        <v>41</v>
      </c>
      <c r="Z5" s="910"/>
    </row>
    <row r="6" spans="1:26" x14ac:dyDescent="0.2">
      <c r="B6" s="446">
        <v>1</v>
      </c>
      <c r="C6" s="447" t="s">
        <v>434</v>
      </c>
      <c r="D6" s="448" t="s">
        <v>72</v>
      </c>
      <c r="E6" s="449">
        <v>17715</v>
      </c>
      <c r="F6" s="450">
        <v>970.96</v>
      </c>
      <c r="G6" s="451">
        <v>1690.25</v>
      </c>
      <c r="H6" s="452">
        <v>18</v>
      </c>
      <c r="I6" s="453">
        <v>21</v>
      </c>
      <c r="J6" s="454">
        <v>24</v>
      </c>
      <c r="K6" s="455">
        <v>24</v>
      </c>
      <c r="L6" s="456">
        <v>57</v>
      </c>
      <c r="M6" s="457">
        <f>SUM(H6:L6)</f>
        <v>144</v>
      </c>
      <c r="N6" s="126"/>
      <c r="O6" s="919">
        <v>29</v>
      </c>
      <c r="P6" s="458" t="s">
        <v>260</v>
      </c>
      <c r="Q6" s="459" t="s">
        <v>263</v>
      </c>
      <c r="R6" s="460">
        <v>42675</v>
      </c>
      <c r="S6" s="461" t="s">
        <v>247</v>
      </c>
      <c r="T6" s="451">
        <v>397.3</v>
      </c>
      <c r="U6" s="462">
        <v>6</v>
      </c>
      <c r="V6" s="463">
        <v>12</v>
      </c>
      <c r="W6" s="463">
        <v>12</v>
      </c>
      <c r="X6" s="463">
        <v>12</v>
      </c>
      <c r="Y6" s="464">
        <v>24</v>
      </c>
      <c r="Z6" s="465">
        <f>SUM(U6:Y6)</f>
        <v>66</v>
      </c>
    </row>
    <row r="7" spans="1:26" x14ac:dyDescent="0.2">
      <c r="B7" s="919">
        <v>2</v>
      </c>
      <c r="C7" s="466" t="s">
        <v>464</v>
      </c>
      <c r="D7" s="467" t="s">
        <v>71</v>
      </c>
      <c r="E7" s="468">
        <v>18019</v>
      </c>
      <c r="F7" s="469">
        <v>386.60500000000002</v>
      </c>
      <c r="G7" s="470">
        <v>587.76</v>
      </c>
      <c r="H7" s="471"/>
      <c r="I7" s="472">
        <v>24</v>
      </c>
      <c r="J7" s="473">
        <v>24</v>
      </c>
      <c r="K7" s="472">
        <v>28</v>
      </c>
      <c r="L7" s="474">
        <v>56</v>
      </c>
      <c r="M7" s="921">
        <f>SUM(H7:L8)</f>
        <v>144</v>
      </c>
      <c r="N7" s="475"/>
      <c r="O7" s="920"/>
      <c r="P7" s="476" t="s">
        <v>432</v>
      </c>
      <c r="Q7" s="459" t="s">
        <v>433</v>
      </c>
      <c r="R7" s="460">
        <v>44652</v>
      </c>
      <c r="S7" s="461" t="s">
        <v>247</v>
      </c>
      <c r="T7" s="451">
        <v>149.99</v>
      </c>
      <c r="U7" s="477"/>
      <c r="V7" s="463">
        <v>6</v>
      </c>
      <c r="W7" s="463">
        <v>11</v>
      </c>
      <c r="X7" s="463">
        <v>12</v>
      </c>
      <c r="Y7" s="478"/>
      <c r="Z7" s="465">
        <v>29</v>
      </c>
    </row>
    <row r="8" spans="1:26" x14ac:dyDescent="0.2">
      <c r="B8" s="920"/>
      <c r="C8" s="479" t="s">
        <v>560</v>
      </c>
      <c r="D8" s="467" t="s">
        <v>508</v>
      </c>
      <c r="E8" s="468">
        <v>36892</v>
      </c>
      <c r="F8" s="480" t="s">
        <v>247</v>
      </c>
      <c r="G8" s="481">
        <v>118.8</v>
      </c>
      <c r="H8" s="482">
        <v>12</v>
      </c>
      <c r="I8" s="483"/>
      <c r="J8" s="483"/>
      <c r="K8" s="483"/>
      <c r="L8" s="484"/>
      <c r="M8" s="922"/>
      <c r="N8" s="475"/>
      <c r="O8" s="485">
        <v>30</v>
      </c>
      <c r="P8" s="458" t="s">
        <v>261</v>
      </c>
      <c r="Q8" s="459" t="s">
        <v>264</v>
      </c>
      <c r="R8" s="460">
        <v>42675</v>
      </c>
      <c r="S8" s="461" t="s">
        <v>247</v>
      </c>
      <c r="T8" s="451">
        <v>508.72</v>
      </c>
      <c r="U8" s="462">
        <v>6</v>
      </c>
      <c r="V8" s="463">
        <v>12</v>
      </c>
      <c r="W8" s="463">
        <v>12</v>
      </c>
      <c r="X8" s="463">
        <v>12</v>
      </c>
      <c r="Y8" s="464">
        <v>24</v>
      </c>
      <c r="Z8" s="465">
        <v>66</v>
      </c>
    </row>
    <row r="9" spans="1:26" x14ac:dyDescent="0.2">
      <c r="B9" s="486">
        <v>3</v>
      </c>
      <c r="C9" s="487" t="s">
        <v>465</v>
      </c>
      <c r="D9" s="466" t="s">
        <v>466</v>
      </c>
      <c r="E9" s="488">
        <v>18648</v>
      </c>
      <c r="F9" s="489">
        <v>391.64</v>
      </c>
      <c r="G9" s="470">
        <v>1501.76</v>
      </c>
      <c r="H9" s="462">
        <v>9</v>
      </c>
      <c r="I9" s="472">
        <v>18</v>
      </c>
      <c r="J9" s="472">
        <v>21</v>
      </c>
      <c r="K9" s="472">
        <v>24</v>
      </c>
      <c r="L9" s="490">
        <v>48</v>
      </c>
      <c r="M9" s="465">
        <v>120</v>
      </c>
      <c r="N9" s="127"/>
      <c r="O9" s="485">
        <v>31</v>
      </c>
      <c r="P9" s="458" t="s">
        <v>262</v>
      </c>
      <c r="Q9" s="459" t="s">
        <v>265</v>
      </c>
      <c r="R9" s="460">
        <v>42826</v>
      </c>
      <c r="S9" s="461" t="s">
        <v>247</v>
      </c>
      <c r="T9" s="451">
        <v>526.08000000000004</v>
      </c>
      <c r="U9" s="462">
        <v>6</v>
      </c>
      <c r="V9" s="463">
        <v>10</v>
      </c>
      <c r="W9" s="463">
        <v>13</v>
      </c>
      <c r="X9" s="463">
        <v>16</v>
      </c>
      <c r="Y9" s="464">
        <v>32</v>
      </c>
      <c r="Z9" s="465">
        <v>77</v>
      </c>
    </row>
    <row r="10" spans="1:26" x14ac:dyDescent="0.2">
      <c r="B10" s="919">
        <v>4</v>
      </c>
      <c r="C10" s="487" t="s">
        <v>467</v>
      </c>
      <c r="D10" s="466" t="s">
        <v>468</v>
      </c>
      <c r="E10" s="491">
        <v>20029</v>
      </c>
      <c r="F10" s="489">
        <v>128.97999999999999</v>
      </c>
      <c r="G10" s="470">
        <v>874.9</v>
      </c>
      <c r="H10" s="462">
        <v>3</v>
      </c>
      <c r="I10" s="472">
        <v>18</v>
      </c>
      <c r="J10" s="472">
        <v>18</v>
      </c>
      <c r="K10" s="472">
        <v>20</v>
      </c>
      <c r="L10" s="490">
        <v>40</v>
      </c>
      <c r="M10" s="492">
        <v>99</v>
      </c>
      <c r="N10" s="126"/>
      <c r="O10" s="485">
        <v>32</v>
      </c>
      <c r="P10" s="494" t="s">
        <v>299</v>
      </c>
      <c r="Q10" s="495" t="s">
        <v>306</v>
      </c>
      <c r="R10" s="496">
        <v>42979</v>
      </c>
      <c r="S10" s="497" t="s">
        <v>247</v>
      </c>
      <c r="T10" s="498">
        <v>383.99</v>
      </c>
      <c r="U10" s="462">
        <v>6</v>
      </c>
      <c r="V10" s="499">
        <v>8</v>
      </c>
      <c r="W10" s="499">
        <v>8</v>
      </c>
      <c r="X10" s="499">
        <v>8</v>
      </c>
      <c r="Y10" s="500">
        <v>16</v>
      </c>
      <c r="Z10" s="501">
        <v>46</v>
      </c>
    </row>
    <row r="11" spans="1:26" x14ac:dyDescent="0.2">
      <c r="B11" s="920"/>
      <c r="C11" s="487" t="s">
        <v>323</v>
      </c>
      <c r="D11" s="466" t="s">
        <v>324</v>
      </c>
      <c r="E11" s="491">
        <v>43252</v>
      </c>
      <c r="F11" s="493" t="s">
        <v>107</v>
      </c>
      <c r="G11" s="470">
        <v>1415.01</v>
      </c>
      <c r="H11" s="462">
        <v>3</v>
      </c>
      <c r="I11" s="472">
        <v>18</v>
      </c>
      <c r="J11" s="472">
        <v>18</v>
      </c>
      <c r="K11" s="472">
        <v>20</v>
      </c>
      <c r="L11" s="490">
        <v>40</v>
      </c>
      <c r="M11" s="492">
        <v>99</v>
      </c>
      <c r="N11" s="126"/>
      <c r="O11" s="485">
        <v>33</v>
      </c>
      <c r="P11" s="458" t="s">
        <v>300</v>
      </c>
      <c r="Q11" s="459" t="s">
        <v>308</v>
      </c>
      <c r="R11" s="460">
        <v>43009</v>
      </c>
      <c r="S11" s="493" t="s">
        <v>247</v>
      </c>
      <c r="T11" s="451">
        <v>982.27</v>
      </c>
      <c r="U11" s="503">
        <v>6</v>
      </c>
      <c r="V11" s="463">
        <v>18</v>
      </c>
      <c r="W11" s="463">
        <v>18</v>
      </c>
      <c r="X11" s="463">
        <v>20</v>
      </c>
      <c r="Y11" s="464">
        <v>60</v>
      </c>
      <c r="Z11" s="465">
        <v>122</v>
      </c>
    </row>
    <row r="12" spans="1:26" x14ac:dyDescent="0.2">
      <c r="B12" s="502">
        <v>5</v>
      </c>
      <c r="C12" s="487" t="s">
        <v>80</v>
      </c>
      <c r="D12" s="466" t="s">
        <v>73</v>
      </c>
      <c r="E12" s="491">
        <v>20424</v>
      </c>
      <c r="F12" s="489">
        <v>268.60000000000002</v>
      </c>
      <c r="G12" s="470">
        <v>657.88</v>
      </c>
      <c r="H12" s="462">
        <v>9</v>
      </c>
      <c r="I12" s="472">
        <v>17</v>
      </c>
      <c r="J12" s="472">
        <v>17</v>
      </c>
      <c r="K12" s="472">
        <v>19</v>
      </c>
      <c r="L12" s="490">
        <v>38</v>
      </c>
      <c r="M12" s="492">
        <v>100</v>
      </c>
      <c r="N12" s="126"/>
      <c r="O12" s="485">
        <v>34</v>
      </c>
      <c r="P12" s="458" t="s">
        <v>469</v>
      </c>
      <c r="Q12" s="459" t="s">
        <v>309</v>
      </c>
      <c r="R12" s="460">
        <v>43191</v>
      </c>
      <c r="S12" s="497" t="s">
        <v>247</v>
      </c>
      <c r="T12" s="451">
        <v>440.98</v>
      </c>
      <c r="U12" s="504">
        <v>6</v>
      </c>
      <c r="V12" s="463">
        <v>10</v>
      </c>
      <c r="W12" s="463">
        <v>11</v>
      </c>
      <c r="X12" s="463">
        <v>11</v>
      </c>
      <c r="Y12" s="464">
        <v>22</v>
      </c>
      <c r="Z12" s="465">
        <v>60</v>
      </c>
    </row>
    <row r="13" spans="1:26" x14ac:dyDescent="0.2">
      <c r="B13" s="502">
        <v>6</v>
      </c>
      <c r="C13" s="487" t="s">
        <v>74</v>
      </c>
      <c r="D13" s="466" t="s">
        <v>75</v>
      </c>
      <c r="E13" s="491">
        <v>20607</v>
      </c>
      <c r="F13" s="489">
        <v>182.06</v>
      </c>
      <c r="G13" s="470">
        <v>470.82</v>
      </c>
      <c r="H13" s="462">
        <v>4</v>
      </c>
      <c r="I13" s="472">
        <v>10</v>
      </c>
      <c r="J13" s="472">
        <v>14</v>
      </c>
      <c r="K13" s="472">
        <v>14</v>
      </c>
      <c r="L13" s="490">
        <v>28</v>
      </c>
      <c r="M13" s="492">
        <v>70</v>
      </c>
      <c r="N13" s="126"/>
      <c r="O13" s="485">
        <v>35</v>
      </c>
      <c r="P13" s="458" t="s">
        <v>301</v>
      </c>
      <c r="Q13" s="459" t="s">
        <v>307</v>
      </c>
      <c r="R13" s="460">
        <v>43191</v>
      </c>
      <c r="S13" s="493" t="s">
        <v>247</v>
      </c>
      <c r="T13" s="451">
        <v>648.35</v>
      </c>
      <c r="U13" s="504">
        <v>12</v>
      </c>
      <c r="V13" s="463">
        <v>15</v>
      </c>
      <c r="W13" s="463">
        <v>15</v>
      </c>
      <c r="X13" s="463">
        <v>20</v>
      </c>
      <c r="Y13" s="464">
        <v>40</v>
      </c>
      <c r="Z13" s="465">
        <v>102</v>
      </c>
    </row>
    <row r="14" spans="1:26" x14ac:dyDescent="0.2">
      <c r="B14" s="502">
        <v>7</v>
      </c>
      <c r="C14" s="505" t="s">
        <v>251</v>
      </c>
      <c r="D14" s="466" t="s">
        <v>76</v>
      </c>
      <c r="E14" s="491">
        <v>20815</v>
      </c>
      <c r="F14" s="489">
        <v>666.47</v>
      </c>
      <c r="G14" s="470">
        <v>1206.6199999999999</v>
      </c>
      <c r="H14" s="462">
        <v>12</v>
      </c>
      <c r="I14" s="472">
        <v>22</v>
      </c>
      <c r="J14" s="472">
        <v>24</v>
      </c>
      <c r="K14" s="472">
        <v>24</v>
      </c>
      <c r="L14" s="490">
        <v>48</v>
      </c>
      <c r="M14" s="492">
        <v>130</v>
      </c>
      <c r="N14" s="126"/>
      <c r="O14" s="485">
        <v>36</v>
      </c>
      <c r="P14" s="458" t="s">
        <v>371</v>
      </c>
      <c r="Q14" s="459" t="s">
        <v>310</v>
      </c>
      <c r="R14" s="460">
        <v>43191</v>
      </c>
      <c r="S14" s="489">
        <v>153.57</v>
      </c>
      <c r="T14" s="506">
        <v>415.39</v>
      </c>
      <c r="U14" s="504">
        <v>6</v>
      </c>
      <c r="V14" s="463">
        <v>8</v>
      </c>
      <c r="W14" s="463">
        <v>10</v>
      </c>
      <c r="X14" s="463">
        <v>12</v>
      </c>
      <c r="Y14" s="464">
        <v>24</v>
      </c>
      <c r="Z14" s="465">
        <v>60</v>
      </c>
    </row>
    <row r="15" spans="1:26" x14ac:dyDescent="0.2">
      <c r="B15" s="502">
        <v>8</v>
      </c>
      <c r="C15" s="487" t="s">
        <v>374</v>
      </c>
      <c r="D15" s="466" t="s">
        <v>77</v>
      </c>
      <c r="E15" s="491">
        <v>24351</v>
      </c>
      <c r="F15" s="489">
        <v>255.52</v>
      </c>
      <c r="G15" s="470">
        <v>457.77</v>
      </c>
      <c r="H15" s="462">
        <v>8</v>
      </c>
      <c r="I15" s="472">
        <v>12</v>
      </c>
      <c r="J15" s="472">
        <v>15</v>
      </c>
      <c r="K15" s="472">
        <v>15</v>
      </c>
      <c r="L15" s="490">
        <v>30</v>
      </c>
      <c r="M15" s="492">
        <v>80</v>
      </c>
      <c r="N15" s="126"/>
      <c r="O15" s="485">
        <v>37</v>
      </c>
      <c r="P15" s="458" t="s">
        <v>302</v>
      </c>
      <c r="Q15" s="459" t="s">
        <v>311</v>
      </c>
      <c r="R15" s="460">
        <v>43191</v>
      </c>
      <c r="S15" s="461" t="s">
        <v>247</v>
      </c>
      <c r="T15" s="451">
        <v>349.26</v>
      </c>
      <c r="U15" s="504">
        <v>6</v>
      </c>
      <c r="V15" s="463">
        <v>10</v>
      </c>
      <c r="W15" s="463">
        <v>10</v>
      </c>
      <c r="X15" s="463">
        <v>10</v>
      </c>
      <c r="Y15" s="464">
        <v>20</v>
      </c>
      <c r="Z15" s="465">
        <v>56</v>
      </c>
    </row>
    <row r="16" spans="1:26" x14ac:dyDescent="0.2">
      <c r="B16" s="502">
        <v>9</v>
      </c>
      <c r="C16" s="487" t="s">
        <v>470</v>
      </c>
      <c r="D16" s="466" t="s">
        <v>78</v>
      </c>
      <c r="E16" s="491">
        <v>25600</v>
      </c>
      <c r="F16" s="489">
        <v>210.3</v>
      </c>
      <c r="G16" s="470">
        <v>253.87</v>
      </c>
      <c r="H16" s="462">
        <v>3</v>
      </c>
      <c r="I16" s="472">
        <v>5</v>
      </c>
      <c r="J16" s="472">
        <v>10</v>
      </c>
      <c r="K16" s="472">
        <v>14</v>
      </c>
      <c r="L16" s="490">
        <v>28</v>
      </c>
      <c r="M16" s="492">
        <v>60</v>
      </c>
      <c r="N16" s="126"/>
      <c r="O16" s="485">
        <v>38</v>
      </c>
      <c r="P16" s="458" t="s">
        <v>303</v>
      </c>
      <c r="Q16" s="459" t="s">
        <v>312</v>
      </c>
      <c r="R16" s="460">
        <v>43191</v>
      </c>
      <c r="S16" s="493" t="s">
        <v>247</v>
      </c>
      <c r="T16" s="451">
        <v>332.83</v>
      </c>
      <c r="U16" s="504">
        <v>6</v>
      </c>
      <c r="V16" s="463">
        <v>11</v>
      </c>
      <c r="W16" s="463">
        <v>12</v>
      </c>
      <c r="X16" s="463">
        <v>13</v>
      </c>
      <c r="Y16" s="464">
        <v>26</v>
      </c>
      <c r="Z16" s="465">
        <v>68</v>
      </c>
    </row>
    <row r="17" spans="1:26" x14ac:dyDescent="0.2">
      <c r="B17" s="502">
        <v>10</v>
      </c>
      <c r="C17" s="487" t="s">
        <v>471</v>
      </c>
      <c r="D17" s="466" t="s">
        <v>472</v>
      </c>
      <c r="E17" s="491">
        <v>25637</v>
      </c>
      <c r="F17" s="493" t="s">
        <v>247</v>
      </c>
      <c r="G17" s="470">
        <v>984.38</v>
      </c>
      <c r="H17" s="462">
        <v>6</v>
      </c>
      <c r="I17" s="472">
        <v>20</v>
      </c>
      <c r="J17" s="472">
        <v>21</v>
      </c>
      <c r="K17" s="472">
        <v>21</v>
      </c>
      <c r="L17" s="490">
        <v>42</v>
      </c>
      <c r="M17" s="457">
        <v>110</v>
      </c>
      <c r="N17" s="126"/>
      <c r="O17" s="919">
        <v>39</v>
      </c>
      <c r="P17" s="458" t="s">
        <v>304</v>
      </c>
      <c r="Q17" s="459" t="s">
        <v>313</v>
      </c>
      <c r="R17" s="460">
        <v>43191</v>
      </c>
      <c r="S17" s="497" t="s">
        <v>247</v>
      </c>
      <c r="T17" s="451">
        <v>488.4</v>
      </c>
      <c r="U17" s="504">
        <v>6</v>
      </c>
      <c r="V17" s="463">
        <v>6</v>
      </c>
      <c r="W17" s="463">
        <v>6</v>
      </c>
      <c r="X17" s="463">
        <v>17</v>
      </c>
      <c r="Y17" s="464">
        <v>36</v>
      </c>
      <c r="Z17" s="465">
        <v>71</v>
      </c>
    </row>
    <row r="18" spans="1:26" x14ac:dyDescent="0.2">
      <c r="B18" s="919">
        <v>11</v>
      </c>
      <c r="C18" s="507" t="s">
        <v>473</v>
      </c>
      <c r="D18" s="466" t="s">
        <v>79</v>
      </c>
      <c r="E18" s="491">
        <v>27851</v>
      </c>
      <c r="F18" s="508">
        <v>229</v>
      </c>
      <c r="G18" s="470">
        <v>352.07</v>
      </c>
      <c r="H18" s="462">
        <v>10</v>
      </c>
      <c r="I18" s="509"/>
      <c r="J18" s="472">
        <v>10</v>
      </c>
      <c r="K18" s="472">
        <v>10</v>
      </c>
      <c r="L18" s="510">
        <v>21</v>
      </c>
      <c r="M18" s="917">
        <v>61</v>
      </c>
      <c r="N18" s="127"/>
      <c r="O18" s="920"/>
      <c r="P18" s="513" t="s">
        <v>372</v>
      </c>
      <c r="Q18" s="514" t="s">
        <v>237</v>
      </c>
      <c r="R18" s="491">
        <v>41821</v>
      </c>
      <c r="S18" s="493" t="s">
        <v>247</v>
      </c>
      <c r="T18" s="470">
        <v>234.49</v>
      </c>
      <c r="U18" s="462">
        <v>9</v>
      </c>
      <c r="V18" s="472">
        <v>10</v>
      </c>
      <c r="W18" s="472">
        <v>10</v>
      </c>
      <c r="X18" s="509"/>
      <c r="Y18" s="512"/>
      <c r="Z18" s="492">
        <v>29</v>
      </c>
    </row>
    <row r="19" spans="1:26" x14ac:dyDescent="0.2">
      <c r="B19" s="920"/>
      <c r="C19" s="466" t="s">
        <v>151</v>
      </c>
      <c r="D19" s="466" t="s">
        <v>474</v>
      </c>
      <c r="E19" s="491">
        <v>36647</v>
      </c>
      <c r="F19" s="489">
        <v>35.51</v>
      </c>
      <c r="G19" s="470">
        <v>42.82</v>
      </c>
      <c r="H19" s="471"/>
      <c r="I19" s="511">
        <v>10</v>
      </c>
      <c r="J19" s="483"/>
      <c r="K19" s="483"/>
      <c r="L19" s="512"/>
      <c r="M19" s="918"/>
      <c r="N19" s="127"/>
      <c r="O19" s="515">
        <v>40</v>
      </c>
      <c r="P19" s="458" t="s">
        <v>305</v>
      </c>
      <c r="Q19" s="458" t="s">
        <v>314</v>
      </c>
      <c r="R19" s="460">
        <v>43191</v>
      </c>
      <c r="S19" s="516" t="s">
        <v>247</v>
      </c>
      <c r="T19" s="451">
        <v>444.12</v>
      </c>
      <c r="U19" s="517">
        <v>9</v>
      </c>
      <c r="V19" s="455">
        <v>13</v>
      </c>
      <c r="W19" s="455">
        <v>15</v>
      </c>
      <c r="X19" s="455">
        <v>15</v>
      </c>
      <c r="Y19" s="518">
        <v>30</v>
      </c>
      <c r="Z19" s="465">
        <v>82</v>
      </c>
    </row>
    <row r="20" spans="1:26" x14ac:dyDescent="0.2">
      <c r="B20" s="502">
        <v>12</v>
      </c>
      <c r="C20" s="487" t="s">
        <v>150</v>
      </c>
      <c r="D20" s="466" t="s">
        <v>475</v>
      </c>
      <c r="E20" s="491">
        <v>39083</v>
      </c>
      <c r="F20" s="493" t="s">
        <v>247</v>
      </c>
      <c r="G20" s="470">
        <v>434.29</v>
      </c>
      <c r="H20" s="462">
        <v>9</v>
      </c>
      <c r="I20" s="472">
        <v>15</v>
      </c>
      <c r="J20" s="472">
        <v>16</v>
      </c>
      <c r="K20" s="472">
        <v>16</v>
      </c>
      <c r="L20" s="490">
        <v>34</v>
      </c>
      <c r="M20" s="492">
        <v>90</v>
      </c>
      <c r="N20" s="126"/>
      <c r="O20" s="515">
        <v>41</v>
      </c>
      <c r="P20" s="513" t="s">
        <v>325</v>
      </c>
      <c r="Q20" s="514" t="s">
        <v>333</v>
      </c>
      <c r="R20" s="524">
        <v>43374</v>
      </c>
      <c r="S20" s="516" t="s">
        <v>247</v>
      </c>
      <c r="T20" s="470">
        <v>530.98</v>
      </c>
      <c r="U20" s="462">
        <v>6</v>
      </c>
      <c r="V20" s="472">
        <v>9</v>
      </c>
      <c r="W20" s="472">
        <v>10</v>
      </c>
      <c r="X20" s="472">
        <v>15</v>
      </c>
      <c r="Y20" s="490">
        <v>30</v>
      </c>
      <c r="Z20" s="465">
        <v>70</v>
      </c>
    </row>
    <row r="21" spans="1:26" x14ac:dyDescent="0.2">
      <c r="B21" s="519">
        <v>13</v>
      </c>
      <c r="C21" s="520" t="s">
        <v>148</v>
      </c>
      <c r="D21" s="521" t="s">
        <v>149</v>
      </c>
      <c r="E21" s="522">
        <v>39173</v>
      </c>
      <c r="F21" s="523" t="s">
        <v>247</v>
      </c>
      <c r="G21" s="498">
        <v>1074.01</v>
      </c>
      <c r="H21" s="462">
        <v>6</v>
      </c>
      <c r="I21" s="472">
        <v>13</v>
      </c>
      <c r="J21" s="472">
        <v>18</v>
      </c>
      <c r="K21" s="472">
        <v>21</v>
      </c>
      <c r="L21" s="490">
        <v>42</v>
      </c>
      <c r="M21" s="492">
        <v>100</v>
      </c>
      <c r="N21" s="126"/>
      <c r="O21" s="515">
        <v>42</v>
      </c>
      <c r="P21" s="513" t="s">
        <v>326</v>
      </c>
      <c r="Q21" s="514" t="s">
        <v>334</v>
      </c>
      <c r="R21" s="524">
        <v>43556</v>
      </c>
      <c r="S21" s="526">
        <v>196.9</v>
      </c>
      <c r="T21" s="470">
        <v>451.38</v>
      </c>
      <c r="U21" s="462">
        <v>6</v>
      </c>
      <c r="V21" s="472">
        <v>11</v>
      </c>
      <c r="W21" s="472">
        <v>12</v>
      </c>
      <c r="X21" s="472">
        <v>13</v>
      </c>
      <c r="Y21" s="490">
        <v>26</v>
      </c>
      <c r="Z21" s="465">
        <v>68</v>
      </c>
    </row>
    <row r="22" spans="1:26" x14ac:dyDescent="0.2">
      <c r="B22" s="525">
        <v>14</v>
      </c>
      <c r="C22" s="487" t="s">
        <v>158</v>
      </c>
      <c r="D22" s="466" t="s">
        <v>159</v>
      </c>
      <c r="E22" s="491">
        <v>40269</v>
      </c>
      <c r="F22" s="493" t="s">
        <v>247</v>
      </c>
      <c r="G22" s="470">
        <v>998.42</v>
      </c>
      <c r="H22" s="462">
        <v>9</v>
      </c>
      <c r="I22" s="472">
        <v>15</v>
      </c>
      <c r="J22" s="472">
        <v>17</v>
      </c>
      <c r="K22" s="472">
        <v>17</v>
      </c>
      <c r="L22" s="490">
        <v>40</v>
      </c>
      <c r="M22" s="492">
        <v>98</v>
      </c>
      <c r="N22" s="126"/>
      <c r="O22" s="515">
        <v>43</v>
      </c>
      <c r="P22" s="513" t="s">
        <v>327</v>
      </c>
      <c r="Q22" s="514" t="s">
        <v>335</v>
      </c>
      <c r="R22" s="524">
        <v>43556</v>
      </c>
      <c r="S22" s="516" t="s">
        <v>247</v>
      </c>
      <c r="T22" s="470">
        <v>507.95</v>
      </c>
      <c r="U22" s="462">
        <v>6</v>
      </c>
      <c r="V22" s="472">
        <v>9</v>
      </c>
      <c r="W22" s="472">
        <v>10</v>
      </c>
      <c r="X22" s="472">
        <v>11</v>
      </c>
      <c r="Y22" s="490">
        <v>24</v>
      </c>
      <c r="Z22" s="465">
        <v>60</v>
      </c>
    </row>
    <row r="23" spans="1:26" x14ac:dyDescent="0.2">
      <c r="B23" s="519">
        <v>15</v>
      </c>
      <c r="C23" s="521" t="s">
        <v>165</v>
      </c>
      <c r="D23" s="521" t="s">
        <v>166</v>
      </c>
      <c r="E23" s="522">
        <v>40634</v>
      </c>
      <c r="F23" s="523" t="s">
        <v>247</v>
      </c>
      <c r="G23" s="498">
        <v>522.38</v>
      </c>
      <c r="H23" s="527"/>
      <c r="I23" s="528">
        <v>9</v>
      </c>
      <c r="J23" s="528">
        <v>12</v>
      </c>
      <c r="K23" s="528">
        <v>18</v>
      </c>
      <c r="L23" s="529">
        <v>36</v>
      </c>
      <c r="M23" s="530">
        <v>75</v>
      </c>
      <c r="N23" s="126"/>
      <c r="O23" s="515">
        <v>44</v>
      </c>
      <c r="P23" s="513" t="s">
        <v>328</v>
      </c>
      <c r="Q23" s="514" t="s">
        <v>336</v>
      </c>
      <c r="R23" s="524">
        <v>43556</v>
      </c>
      <c r="S23" s="508">
        <v>190.84</v>
      </c>
      <c r="T23" s="470">
        <v>485.48</v>
      </c>
      <c r="U23" s="462">
        <v>6</v>
      </c>
      <c r="V23" s="472">
        <v>12</v>
      </c>
      <c r="W23" s="472">
        <v>12</v>
      </c>
      <c r="X23" s="472">
        <v>12</v>
      </c>
      <c r="Y23" s="490">
        <v>28</v>
      </c>
      <c r="Z23" s="465">
        <v>70</v>
      </c>
    </row>
    <row r="24" spans="1:26" x14ac:dyDescent="0.2">
      <c r="B24" s="502">
        <v>16</v>
      </c>
      <c r="C24" s="487" t="s">
        <v>175</v>
      </c>
      <c r="D24" s="466" t="s">
        <v>176</v>
      </c>
      <c r="E24" s="491">
        <v>41000</v>
      </c>
      <c r="F24" s="493" t="s">
        <v>247</v>
      </c>
      <c r="G24" s="470">
        <v>331.05</v>
      </c>
      <c r="H24" s="462">
        <v>6</v>
      </c>
      <c r="I24" s="472">
        <v>10</v>
      </c>
      <c r="J24" s="472">
        <v>11</v>
      </c>
      <c r="K24" s="472">
        <v>11</v>
      </c>
      <c r="L24" s="490">
        <v>22</v>
      </c>
      <c r="M24" s="492">
        <v>60</v>
      </c>
      <c r="N24" s="126"/>
      <c r="O24" s="515">
        <v>45</v>
      </c>
      <c r="P24" s="513" t="s">
        <v>329</v>
      </c>
      <c r="Q24" s="514" t="s">
        <v>337</v>
      </c>
      <c r="R24" s="524">
        <v>43556</v>
      </c>
      <c r="S24" s="508">
        <v>188.7</v>
      </c>
      <c r="T24" s="470">
        <v>694.66</v>
      </c>
      <c r="U24" s="462">
        <v>6</v>
      </c>
      <c r="V24" s="472">
        <v>10</v>
      </c>
      <c r="W24" s="472">
        <v>12</v>
      </c>
      <c r="X24" s="472">
        <v>15</v>
      </c>
      <c r="Y24" s="490">
        <v>30</v>
      </c>
      <c r="Z24" s="465">
        <f>SUM(U24:Y24)</f>
        <v>73</v>
      </c>
    </row>
    <row r="25" spans="1:26" x14ac:dyDescent="0.2">
      <c r="B25" s="519">
        <v>17</v>
      </c>
      <c r="C25" s="466" t="s">
        <v>217</v>
      </c>
      <c r="D25" s="466" t="s">
        <v>222</v>
      </c>
      <c r="E25" s="491">
        <v>41548</v>
      </c>
      <c r="F25" s="493" t="s">
        <v>247</v>
      </c>
      <c r="G25" s="470">
        <v>957.87</v>
      </c>
      <c r="H25" s="462">
        <v>9</v>
      </c>
      <c r="I25" s="472">
        <v>15</v>
      </c>
      <c r="J25" s="472">
        <v>18</v>
      </c>
      <c r="K25" s="472">
        <v>19</v>
      </c>
      <c r="L25" s="490">
        <v>38</v>
      </c>
      <c r="M25" s="492">
        <f>SUM(H25:L25)</f>
        <v>99</v>
      </c>
      <c r="N25" s="126"/>
      <c r="O25" s="515">
        <v>46</v>
      </c>
      <c r="P25" s="513" t="s">
        <v>330</v>
      </c>
      <c r="Q25" s="514" t="s">
        <v>338</v>
      </c>
      <c r="R25" s="524">
        <v>43556</v>
      </c>
      <c r="S25" s="497" t="s">
        <v>247</v>
      </c>
      <c r="T25" s="470">
        <v>557.4</v>
      </c>
      <c r="U25" s="462">
        <v>9</v>
      </c>
      <c r="V25" s="472">
        <v>12</v>
      </c>
      <c r="W25" s="472">
        <v>12</v>
      </c>
      <c r="X25" s="472">
        <v>15</v>
      </c>
      <c r="Y25" s="490">
        <v>30</v>
      </c>
      <c r="Z25" s="465">
        <v>78</v>
      </c>
    </row>
    <row r="26" spans="1:26" x14ac:dyDescent="0.2">
      <c r="B26" s="502">
        <v>18</v>
      </c>
      <c r="C26" s="466" t="s">
        <v>227</v>
      </c>
      <c r="D26" s="466" t="s">
        <v>233</v>
      </c>
      <c r="E26" s="491">
        <v>42095</v>
      </c>
      <c r="F26" s="493" t="s">
        <v>247</v>
      </c>
      <c r="G26" s="470">
        <v>392.37</v>
      </c>
      <c r="H26" s="462">
        <v>6</v>
      </c>
      <c r="I26" s="472">
        <v>6</v>
      </c>
      <c r="J26" s="472">
        <v>9</v>
      </c>
      <c r="K26" s="472">
        <v>13</v>
      </c>
      <c r="L26" s="490">
        <v>26</v>
      </c>
      <c r="M26" s="492">
        <v>60</v>
      </c>
      <c r="N26" s="126"/>
      <c r="O26" s="515">
        <v>47</v>
      </c>
      <c r="P26" s="513" t="s">
        <v>331</v>
      </c>
      <c r="Q26" s="514" t="s">
        <v>339</v>
      </c>
      <c r="R26" s="524">
        <v>43556</v>
      </c>
      <c r="S26" s="516" t="s">
        <v>247</v>
      </c>
      <c r="T26" s="470">
        <v>658.55</v>
      </c>
      <c r="U26" s="462">
        <v>6</v>
      </c>
      <c r="V26" s="472">
        <v>10</v>
      </c>
      <c r="W26" s="472">
        <v>11</v>
      </c>
      <c r="X26" s="472">
        <v>12</v>
      </c>
      <c r="Y26" s="490">
        <v>24</v>
      </c>
      <c r="Z26" s="465">
        <v>63</v>
      </c>
    </row>
    <row r="27" spans="1:26" x14ac:dyDescent="0.2">
      <c r="B27" s="519">
        <v>19</v>
      </c>
      <c r="C27" s="514" t="s">
        <v>228</v>
      </c>
      <c r="D27" s="466" t="s">
        <v>234</v>
      </c>
      <c r="E27" s="491">
        <v>42095</v>
      </c>
      <c r="F27" s="493" t="s">
        <v>247</v>
      </c>
      <c r="G27" s="470">
        <v>448.53</v>
      </c>
      <c r="H27" s="462">
        <v>6</v>
      </c>
      <c r="I27" s="472">
        <v>11</v>
      </c>
      <c r="J27" s="472">
        <v>12</v>
      </c>
      <c r="K27" s="472">
        <v>12</v>
      </c>
      <c r="L27" s="490">
        <v>24</v>
      </c>
      <c r="M27" s="492">
        <v>65</v>
      </c>
      <c r="N27" s="126"/>
      <c r="O27" s="515">
        <v>48</v>
      </c>
      <c r="P27" s="531" t="s">
        <v>332</v>
      </c>
      <c r="Q27" s="458" t="s">
        <v>340</v>
      </c>
      <c r="R27" s="460">
        <v>43556</v>
      </c>
      <c r="S27" s="516" t="s">
        <v>247</v>
      </c>
      <c r="T27" s="451">
        <v>496.57</v>
      </c>
      <c r="U27" s="517">
        <v>6</v>
      </c>
      <c r="V27" s="455">
        <v>9</v>
      </c>
      <c r="W27" s="455">
        <v>10</v>
      </c>
      <c r="X27" s="455">
        <v>15</v>
      </c>
      <c r="Y27" s="532">
        <v>30</v>
      </c>
      <c r="Z27" s="465">
        <v>70</v>
      </c>
    </row>
    <row r="28" spans="1:26" x14ac:dyDescent="0.2">
      <c r="B28" s="502">
        <v>20</v>
      </c>
      <c r="C28" s="466" t="s">
        <v>229</v>
      </c>
      <c r="D28" s="466" t="s">
        <v>235</v>
      </c>
      <c r="E28" s="491">
        <v>42095</v>
      </c>
      <c r="F28" s="493" t="s">
        <v>247</v>
      </c>
      <c r="G28" s="470">
        <v>351.81</v>
      </c>
      <c r="H28" s="462">
        <v>6</v>
      </c>
      <c r="I28" s="472">
        <v>12</v>
      </c>
      <c r="J28" s="472">
        <v>12</v>
      </c>
      <c r="K28" s="472">
        <v>13</v>
      </c>
      <c r="L28" s="490">
        <v>26</v>
      </c>
      <c r="M28" s="492">
        <v>69</v>
      </c>
      <c r="N28" s="126"/>
      <c r="O28" s="515">
        <v>49</v>
      </c>
      <c r="P28" s="531" t="s">
        <v>430</v>
      </c>
      <c r="Q28" s="458" t="s">
        <v>355</v>
      </c>
      <c r="R28" s="460">
        <v>43556</v>
      </c>
      <c r="S28" s="526">
        <v>195.34</v>
      </c>
      <c r="T28" s="451">
        <v>437.48</v>
      </c>
      <c r="U28" s="517">
        <v>6</v>
      </c>
      <c r="V28" s="455">
        <v>10</v>
      </c>
      <c r="W28" s="455">
        <v>11</v>
      </c>
      <c r="X28" s="455">
        <v>11</v>
      </c>
      <c r="Y28" s="532">
        <v>22</v>
      </c>
      <c r="Z28" s="465">
        <v>60</v>
      </c>
    </row>
    <row r="29" spans="1:26" x14ac:dyDescent="0.2">
      <c r="B29" s="519">
        <v>21</v>
      </c>
      <c r="C29" s="466" t="s">
        <v>230</v>
      </c>
      <c r="D29" s="466" t="s">
        <v>655</v>
      </c>
      <c r="E29" s="491">
        <v>42095</v>
      </c>
      <c r="F29" s="493" t="s">
        <v>247</v>
      </c>
      <c r="G29" s="470">
        <v>704.77</v>
      </c>
      <c r="H29" s="462">
        <v>9</v>
      </c>
      <c r="I29" s="472">
        <v>18</v>
      </c>
      <c r="J29" s="472">
        <v>18</v>
      </c>
      <c r="K29" s="472">
        <v>20</v>
      </c>
      <c r="L29" s="490">
        <v>40</v>
      </c>
      <c r="M29" s="492">
        <v>105</v>
      </c>
      <c r="N29" s="126"/>
      <c r="O29" s="515">
        <v>50</v>
      </c>
      <c r="P29" s="531" t="s">
        <v>360</v>
      </c>
      <c r="Q29" s="458" t="s">
        <v>357</v>
      </c>
      <c r="R29" s="460">
        <v>43922</v>
      </c>
      <c r="S29" s="516" t="s">
        <v>247</v>
      </c>
      <c r="T29" s="533">
        <v>320.13</v>
      </c>
      <c r="U29" s="477"/>
      <c r="V29" s="455">
        <v>12</v>
      </c>
      <c r="W29" s="455">
        <v>12</v>
      </c>
      <c r="X29" s="455">
        <v>12</v>
      </c>
      <c r="Y29" s="532">
        <v>24</v>
      </c>
      <c r="Z29" s="465">
        <v>60</v>
      </c>
    </row>
    <row r="30" spans="1:26" x14ac:dyDescent="0.2">
      <c r="B30" s="502">
        <v>22</v>
      </c>
      <c r="C30" s="466" t="s">
        <v>231</v>
      </c>
      <c r="D30" s="466" t="s">
        <v>168</v>
      </c>
      <c r="E30" s="491">
        <v>42095</v>
      </c>
      <c r="F30" s="493" t="s">
        <v>247</v>
      </c>
      <c r="G30" s="470">
        <v>365.35</v>
      </c>
      <c r="H30" s="462">
        <v>9</v>
      </c>
      <c r="I30" s="472">
        <v>10</v>
      </c>
      <c r="J30" s="472">
        <v>10</v>
      </c>
      <c r="K30" s="472">
        <v>10</v>
      </c>
      <c r="L30" s="490">
        <v>21</v>
      </c>
      <c r="M30" s="492">
        <v>60</v>
      </c>
      <c r="N30" s="126"/>
      <c r="O30" s="515">
        <v>51</v>
      </c>
      <c r="P30" s="542" t="s">
        <v>361</v>
      </c>
      <c r="Q30" s="459" t="s">
        <v>358</v>
      </c>
      <c r="R30" s="460">
        <v>43922</v>
      </c>
      <c r="S30" s="461" t="s">
        <v>247</v>
      </c>
      <c r="T30" s="543">
        <v>571.76</v>
      </c>
      <c r="U30" s="504">
        <v>6</v>
      </c>
      <c r="V30" s="463">
        <v>10</v>
      </c>
      <c r="W30" s="463">
        <v>12</v>
      </c>
      <c r="X30" s="463">
        <v>14</v>
      </c>
      <c r="Y30" s="464">
        <v>28</v>
      </c>
      <c r="Z30" s="465">
        <v>70</v>
      </c>
    </row>
    <row r="31" spans="1:26" ht="26" x14ac:dyDescent="0.2">
      <c r="B31" s="525">
        <v>23</v>
      </c>
      <c r="C31" s="534" t="s">
        <v>232</v>
      </c>
      <c r="D31" s="535" t="s">
        <v>236</v>
      </c>
      <c r="E31" s="524">
        <v>42095</v>
      </c>
      <c r="F31" s="536" t="s">
        <v>247</v>
      </c>
      <c r="G31" s="537" t="s">
        <v>476</v>
      </c>
      <c r="H31" s="538">
        <v>8</v>
      </c>
      <c r="I31" s="539">
        <v>8</v>
      </c>
      <c r="J31" s="539">
        <v>8</v>
      </c>
      <c r="K31" s="539">
        <v>9</v>
      </c>
      <c r="L31" s="540">
        <v>18</v>
      </c>
      <c r="M31" s="541">
        <v>51</v>
      </c>
      <c r="N31" s="127"/>
      <c r="O31" s="515">
        <v>52</v>
      </c>
      <c r="P31" s="531" t="s">
        <v>362</v>
      </c>
      <c r="Q31" s="458" t="s">
        <v>359</v>
      </c>
      <c r="R31" s="460">
        <v>43922</v>
      </c>
      <c r="S31" s="516" t="s">
        <v>247</v>
      </c>
      <c r="T31" s="451">
        <v>520.03</v>
      </c>
      <c r="U31" s="517">
        <v>6</v>
      </c>
      <c r="V31" s="455">
        <v>12</v>
      </c>
      <c r="W31" s="455">
        <v>12</v>
      </c>
      <c r="X31" s="455">
        <v>12</v>
      </c>
      <c r="Y31" s="532">
        <v>28</v>
      </c>
      <c r="Z31" s="465">
        <v>70</v>
      </c>
    </row>
    <row r="32" spans="1:26" s="129" customFormat="1" x14ac:dyDescent="0.2">
      <c r="A32" s="128"/>
      <c r="B32" s="525">
        <v>24</v>
      </c>
      <c r="C32" s="544" t="s">
        <v>245</v>
      </c>
      <c r="D32" s="545" t="s">
        <v>246</v>
      </c>
      <c r="E32" s="460">
        <v>42095</v>
      </c>
      <c r="F32" s="461" t="s">
        <v>247</v>
      </c>
      <c r="G32" s="451">
        <v>452.01</v>
      </c>
      <c r="H32" s="462">
        <v>12</v>
      </c>
      <c r="I32" s="463">
        <v>12</v>
      </c>
      <c r="J32" s="463">
        <v>12</v>
      </c>
      <c r="K32" s="463">
        <v>12</v>
      </c>
      <c r="L32" s="464">
        <v>24</v>
      </c>
      <c r="M32" s="465">
        <v>72</v>
      </c>
      <c r="N32" s="127"/>
      <c r="O32" s="525">
        <v>53</v>
      </c>
      <c r="P32" s="514" t="s">
        <v>363</v>
      </c>
      <c r="Q32" s="514" t="s">
        <v>356</v>
      </c>
      <c r="R32" s="524">
        <v>43922</v>
      </c>
      <c r="S32" s="493" t="s">
        <v>247</v>
      </c>
      <c r="T32" s="470">
        <v>374.35</v>
      </c>
      <c r="U32" s="462">
        <v>6</v>
      </c>
      <c r="V32" s="472">
        <v>10</v>
      </c>
      <c r="W32" s="472">
        <v>11</v>
      </c>
      <c r="X32" s="472">
        <v>11</v>
      </c>
      <c r="Y32" s="472">
        <v>22</v>
      </c>
      <c r="Z32" s="546">
        <v>60</v>
      </c>
    </row>
    <row r="33" spans="1:26" s="129" customFormat="1" x14ac:dyDescent="0.2">
      <c r="A33" s="128"/>
      <c r="B33" s="525">
        <v>25</v>
      </c>
      <c r="C33" s="544" t="s">
        <v>431</v>
      </c>
      <c r="D33" s="545" t="s">
        <v>477</v>
      </c>
      <c r="E33" s="460">
        <v>42278</v>
      </c>
      <c r="F33" s="461" t="s">
        <v>247</v>
      </c>
      <c r="G33" s="451">
        <v>198.51</v>
      </c>
      <c r="H33" s="462">
        <v>6</v>
      </c>
      <c r="I33" s="463">
        <v>6</v>
      </c>
      <c r="J33" s="463">
        <v>7</v>
      </c>
      <c r="K33" s="463">
        <v>7</v>
      </c>
      <c r="L33" s="464">
        <v>14</v>
      </c>
      <c r="M33" s="465">
        <v>40</v>
      </c>
      <c r="N33" s="127"/>
      <c r="O33" s="525">
        <v>54</v>
      </c>
      <c r="P33" s="514" t="s">
        <v>492</v>
      </c>
      <c r="Q33" s="514" t="s">
        <v>373</v>
      </c>
      <c r="R33" s="524">
        <v>44044</v>
      </c>
      <c r="S33" s="508">
        <v>419.41</v>
      </c>
      <c r="T33" s="470">
        <v>1268.72</v>
      </c>
      <c r="U33" s="462">
        <v>15</v>
      </c>
      <c r="V33" s="472">
        <v>18</v>
      </c>
      <c r="W33" s="472">
        <v>20</v>
      </c>
      <c r="X33" s="472">
        <v>20</v>
      </c>
      <c r="Y33" s="547">
        <v>40</v>
      </c>
      <c r="Z33" s="541">
        <v>113</v>
      </c>
    </row>
    <row r="34" spans="1:26" s="129" customFormat="1" x14ac:dyDescent="0.2">
      <c r="A34" s="128"/>
      <c r="B34" s="525">
        <v>26</v>
      </c>
      <c r="C34" s="544" t="s">
        <v>248</v>
      </c>
      <c r="D34" s="545" t="s">
        <v>478</v>
      </c>
      <c r="E34" s="460">
        <v>42339</v>
      </c>
      <c r="F34" s="461" t="s">
        <v>247</v>
      </c>
      <c r="G34" s="451">
        <v>368</v>
      </c>
      <c r="H34" s="462">
        <v>6</v>
      </c>
      <c r="I34" s="463">
        <v>8</v>
      </c>
      <c r="J34" s="463">
        <v>10</v>
      </c>
      <c r="K34" s="463">
        <v>12</v>
      </c>
      <c r="L34" s="464">
        <v>24</v>
      </c>
      <c r="M34" s="465">
        <v>60</v>
      </c>
      <c r="N34" s="127"/>
      <c r="O34" s="525">
        <v>55</v>
      </c>
      <c r="P34" s="514" t="s">
        <v>426</v>
      </c>
      <c r="Q34" s="514" t="s">
        <v>480</v>
      </c>
      <c r="R34" s="524">
        <v>44652</v>
      </c>
      <c r="S34" s="493" t="s">
        <v>247</v>
      </c>
      <c r="T34" s="470">
        <v>344.43</v>
      </c>
      <c r="U34" s="477"/>
      <c r="V34" s="472">
        <v>10</v>
      </c>
      <c r="W34" s="472">
        <v>11</v>
      </c>
      <c r="X34" s="472">
        <v>12</v>
      </c>
      <c r="Y34" s="547">
        <v>24</v>
      </c>
      <c r="Z34" s="541">
        <v>57</v>
      </c>
    </row>
    <row r="35" spans="1:26" s="129" customFormat="1" x14ac:dyDescent="0.2">
      <c r="A35" s="128"/>
      <c r="B35" s="525">
        <v>27</v>
      </c>
      <c r="C35" s="544" t="s">
        <v>249</v>
      </c>
      <c r="D35" s="545" t="s">
        <v>479</v>
      </c>
      <c r="E35" s="460">
        <v>42461</v>
      </c>
      <c r="F35" s="461" t="s">
        <v>247</v>
      </c>
      <c r="G35" s="451">
        <v>400.89</v>
      </c>
      <c r="H35" s="462">
        <v>6</v>
      </c>
      <c r="I35" s="463">
        <v>11</v>
      </c>
      <c r="J35" s="463">
        <v>11</v>
      </c>
      <c r="K35" s="463">
        <v>11</v>
      </c>
      <c r="L35" s="464">
        <v>22</v>
      </c>
      <c r="M35" s="465">
        <v>61</v>
      </c>
      <c r="N35" s="127"/>
      <c r="O35" s="525">
        <v>56</v>
      </c>
      <c r="P35" s="514" t="s">
        <v>427</v>
      </c>
      <c r="Q35" s="514" t="s">
        <v>428</v>
      </c>
      <c r="R35" s="524">
        <v>44652</v>
      </c>
      <c r="S35" s="493">
        <v>474.09</v>
      </c>
      <c r="T35" s="470">
        <v>1123.67</v>
      </c>
      <c r="U35" s="558">
        <v>11</v>
      </c>
      <c r="V35" s="472">
        <v>19</v>
      </c>
      <c r="W35" s="472">
        <v>20</v>
      </c>
      <c r="X35" s="472">
        <v>20</v>
      </c>
      <c r="Y35" s="547">
        <v>40</v>
      </c>
      <c r="Z35" s="541">
        <v>110</v>
      </c>
    </row>
    <row r="36" spans="1:26" s="129" customFormat="1" ht="13.5" thickBot="1" x14ac:dyDescent="0.25">
      <c r="A36" s="128"/>
      <c r="B36" s="548">
        <v>28</v>
      </c>
      <c r="C36" s="549" t="s">
        <v>250</v>
      </c>
      <c r="D36" s="550" t="s">
        <v>259</v>
      </c>
      <c r="E36" s="551">
        <v>42461</v>
      </c>
      <c r="F36" s="552" t="s">
        <v>247</v>
      </c>
      <c r="G36" s="553">
        <v>439</v>
      </c>
      <c r="H36" s="554">
        <v>9</v>
      </c>
      <c r="I36" s="555">
        <v>10</v>
      </c>
      <c r="J36" s="555">
        <v>10</v>
      </c>
      <c r="K36" s="555">
        <v>10</v>
      </c>
      <c r="L36" s="556">
        <v>20</v>
      </c>
      <c r="M36" s="557">
        <v>59</v>
      </c>
      <c r="N36" s="127"/>
      <c r="O36" s="525">
        <v>57</v>
      </c>
      <c r="P36" s="559" t="s">
        <v>489</v>
      </c>
      <c r="Q36" s="560" t="s">
        <v>490</v>
      </c>
      <c r="R36" s="561">
        <v>45017</v>
      </c>
      <c r="S36" s="493" t="s">
        <v>493</v>
      </c>
      <c r="T36" s="470">
        <v>414.26</v>
      </c>
      <c r="U36" s="477"/>
      <c r="V36" s="562">
        <v>10</v>
      </c>
      <c r="W36" s="562">
        <v>12</v>
      </c>
      <c r="X36" s="562">
        <v>14</v>
      </c>
      <c r="Y36" s="547">
        <v>28</v>
      </c>
      <c r="Z36" s="541">
        <f>SUM(U36:Y36)</f>
        <v>64</v>
      </c>
    </row>
    <row r="37" spans="1:26" s="129" customFormat="1" ht="13.5" thickBot="1" x14ac:dyDescent="0.25">
      <c r="A37" s="128"/>
      <c r="B37" s="125"/>
      <c r="C37" s="296"/>
      <c r="D37" s="297"/>
      <c r="E37" s="298"/>
      <c r="F37" s="299"/>
      <c r="G37" s="300"/>
      <c r="H37" s="126"/>
      <c r="I37" s="127"/>
      <c r="J37" s="127"/>
      <c r="K37" s="127"/>
      <c r="L37" s="127"/>
      <c r="M37" s="127"/>
      <c r="N37" s="130"/>
      <c r="O37" s="563">
        <v>58</v>
      </c>
      <c r="P37" s="564" t="s">
        <v>504</v>
      </c>
      <c r="Q37" s="565" t="s">
        <v>507</v>
      </c>
      <c r="R37" s="496">
        <v>45383</v>
      </c>
      <c r="S37" s="566">
        <v>368.9</v>
      </c>
      <c r="T37" s="567">
        <v>998.51</v>
      </c>
      <c r="U37" s="568">
        <v>12</v>
      </c>
      <c r="V37" s="569">
        <v>20</v>
      </c>
      <c r="W37" s="569">
        <v>22</v>
      </c>
      <c r="X37" s="569">
        <v>22</v>
      </c>
      <c r="Y37" s="570">
        <v>44</v>
      </c>
      <c r="Z37" s="541">
        <f>SUM(U37:Y37)</f>
        <v>120</v>
      </c>
    </row>
    <row r="38" spans="1:26" s="129" customFormat="1" ht="14" thickTop="1" thickBot="1" x14ac:dyDescent="0.25">
      <c r="A38" s="128"/>
      <c r="B38" s="125"/>
      <c r="C38" s="296"/>
      <c r="D38" s="297"/>
      <c r="E38" s="298"/>
      <c r="F38" s="299"/>
      <c r="G38" s="300"/>
      <c r="H38" s="126"/>
      <c r="I38" s="127"/>
      <c r="J38" s="127"/>
      <c r="K38" s="127"/>
      <c r="L38" s="127"/>
      <c r="M38" s="127"/>
      <c r="N38" s="130"/>
      <c r="O38" s="915" t="s">
        <v>14</v>
      </c>
      <c r="P38" s="916"/>
      <c r="Q38" s="571" t="s">
        <v>491</v>
      </c>
      <c r="R38" s="572"/>
      <c r="S38" s="573"/>
      <c r="T38" s="574"/>
      <c r="U38" s="575">
        <f t="shared" ref="U38:Z38" si="0">SUM(U6:U37,H6:H36)</f>
        <v>422</v>
      </c>
      <c r="V38" s="576">
        <f t="shared" si="0"/>
        <v>746</v>
      </c>
      <c r="W38" s="576">
        <f t="shared" si="0"/>
        <v>822</v>
      </c>
      <c r="X38" s="576">
        <f t="shared" si="0"/>
        <v>898</v>
      </c>
      <c r="Y38" s="577">
        <f t="shared" si="0"/>
        <v>1823</v>
      </c>
      <c r="Z38" s="578">
        <f t="shared" si="0"/>
        <v>4711</v>
      </c>
    </row>
    <row r="39" spans="1:26" s="129" customFormat="1" x14ac:dyDescent="0.2">
      <c r="A39" s="128"/>
      <c r="B39" s="130"/>
      <c r="C39" s="130"/>
      <c r="D39" s="130"/>
      <c r="E39" s="130"/>
      <c r="F39" s="130"/>
      <c r="G39" s="130"/>
      <c r="H39" s="130"/>
      <c r="I39" s="130"/>
      <c r="J39" s="130"/>
      <c r="K39" s="130"/>
      <c r="L39" s="130"/>
      <c r="M39" s="130"/>
    </row>
    <row r="40" spans="1:26" s="129" customFormat="1" x14ac:dyDescent="0.2">
      <c r="A40" s="128"/>
      <c r="B40" s="122" t="s">
        <v>253</v>
      </c>
      <c r="C40" s="131"/>
      <c r="D40" s="132"/>
      <c r="E40" s="133"/>
      <c r="F40" s="134"/>
      <c r="G40" s="121"/>
      <c r="H40" s="135"/>
      <c r="I40" s="136"/>
      <c r="J40" s="136"/>
      <c r="K40" s="136"/>
      <c r="L40" s="136"/>
      <c r="M40" s="136"/>
    </row>
    <row r="41" spans="1:26" s="129" customFormat="1" x14ac:dyDescent="0.2">
      <c r="A41" s="128"/>
      <c r="B41" s="122" t="s">
        <v>439</v>
      </c>
      <c r="C41" s="579"/>
      <c r="D41" s="132"/>
      <c r="E41" s="133"/>
      <c r="F41" s="134"/>
      <c r="G41" s="121"/>
      <c r="H41" s="135"/>
      <c r="I41" s="136"/>
      <c r="J41" s="136"/>
      <c r="K41" s="136"/>
      <c r="L41" s="136"/>
      <c r="M41" s="136"/>
    </row>
    <row r="42" spans="1:26" s="129" customFormat="1" x14ac:dyDescent="0.2">
      <c r="A42" s="128"/>
      <c r="B42" s="123" t="s">
        <v>440</v>
      </c>
      <c r="C42" s="131"/>
      <c r="D42" s="132"/>
      <c r="E42" s="133"/>
      <c r="F42" s="134"/>
      <c r="G42" s="121"/>
      <c r="H42" s="135"/>
      <c r="I42" s="136"/>
      <c r="J42" s="136"/>
      <c r="K42" s="136"/>
      <c r="L42" s="136"/>
      <c r="M42" s="136"/>
    </row>
    <row r="43" spans="1:26" s="129" customFormat="1" x14ac:dyDescent="0.2">
      <c r="A43" s="128"/>
      <c r="B43" s="137" t="s">
        <v>506</v>
      </c>
      <c r="C43" s="131"/>
      <c r="D43" s="132"/>
      <c r="E43" s="133"/>
      <c r="F43" s="134"/>
      <c r="G43" s="121"/>
      <c r="H43" s="135"/>
      <c r="I43" s="136"/>
      <c r="J43" s="136"/>
      <c r="K43" s="136"/>
      <c r="L43" s="136"/>
      <c r="M43" s="136"/>
    </row>
    <row r="44" spans="1:26" s="129" customFormat="1" x14ac:dyDescent="0.2">
      <c r="A44" s="128"/>
      <c r="B44" s="137"/>
      <c r="C44" s="131"/>
      <c r="D44" s="138"/>
      <c r="E44" s="139"/>
      <c r="F44" s="120"/>
      <c r="G44" s="121"/>
      <c r="H44" s="135"/>
      <c r="I44" s="135"/>
      <c r="J44" s="135"/>
      <c r="K44" s="135"/>
      <c r="L44" s="135"/>
      <c r="M44" s="135"/>
    </row>
    <row r="45" spans="1:26" s="129" customFormat="1" x14ac:dyDescent="0.2">
      <c r="A45" s="128"/>
      <c r="B45" s="137"/>
      <c r="C45" s="131"/>
      <c r="D45" s="132"/>
      <c r="E45" s="133"/>
      <c r="F45" s="134"/>
      <c r="G45" s="121"/>
      <c r="H45" s="135"/>
      <c r="I45" s="136"/>
      <c r="J45" s="136"/>
      <c r="K45" s="136"/>
      <c r="L45" s="136"/>
      <c r="M45" s="136"/>
    </row>
    <row r="46" spans="1:26" s="129" customFormat="1" x14ac:dyDescent="0.2">
      <c r="A46" s="128"/>
      <c r="B46" s="137"/>
      <c r="C46" s="131"/>
      <c r="D46" s="132"/>
      <c r="E46" s="133"/>
      <c r="F46" s="120"/>
      <c r="G46" s="121"/>
      <c r="H46" s="136"/>
      <c r="I46" s="136"/>
      <c r="J46" s="136"/>
      <c r="K46" s="136"/>
      <c r="L46" s="136"/>
      <c r="M46" s="136"/>
    </row>
    <row r="47" spans="1:26" s="129" customFormat="1" x14ac:dyDescent="0.2">
      <c r="A47" s="128"/>
      <c r="B47" s="137"/>
      <c r="C47" s="131"/>
      <c r="D47" s="132"/>
      <c r="E47" s="133"/>
      <c r="F47" s="134"/>
      <c r="G47" s="121"/>
      <c r="H47" s="136"/>
      <c r="I47" s="136"/>
      <c r="J47" s="136"/>
      <c r="K47" s="136"/>
      <c r="L47" s="136"/>
      <c r="M47" s="136"/>
    </row>
    <row r="48" spans="1:26" s="129" customFormat="1" x14ac:dyDescent="0.2">
      <c r="A48" s="128"/>
      <c r="B48" s="137"/>
      <c r="C48" s="131"/>
      <c r="D48" s="132"/>
      <c r="E48" s="133"/>
      <c r="F48" s="120"/>
      <c r="G48" s="121"/>
      <c r="H48" s="136"/>
      <c r="I48" s="136"/>
      <c r="J48" s="136"/>
      <c r="K48" s="136"/>
      <c r="L48" s="136"/>
      <c r="M48" s="136"/>
    </row>
    <row r="49" spans="1:13" s="129" customFormat="1" x14ac:dyDescent="0.2">
      <c r="A49" s="128"/>
      <c r="B49" s="137"/>
      <c r="C49" s="131"/>
      <c r="D49" s="132"/>
      <c r="E49" s="133"/>
      <c r="F49" s="121"/>
      <c r="G49" s="121"/>
      <c r="H49" s="136"/>
      <c r="I49" s="136"/>
      <c r="J49" s="136"/>
      <c r="K49" s="136"/>
      <c r="L49" s="136"/>
      <c r="M49" s="136"/>
    </row>
    <row r="50" spans="1:13" s="129" customFormat="1" x14ac:dyDescent="0.2">
      <c r="A50" s="128"/>
      <c r="B50" s="137"/>
      <c r="C50" s="131"/>
      <c r="D50" s="132"/>
      <c r="E50" s="133"/>
      <c r="F50" s="134"/>
      <c r="G50" s="121"/>
      <c r="H50" s="136"/>
      <c r="I50" s="136"/>
      <c r="J50" s="136"/>
      <c r="K50" s="136"/>
      <c r="L50" s="136"/>
      <c r="M50" s="136"/>
    </row>
    <row r="51" spans="1:13" s="129" customFormat="1" x14ac:dyDescent="0.2">
      <c r="A51" s="128"/>
      <c r="B51" s="137"/>
      <c r="C51" s="131"/>
      <c r="D51" s="132"/>
      <c r="E51" s="133"/>
      <c r="F51" s="120"/>
      <c r="G51" s="121"/>
      <c r="H51" s="136"/>
      <c r="I51" s="136"/>
      <c r="J51" s="136"/>
      <c r="K51" s="136"/>
      <c r="L51" s="136"/>
      <c r="M51" s="136"/>
    </row>
    <row r="52" spans="1:13" s="129" customFormat="1" x14ac:dyDescent="0.2">
      <c r="A52" s="128"/>
      <c r="B52" s="914"/>
      <c r="C52" s="131"/>
      <c r="D52" s="132"/>
      <c r="E52" s="133"/>
      <c r="F52" s="134"/>
      <c r="G52" s="121"/>
      <c r="H52" s="136"/>
      <c r="I52" s="136"/>
      <c r="J52" s="136"/>
      <c r="K52" s="136"/>
      <c r="L52" s="136"/>
      <c r="M52" s="136"/>
    </row>
    <row r="53" spans="1:13" x14ac:dyDescent="0.2">
      <c r="B53" s="914"/>
      <c r="C53" s="140"/>
      <c r="D53" s="140"/>
      <c r="E53" s="139"/>
      <c r="F53" s="120"/>
      <c r="G53" s="121"/>
      <c r="H53" s="135"/>
      <c r="I53" s="135"/>
      <c r="J53" s="135"/>
      <c r="K53" s="135"/>
      <c r="L53" s="135"/>
      <c r="M53" s="135"/>
    </row>
    <row r="54" spans="1:13" x14ac:dyDescent="0.2">
      <c r="B54" s="137"/>
      <c r="C54" s="131"/>
      <c r="D54" s="138"/>
      <c r="E54" s="133"/>
      <c r="F54" s="120"/>
      <c r="G54" s="121"/>
      <c r="H54" s="135"/>
      <c r="I54" s="135"/>
      <c r="J54" s="135"/>
      <c r="K54" s="135"/>
      <c r="L54" s="135"/>
      <c r="M54" s="136"/>
    </row>
    <row r="55" spans="1:13" x14ac:dyDescent="0.2">
      <c r="B55" s="137"/>
      <c r="C55" s="131"/>
      <c r="D55" s="138"/>
      <c r="E55" s="133"/>
      <c r="F55" s="120"/>
      <c r="G55" s="121"/>
      <c r="H55" s="135"/>
      <c r="I55" s="135"/>
      <c r="J55" s="135"/>
      <c r="K55" s="135"/>
      <c r="L55" s="135"/>
      <c r="M55" s="136"/>
    </row>
    <row r="56" spans="1:13" x14ac:dyDescent="0.2">
      <c r="B56" s="137"/>
      <c r="C56" s="131"/>
      <c r="D56" s="138"/>
      <c r="E56" s="133"/>
      <c r="F56" s="120"/>
      <c r="G56" s="121"/>
      <c r="H56" s="135"/>
      <c r="I56" s="135"/>
      <c r="J56" s="135"/>
      <c r="K56" s="135"/>
      <c r="L56" s="135"/>
      <c r="M56" s="136"/>
    </row>
    <row r="57" spans="1:13" x14ac:dyDescent="0.2">
      <c r="B57" s="137"/>
      <c r="C57" s="131"/>
      <c r="D57" s="138"/>
      <c r="E57" s="133"/>
      <c r="F57" s="120"/>
      <c r="G57" s="121"/>
      <c r="H57" s="135"/>
      <c r="I57" s="135"/>
      <c r="J57" s="135"/>
      <c r="K57" s="135"/>
      <c r="L57" s="135"/>
      <c r="M57" s="136"/>
    </row>
    <row r="58" spans="1:13" x14ac:dyDescent="0.2">
      <c r="B58" s="137"/>
      <c r="C58" s="131"/>
      <c r="D58" s="138"/>
      <c r="E58" s="133"/>
      <c r="F58" s="120"/>
      <c r="G58" s="121"/>
      <c r="H58" s="135"/>
      <c r="I58" s="135"/>
      <c r="J58" s="135"/>
      <c r="K58" s="135"/>
      <c r="L58" s="135"/>
      <c r="M58" s="136"/>
    </row>
    <row r="59" spans="1:13" x14ac:dyDescent="0.2">
      <c r="B59" s="137"/>
      <c r="C59" s="131"/>
      <c r="D59" s="138"/>
      <c r="E59" s="133"/>
      <c r="F59" s="120"/>
      <c r="G59" s="121"/>
      <c r="H59" s="135"/>
      <c r="I59" s="135"/>
      <c r="J59" s="135"/>
      <c r="K59" s="135"/>
      <c r="L59" s="135"/>
      <c r="M59" s="136"/>
    </row>
    <row r="60" spans="1:13" x14ac:dyDescent="0.2">
      <c r="B60" s="137"/>
      <c r="C60" s="131"/>
      <c r="D60" s="138"/>
      <c r="E60" s="133"/>
      <c r="F60" s="134"/>
      <c r="G60" s="121"/>
      <c r="H60" s="135"/>
      <c r="I60" s="135"/>
      <c r="J60" s="135"/>
      <c r="K60" s="135"/>
      <c r="L60" s="135"/>
      <c r="M60" s="136"/>
    </row>
    <row r="61" spans="1:13" x14ac:dyDescent="0.2">
      <c r="B61" s="137"/>
      <c r="C61" s="131"/>
      <c r="D61" s="138"/>
      <c r="E61" s="133"/>
      <c r="F61" s="120"/>
      <c r="G61" s="121"/>
      <c r="H61" s="135"/>
      <c r="I61" s="135"/>
      <c r="J61" s="135"/>
      <c r="K61" s="135"/>
      <c r="L61" s="135"/>
      <c r="M61" s="136"/>
    </row>
    <row r="62" spans="1:13" x14ac:dyDescent="0.2">
      <c r="B62" s="137"/>
      <c r="C62" s="131"/>
      <c r="D62" s="138"/>
      <c r="E62" s="133"/>
      <c r="F62" s="120"/>
      <c r="G62" s="121"/>
      <c r="H62" s="135"/>
      <c r="I62" s="135"/>
      <c r="J62" s="135"/>
      <c r="K62" s="135"/>
      <c r="L62" s="135"/>
      <c r="M62" s="136"/>
    </row>
    <row r="63" spans="1:13" x14ac:dyDescent="0.2">
      <c r="B63" s="137"/>
      <c r="C63" s="131"/>
      <c r="D63" s="138"/>
      <c r="E63" s="133"/>
      <c r="F63" s="120"/>
      <c r="G63" s="121"/>
      <c r="H63" s="135"/>
      <c r="I63" s="135"/>
      <c r="J63" s="135"/>
      <c r="K63" s="135"/>
      <c r="L63" s="135"/>
      <c r="M63" s="136"/>
    </row>
    <row r="64" spans="1:13" x14ac:dyDescent="0.2">
      <c r="B64" s="137"/>
      <c r="C64" s="131"/>
      <c r="D64" s="138"/>
      <c r="E64" s="133"/>
      <c r="F64" s="120"/>
      <c r="G64" s="121"/>
      <c r="H64" s="135"/>
      <c r="I64" s="135"/>
      <c r="J64" s="135"/>
      <c r="K64" s="135"/>
      <c r="L64" s="135"/>
      <c r="M64" s="136"/>
    </row>
    <row r="65" spans="2:13" x14ac:dyDescent="0.2">
      <c r="B65" s="137"/>
      <c r="C65" s="131"/>
      <c r="D65" s="138"/>
      <c r="E65" s="133"/>
      <c r="F65" s="120"/>
      <c r="G65" s="121"/>
      <c r="H65" s="135"/>
      <c r="I65" s="135"/>
      <c r="J65" s="135"/>
      <c r="K65" s="135"/>
      <c r="L65" s="135"/>
      <c r="M65" s="136"/>
    </row>
    <row r="66" spans="2:13" x14ac:dyDescent="0.2">
      <c r="B66" s="137"/>
      <c r="C66" s="131"/>
      <c r="D66" s="138"/>
      <c r="E66" s="133"/>
      <c r="F66" s="120"/>
      <c r="G66" s="121"/>
      <c r="H66" s="135"/>
      <c r="I66" s="135"/>
      <c r="J66" s="135"/>
      <c r="K66" s="135"/>
      <c r="L66" s="135"/>
      <c r="M66" s="136"/>
    </row>
    <row r="67" spans="2:13" x14ac:dyDescent="0.2">
      <c r="B67" s="137"/>
      <c r="C67" s="131"/>
      <c r="D67" s="138"/>
      <c r="E67" s="133"/>
      <c r="F67" s="120"/>
      <c r="G67" s="121"/>
      <c r="H67" s="135"/>
      <c r="I67" s="135"/>
      <c r="J67" s="135"/>
      <c r="K67" s="135"/>
      <c r="L67" s="135"/>
      <c r="M67" s="136"/>
    </row>
    <row r="68" spans="2:13" x14ac:dyDescent="0.2">
      <c r="B68" s="137"/>
      <c r="C68" s="131"/>
      <c r="D68" s="138"/>
      <c r="E68" s="133"/>
      <c r="F68" s="120"/>
      <c r="G68" s="121"/>
      <c r="H68" s="135"/>
      <c r="I68" s="135"/>
      <c r="J68" s="135"/>
      <c r="K68" s="135"/>
      <c r="L68" s="135"/>
      <c r="M68" s="136"/>
    </row>
    <row r="69" spans="2:13" x14ac:dyDescent="0.2">
      <c r="B69" s="137"/>
      <c r="C69" s="131"/>
      <c r="D69" s="138"/>
      <c r="E69" s="133"/>
      <c r="F69" s="120"/>
      <c r="G69" s="121"/>
      <c r="H69" s="135"/>
      <c r="I69" s="135"/>
      <c r="J69" s="135"/>
      <c r="K69" s="135"/>
      <c r="L69" s="135"/>
      <c r="M69" s="136"/>
    </row>
    <row r="70" spans="2:13" x14ac:dyDescent="0.2">
      <c r="B70" s="137"/>
      <c r="C70" s="131"/>
      <c r="D70" s="138"/>
      <c r="E70" s="133"/>
      <c r="F70" s="120"/>
      <c r="G70" s="121"/>
      <c r="H70" s="135"/>
      <c r="I70" s="135"/>
      <c r="J70" s="135"/>
      <c r="K70" s="135"/>
      <c r="L70" s="135"/>
      <c r="M70" s="136"/>
    </row>
    <row r="71" spans="2:13" x14ac:dyDescent="0.2">
      <c r="B71" s="913"/>
      <c r="C71" s="913"/>
      <c r="D71" s="140"/>
      <c r="E71" s="140"/>
      <c r="F71" s="121"/>
      <c r="G71" s="121"/>
      <c r="H71" s="135"/>
      <c r="I71" s="135"/>
      <c r="J71" s="135"/>
      <c r="K71" s="135"/>
      <c r="L71" s="135"/>
      <c r="M71" s="135"/>
    </row>
    <row r="72" spans="2:13" x14ac:dyDescent="0.2">
      <c r="B72" s="339"/>
      <c r="C72" s="339"/>
      <c r="D72" s="140"/>
      <c r="E72" s="140"/>
      <c r="F72" s="121"/>
      <c r="G72" s="121"/>
      <c r="H72" s="135"/>
      <c r="I72" s="135"/>
      <c r="J72" s="135"/>
      <c r="K72" s="135"/>
      <c r="L72" s="135"/>
      <c r="M72" s="141"/>
    </row>
    <row r="73" spans="2:13" x14ac:dyDescent="0.2">
      <c r="C73" s="122"/>
      <c r="D73" s="122"/>
      <c r="E73" s="122"/>
      <c r="F73" s="122"/>
      <c r="G73" s="122"/>
      <c r="H73" s="122"/>
      <c r="I73" s="122"/>
      <c r="J73" s="122"/>
      <c r="K73" s="122"/>
      <c r="L73" s="122"/>
      <c r="M73" s="142"/>
    </row>
  </sheetData>
  <mergeCells count="22">
    <mergeCell ref="Z4:Z5"/>
    <mergeCell ref="Q4:Q5"/>
    <mergeCell ref="R4:R5"/>
    <mergeCell ref="S4:T4"/>
    <mergeCell ref="B71:C71"/>
    <mergeCell ref="B52:B53"/>
    <mergeCell ref="O38:P38"/>
    <mergeCell ref="M18:M19"/>
    <mergeCell ref="B18:B19"/>
    <mergeCell ref="M7:M8"/>
    <mergeCell ref="B7:B8"/>
    <mergeCell ref="B10:B11"/>
    <mergeCell ref="O17:O18"/>
    <mergeCell ref="O6:O7"/>
    <mergeCell ref="U4:Y4"/>
    <mergeCell ref="M4:M5"/>
    <mergeCell ref="O4:P5"/>
    <mergeCell ref="E4:E5"/>
    <mergeCell ref="D4:D5"/>
    <mergeCell ref="B4:C5"/>
    <mergeCell ref="F4:G4"/>
    <mergeCell ref="H4:L4"/>
  </mergeCells>
  <phoneticPr fontId="10"/>
  <pageMargins left="0.75" right="0.75" top="1" bottom="1" header="0.51200000000000001" footer="0.51200000000000001"/>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13"/>
  </sheetPr>
  <dimension ref="A1:H14"/>
  <sheetViews>
    <sheetView showGridLines="0" workbookViewId="0">
      <selection activeCell="B1" sqref="B1"/>
    </sheetView>
  </sheetViews>
  <sheetFormatPr defaultColWidth="9" defaultRowHeight="13" x14ac:dyDescent="0.2"/>
  <cols>
    <col min="1" max="1" width="9" style="10"/>
    <col min="2" max="2" width="3.36328125" style="146" customWidth="1"/>
    <col min="3" max="3" width="25.7265625" style="146" bestFit="1" customWidth="1"/>
    <col min="4" max="4" width="14.36328125" style="146" bestFit="1" customWidth="1"/>
    <col min="5" max="5" width="10.6328125" style="146" customWidth="1"/>
    <col min="6" max="6" width="10" style="153" bestFit="1" customWidth="1"/>
    <col min="7" max="7" width="1.36328125" style="146" customWidth="1"/>
    <col min="8" max="16384" width="9" style="146"/>
  </cols>
  <sheetData>
    <row r="1" spans="1:8" s="10" customFormat="1" ht="16.5" x14ac:dyDescent="0.25">
      <c r="A1" s="10" t="s">
        <v>212</v>
      </c>
      <c r="B1" s="11" t="s">
        <v>257</v>
      </c>
    </row>
    <row r="2" spans="1:8" ht="16.5" x14ac:dyDescent="0.2">
      <c r="A2" s="10" t="s">
        <v>213</v>
      </c>
      <c r="B2" s="88" t="s">
        <v>139</v>
      </c>
      <c r="C2" s="143"/>
      <c r="D2" s="144"/>
      <c r="E2" s="144"/>
      <c r="F2" s="145"/>
    </row>
    <row r="3" spans="1:8" ht="13.5" thickBot="1" x14ac:dyDescent="0.25">
      <c r="B3" s="144"/>
      <c r="C3" s="144"/>
      <c r="D3" s="144"/>
      <c r="E3" s="144"/>
      <c r="F3" s="145"/>
    </row>
    <row r="4" spans="1:8" ht="13.5" thickBot="1" x14ac:dyDescent="0.25">
      <c r="B4" s="147"/>
      <c r="C4" s="148" t="s">
        <v>34</v>
      </c>
      <c r="D4" s="149" t="s">
        <v>35</v>
      </c>
      <c r="E4" s="149" t="s">
        <v>36</v>
      </c>
      <c r="F4" s="150" t="s">
        <v>132</v>
      </c>
    </row>
    <row r="5" spans="1:8" ht="13.5" thickTop="1" x14ac:dyDescent="0.2">
      <c r="B5" s="580">
        <v>1</v>
      </c>
      <c r="C5" s="581" t="s">
        <v>366</v>
      </c>
      <c r="D5" s="582" t="s">
        <v>316</v>
      </c>
      <c r="E5" s="583">
        <v>37288</v>
      </c>
      <c r="F5" s="584">
        <v>30</v>
      </c>
    </row>
    <row r="6" spans="1:8" x14ac:dyDescent="0.2">
      <c r="B6" s="580">
        <v>2</v>
      </c>
      <c r="C6" s="585" t="s">
        <v>142</v>
      </c>
      <c r="D6" s="586" t="s">
        <v>317</v>
      </c>
      <c r="E6" s="587">
        <v>37712</v>
      </c>
      <c r="F6" s="588">
        <v>25</v>
      </c>
    </row>
    <row r="7" spans="1:8" x14ac:dyDescent="0.2">
      <c r="B7" s="580">
        <v>3</v>
      </c>
      <c r="C7" s="581" t="s">
        <v>145</v>
      </c>
      <c r="D7" s="586" t="s">
        <v>146</v>
      </c>
      <c r="E7" s="587">
        <v>38626</v>
      </c>
      <c r="F7" s="588">
        <v>21</v>
      </c>
    </row>
    <row r="8" spans="1:8" x14ac:dyDescent="0.2">
      <c r="B8" s="589">
        <v>4</v>
      </c>
      <c r="C8" s="590" t="s">
        <v>180</v>
      </c>
      <c r="D8" s="586" t="s">
        <v>365</v>
      </c>
      <c r="E8" s="587">
        <v>38838</v>
      </c>
      <c r="F8" s="588">
        <v>30</v>
      </c>
    </row>
    <row r="9" spans="1:8" x14ac:dyDescent="0.2">
      <c r="B9" s="591">
        <v>5</v>
      </c>
      <c r="C9" s="592" t="s">
        <v>162</v>
      </c>
      <c r="D9" s="593" t="s">
        <v>163</v>
      </c>
      <c r="E9" s="594">
        <v>40269</v>
      </c>
      <c r="F9" s="595">
        <v>30</v>
      </c>
    </row>
    <row r="10" spans="1:8" ht="13.5" thickBot="1" x14ac:dyDescent="0.25">
      <c r="B10" s="596">
        <v>6</v>
      </c>
      <c r="C10" s="597" t="s">
        <v>167</v>
      </c>
      <c r="D10" s="598" t="s">
        <v>318</v>
      </c>
      <c r="E10" s="599">
        <v>40483</v>
      </c>
      <c r="F10" s="600">
        <v>40</v>
      </c>
      <c r="H10" s="151"/>
    </row>
    <row r="11" spans="1:8" x14ac:dyDescent="0.2">
      <c r="B11" s="151"/>
      <c r="C11" s="151"/>
      <c r="D11" s="151"/>
      <c r="E11" s="151"/>
      <c r="F11" s="151"/>
    </row>
    <row r="12" spans="1:8" x14ac:dyDescent="0.2">
      <c r="C12" s="151"/>
      <c r="D12" s="151"/>
      <c r="E12" s="151"/>
      <c r="F12" s="151"/>
    </row>
    <row r="13" spans="1:8" x14ac:dyDescent="0.2">
      <c r="B13" s="151"/>
      <c r="C13" s="151"/>
      <c r="D13" s="151"/>
      <c r="E13" s="151"/>
      <c r="F13" s="151"/>
    </row>
    <row r="14" spans="1:8" x14ac:dyDescent="0.2">
      <c r="B14" s="144"/>
      <c r="C14" s="144"/>
      <c r="D14" s="144"/>
      <c r="E14" s="152"/>
      <c r="F14" s="145"/>
    </row>
  </sheetData>
  <phoneticPr fontId="10"/>
  <pageMargins left="0.75" right="0.75" top="1" bottom="1" header="0.51200000000000001" footer="0.51200000000000001"/>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13"/>
  </sheetPr>
  <dimension ref="A1:F15"/>
  <sheetViews>
    <sheetView showGridLines="0" workbookViewId="0">
      <selection activeCell="B1" sqref="B1:C1"/>
    </sheetView>
  </sheetViews>
  <sheetFormatPr defaultColWidth="9" defaultRowHeight="13" x14ac:dyDescent="0.2"/>
  <cols>
    <col min="1" max="1" width="9" style="10"/>
    <col min="2" max="2" width="3.36328125" style="146" customWidth="1"/>
    <col min="3" max="3" width="25.7265625" style="146" bestFit="1" customWidth="1"/>
    <col min="4" max="4" width="14.90625" style="146" customWidth="1"/>
    <col min="5" max="5" width="10.6328125" style="146" customWidth="1"/>
    <col min="6" max="6" width="8" style="153" customWidth="1"/>
    <col min="7" max="7" width="1.36328125" style="146" customWidth="1"/>
    <col min="8" max="16384" width="9" style="146"/>
  </cols>
  <sheetData>
    <row r="1" spans="1:6" s="10" customFormat="1" ht="16.5" x14ac:dyDescent="0.25">
      <c r="A1" s="10" t="s">
        <v>212</v>
      </c>
      <c r="B1" s="924" t="s">
        <v>257</v>
      </c>
      <c r="C1" s="924"/>
    </row>
    <row r="2" spans="1:6" ht="16.5" x14ac:dyDescent="0.2">
      <c r="A2" s="10" t="s">
        <v>225</v>
      </c>
      <c r="B2" s="923" t="s">
        <v>267</v>
      </c>
      <c r="C2" s="923"/>
      <c r="D2" s="923"/>
      <c r="E2" s="144"/>
      <c r="F2" s="145"/>
    </row>
    <row r="3" spans="1:6" ht="13.5" thickBot="1" x14ac:dyDescent="0.25">
      <c r="B3" s="144"/>
      <c r="C3" s="144"/>
      <c r="D3" s="144"/>
      <c r="E3" s="144"/>
      <c r="F3" s="145"/>
    </row>
    <row r="4" spans="1:6" ht="13.5" thickBot="1" x14ac:dyDescent="0.25">
      <c r="B4" s="147"/>
      <c r="C4" s="148" t="s">
        <v>34</v>
      </c>
      <c r="D4" s="601" t="s">
        <v>35</v>
      </c>
      <c r="E4" s="601" t="s">
        <v>36</v>
      </c>
      <c r="F4" s="602" t="s">
        <v>132</v>
      </c>
    </row>
    <row r="5" spans="1:6" ht="13.5" thickTop="1" x14ac:dyDescent="0.2">
      <c r="B5" s="591">
        <v>1</v>
      </c>
      <c r="C5" s="581" t="s">
        <v>429</v>
      </c>
      <c r="D5" s="586" t="s">
        <v>411</v>
      </c>
      <c r="E5" s="587">
        <v>41730</v>
      </c>
      <c r="F5" s="595">
        <v>19</v>
      </c>
    </row>
    <row r="6" spans="1:6" x14ac:dyDescent="0.2">
      <c r="B6" s="580">
        <v>2</v>
      </c>
      <c r="C6" s="603" t="s">
        <v>297</v>
      </c>
      <c r="D6" s="586" t="s">
        <v>412</v>
      </c>
      <c r="E6" s="587">
        <v>41076</v>
      </c>
      <c r="F6" s="588">
        <v>15</v>
      </c>
    </row>
    <row r="7" spans="1:6" x14ac:dyDescent="0.2">
      <c r="B7" s="580">
        <v>3</v>
      </c>
      <c r="C7" s="581" t="s">
        <v>298</v>
      </c>
      <c r="D7" s="586" t="s">
        <v>413</v>
      </c>
      <c r="E7" s="587">
        <v>41579</v>
      </c>
      <c r="F7" s="588">
        <v>12</v>
      </c>
    </row>
    <row r="8" spans="1:6" x14ac:dyDescent="0.2">
      <c r="B8" s="591">
        <v>4</v>
      </c>
      <c r="C8" s="604" t="s">
        <v>238</v>
      </c>
      <c r="D8" s="586" t="s">
        <v>414</v>
      </c>
      <c r="E8" s="587">
        <v>41939</v>
      </c>
      <c r="F8" s="595">
        <v>19</v>
      </c>
    </row>
    <row r="9" spans="1:6" x14ac:dyDescent="0.2">
      <c r="B9" s="591">
        <v>5</v>
      </c>
      <c r="C9" s="604" t="s">
        <v>244</v>
      </c>
      <c r="D9" s="586" t="s">
        <v>415</v>
      </c>
      <c r="E9" s="587">
        <v>42461</v>
      </c>
      <c r="F9" s="595">
        <v>12</v>
      </c>
    </row>
    <row r="10" spans="1:6" x14ac:dyDescent="0.2">
      <c r="B10" s="591">
        <v>6</v>
      </c>
      <c r="C10" s="592" t="s">
        <v>266</v>
      </c>
      <c r="D10" s="586" t="s">
        <v>416</v>
      </c>
      <c r="E10" s="587">
        <v>42826</v>
      </c>
      <c r="F10" s="595">
        <v>19</v>
      </c>
    </row>
    <row r="11" spans="1:6" x14ac:dyDescent="0.2">
      <c r="B11" s="591">
        <v>7</v>
      </c>
      <c r="C11" s="592" t="s">
        <v>401</v>
      </c>
      <c r="D11" s="593" t="s">
        <v>417</v>
      </c>
      <c r="E11" s="594">
        <v>43922</v>
      </c>
      <c r="F11" s="595">
        <v>12</v>
      </c>
    </row>
    <row r="12" spans="1:6" ht="13.5" thickBot="1" x14ac:dyDescent="0.25">
      <c r="B12" s="596">
        <v>8</v>
      </c>
      <c r="C12" s="605" t="s">
        <v>402</v>
      </c>
      <c r="D12" s="598" t="s">
        <v>418</v>
      </c>
      <c r="E12" s="599">
        <v>44287</v>
      </c>
      <c r="F12" s="600">
        <v>19</v>
      </c>
    </row>
    <row r="13" spans="1:6" x14ac:dyDescent="0.2">
      <c r="B13" s="151"/>
      <c r="C13" s="151"/>
      <c r="D13" s="151"/>
      <c r="E13" s="151"/>
      <c r="F13" s="151"/>
    </row>
    <row r="14" spans="1:6" x14ac:dyDescent="0.2">
      <c r="B14" s="151"/>
      <c r="C14" s="151"/>
      <c r="D14" s="151"/>
      <c r="E14" s="151"/>
      <c r="F14" s="151"/>
    </row>
    <row r="15" spans="1:6" x14ac:dyDescent="0.2">
      <c r="B15" s="144"/>
      <c r="D15" s="144"/>
      <c r="E15" s="152"/>
      <c r="F15" s="145"/>
    </row>
  </sheetData>
  <mergeCells count="2">
    <mergeCell ref="B2:D2"/>
    <mergeCell ref="B1:C1"/>
  </mergeCells>
  <phoneticPr fontId="10"/>
  <pageMargins left="0.75" right="0.75" top="1" bottom="1" header="0.51200000000000001" footer="0.51200000000000001"/>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3"/>
  </sheetPr>
  <dimension ref="A1:G21"/>
  <sheetViews>
    <sheetView showGridLines="0" zoomScale="85" zoomScaleNormal="85" workbookViewId="0">
      <selection activeCell="P28" sqref="P28"/>
    </sheetView>
  </sheetViews>
  <sheetFormatPr defaultColWidth="9" defaultRowHeight="13" x14ac:dyDescent="0.2"/>
  <cols>
    <col min="1" max="1" width="9" style="10"/>
    <col min="2" max="2" width="13.36328125" style="331" customWidth="1"/>
    <col min="3" max="6" width="9" style="331"/>
    <col min="7" max="7" width="9" style="157"/>
    <col min="8" max="8" width="1" style="331" customWidth="1"/>
    <col min="9" max="16384" width="9" style="331"/>
  </cols>
  <sheetData>
    <row r="1" spans="1:7" s="10" customFormat="1" ht="16.5" x14ac:dyDescent="0.25">
      <c r="A1" s="10" t="s">
        <v>212</v>
      </c>
      <c r="B1" s="11" t="s">
        <v>257</v>
      </c>
      <c r="G1" s="12"/>
    </row>
    <row r="2" spans="1:7" ht="16.5" x14ac:dyDescent="0.2">
      <c r="A2" s="10" t="s">
        <v>213</v>
      </c>
      <c r="B2" s="88" t="s">
        <v>226</v>
      </c>
      <c r="C2" s="151"/>
      <c r="D2" s="151"/>
      <c r="E2" s="151"/>
      <c r="F2" s="151"/>
      <c r="G2" s="154"/>
    </row>
    <row r="3" spans="1:7" ht="13.5" thickBot="1" x14ac:dyDescent="0.25">
      <c r="B3" s="151"/>
      <c r="C3" s="151"/>
      <c r="D3" s="151"/>
      <c r="E3" s="151"/>
      <c r="F3" s="151"/>
      <c r="G3" s="155"/>
    </row>
    <row r="4" spans="1:7" ht="13.5" thickBot="1" x14ac:dyDescent="0.25">
      <c r="B4" s="606" t="s">
        <v>6</v>
      </c>
      <c r="C4" s="607" t="s">
        <v>421</v>
      </c>
      <c r="D4" s="607" t="s">
        <v>419</v>
      </c>
      <c r="E4" s="608" t="s">
        <v>420</v>
      </c>
      <c r="F4" s="607" t="s">
        <v>481</v>
      </c>
      <c r="G4" s="609" t="s">
        <v>502</v>
      </c>
    </row>
    <row r="5" spans="1:7" ht="13.5" thickTop="1" x14ac:dyDescent="0.2">
      <c r="B5" s="610" t="s">
        <v>223</v>
      </c>
      <c r="C5" s="611">
        <v>14</v>
      </c>
      <c r="D5" s="611">
        <v>14</v>
      </c>
      <c r="E5" s="612">
        <v>12</v>
      </c>
      <c r="F5" s="611">
        <v>12</v>
      </c>
      <c r="G5" s="613">
        <v>8</v>
      </c>
    </row>
    <row r="6" spans="1:7" x14ac:dyDescent="0.2">
      <c r="B6" s="614" t="s">
        <v>132</v>
      </c>
      <c r="C6" s="615">
        <v>55</v>
      </c>
      <c r="D6" s="615">
        <v>55</v>
      </c>
      <c r="E6" s="616">
        <v>48</v>
      </c>
      <c r="F6" s="615">
        <v>47</v>
      </c>
      <c r="G6" s="617">
        <v>33</v>
      </c>
    </row>
    <row r="7" spans="1:7" ht="13.5" thickBot="1" x14ac:dyDescent="0.25">
      <c r="B7" s="618" t="s">
        <v>133</v>
      </c>
      <c r="C7" s="619">
        <v>52</v>
      </c>
      <c r="D7" s="619">
        <v>39</v>
      </c>
      <c r="E7" s="620">
        <v>37</v>
      </c>
      <c r="F7" s="619">
        <v>33</v>
      </c>
      <c r="G7" s="621">
        <v>32</v>
      </c>
    </row>
    <row r="8" spans="1:7" x14ac:dyDescent="0.2">
      <c r="B8" s="151"/>
      <c r="C8" s="151"/>
      <c r="D8" s="151"/>
      <c r="E8" s="151"/>
      <c r="F8" s="151"/>
      <c r="G8" s="154"/>
    </row>
    <row r="9" spans="1:7" x14ac:dyDescent="0.2">
      <c r="B9" s="151"/>
      <c r="C9" s="151"/>
      <c r="D9" s="151"/>
      <c r="E9" s="156"/>
      <c r="F9" s="156"/>
      <c r="G9" s="154"/>
    </row>
    <row r="15" spans="1:7" ht="16.5" x14ac:dyDescent="0.2">
      <c r="B15" s="88" t="s">
        <v>660</v>
      </c>
      <c r="C15" s="151"/>
      <c r="D15" s="151"/>
      <c r="E15" s="151"/>
      <c r="F15" s="813"/>
      <c r="G15" s="814"/>
    </row>
    <row r="16" spans="1:7" ht="13.5" thickBot="1" x14ac:dyDescent="0.25">
      <c r="B16" s="151"/>
      <c r="C16" s="151"/>
      <c r="D16" s="151"/>
      <c r="E16" s="151"/>
      <c r="F16" s="815"/>
      <c r="G16" s="817"/>
    </row>
    <row r="17" spans="1:7" ht="13.5" thickBot="1" x14ac:dyDescent="0.25">
      <c r="B17" s="606" t="s">
        <v>6</v>
      </c>
      <c r="C17" s="821" t="s">
        <v>659</v>
      </c>
      <c r="D17" s="607" t="s">
        <v>481</v>
      </c>
      <c r="E17" s="609" t="s">
        <v>502</v>
      </c>
      <c r="F17" s="816"/>
      <c r="G17" s="818"/>
    </row>
    <row r="18" spans="1:7" ht="14" thickTop="1" thickBot="1" x14ac:dyDescent="0.25">
      <c r="B18" s="822" t="s">
        <v>658</v>
      </c>
      <c r="C18" s="823">
        <v>1</v>
      </c>
      <c r="D18" s="823">
        <v>1</v>
      </c>
      <c r="E18" s="824">
        <v>2</v>
      </c>
      <c r="F18" s="817"/>
      <c r="G18" s="817"/>
    </row>
    <row r="19" spans="1:7" x14ac:dyDescent="0.2">
      <c r="A19" s="819"/>
      <c r="B19" s="820"/>
      <c r="C19" s="817"/>
      <c r="D19" s="817"/>
      <c r="E19" s="817"/>
      <c r="F19" s="817"/>
      <c r="G19" s="817"/>
    </row>
    <row r="20" spans="1:7" x14ac:dyDescent="0.2">
      <c r="A20" s="819"/>
      <c r="B20" s="820"/>
      <c r="C20" s="817"/>
      <c r="D20" s="817"/>
      <c r="E20" s="817"/>
      <c r="F20" s="817"/>
      <c r="G20" s="817"/>
    </row>
    <row r="21" spans="1:7" x14ac:dyDescent="0.2">
      <c r="D21" s="259"/>
      <c r="E21" s="259"/>
      <c r="G21" s="285"/>
    </row>
  </sheetData>
  <phoneticPr fontId="10"/>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8-2-（１）児童手当等支給者数</vt:lpstr>
      <vt:lpstr>8-2-（２）保育園</vt:lpstr>
      <vt:lpstr>8-2-（３）保育園在園児童数の推移</vt:lpstr>
      <vt:lpstr>8-2-（４）認証保育所児童数</vt:lpstr>
      <vt:lpstr>8-2-（５）区立保育園</vt:lpstr>
      <vt:lpstr>8-2-（６）私立保育園・認定こども園</vt:lpstr>
      <vt:lpstr>8-2-（７）認証保育所</vt:lpstr>
      <vt:lpstr>8-2-（８）小規模保育事業所</vt:lpstr>
      <vt:lpstr>8-2-（９）家庭福祉員事業、（１０）居宅訪問型保育事業</vt:lpstr>
      <vt:lpstr>8-2-（１１）学童クラブ(区立）</vt:lpstr>
      <vt:lpstr>8-2-（１２）児童館・児童館機能を持つ施設</vt:lpstr>
      <vt:lpstr>8-2-（１３）母子生活支援施設</vt:lpstr>
      <vt:lpstr>8-2-（１４）子育て支援総合センター</vt:lpstr>
      <vt:lpstr>8-2-（１５）子育てひろば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2024-10-27T07:28:13Z</dcterms:created>
  <dcterms:modified xsi:type="dcterms:W3CDTF">2024-10-27T07:29:22Z</dcterms:modified>
</cp:coreProperties>
</file>