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0810" yWindow="-20" windowWidth="5840" windowHeight="7850" tabRatio="892"/>
  </bookViews>
  <sheets>
    <sheet name="8-3-（１）年齢階級別人口の推移" sheetId="5" r:id="rId1"/>
    <sheet name="8-3-（２）高齢者福祉センター" sheetId="11" r:id="rId2"/>
    <sheet name="8-3-（３）元気高齢者施設" sheetId="18" r:id="rId3"/>
    <sheet name="8-3-（４）作業所" sheetId="17" r:id="rId4"/>
    <sheet name="8-3-（５）シルバー人材センター" sheetId="8" r:id="rId5"/>
    <sheet name="8-3-（６）各種高齢者関係統計" sheetId="9" r:id="rId6"/>
    <sheet name="8-3-（７）特別養護老人ホーム" sheetId="7" r:id="rId7"/>
    <sheet name="8-3-（８）介護保険区内指定事業者数" sheetId="16" r:id="rId8"/>
    <sheet name="8-3-（９）介護保険被保険者数" sheetId="12" r:id="rId9"/>
    <sheet name="8-3-（１０）介護保険料（純収入額）" sheetId="15" r:id="rId10"/>
    <sheet name="8-3-（１１）介護保険認定状況" sheetId="13" r:id="rId11"/>
    <sheet name="8-3-（１２）介護保険給付実績" sheetId="14" r:id="rId12"/>
  </sheets>
  <definedNames>
    <definedName name="_xlnm.Print_Area" localSheetId="6">'8-3-（７）特別養護老人ホーム'!$A$1:$J$8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C15" i="5" l="1"/>
  <c r="C13" i="5"/>
  <c r="G12" i="13" l="1"/>
  <c r="F12" i="13" l="1"/>
  <c r="E12" i="13"/>
  <c r="D12" i="13"/>
  <c r="C12" i="13"/>
  <c r="E20" i="15"/>
  <c r="D20" i="15"/>
  <c r="C20" i="15"/>
  <c r="F7" i="12"/>
  <c r="E7" i="12"/>
  <c r="D7" i="12"/>
  <c r="C7" i="12"/>
  <c r="E12" i="5"/>
  <c r="F10" i="5"/>
  <c r="E10" i="5"/>
  <c r="P7" i="5"/>
  <c r="O7" i="5"/>
  <c r="F6" i="5"/>
  <c r="E6" i="5"/>
  <c r="D6" i="5"/>
  <c r="F12" i="5" l="1"/>
  <c r="G7" i="12" l="1"/>
</calcChain>
</file>

<file path=xl/sharedStrings.xml><?xml version="1.0" encoding="utf-8"?>
<sst xmlns="http://schemas.openxmlformats.org/spreadsheetml/2006/main" count="612" uniqueCount="370">
  <si>
    <t>介護軽度者に対するホームヘルプサービス事業</t>
    <rPh sb="0" eb="2">
      <t>カイゴ</t>
    </rPh>
    <rPh sb="2" eb="4">
      <t>ケイド</t>
    </rPh>
    <rPh sb="4" eb="5">
      <t>シャ</t>
    </rPh>
    <rPh sb="6" eb="7">
      <t>タイ</t>
    </rPh>
    <rPh sb="19" eb="21">
      <t>ジギョウ</t>
    </rPh>
    <phoneticPr fontId="15"/>
  </si>
  <si>
    <t>介護保険課</t>
    <rPh sb="0" eb="2">
      <t>カイゴ</t>
    </rPh>
    <rPh sb="2" eb="5">
      <t>ホケンカ</t>
    </rPh>
    <phoneticPr fontId="15"/>
  </si>
  <si>
    <t>居宅介護サービス</t>
    <rPh sb="0" eb="2">
      <t>キョタク</t>
    </rPh>
    <rPh sb="2" eb="4">
      <t>カイゴ</t>
    </rPh>
    <phoneticPr fontId="15"/>
  </si>
  <si>
    <t>通所介護</t>
    <rPh sb="0" eb="2">
      <t>ツウショ</t>
    </rPh>
    <rPh sb="2" eb="4">
      <t>カイゴ</t>
    </rPh>
    <phoneticPr fontId="15"/>
  </si>
  <si>
    <t>療養通所介護</t>
    <rPh sb="0" eb="2">
      <t>リョウヨウ</t>
    </rPh>
    <rPh sb="2" eb="4">
      <t>ツウショ</t>
    </rPh>
    <rPh sb="4" eb="6">
      <t>カイゴ</t>
    </rPh>
    <phoneticPr fontId="15"/>
  </si>
  <si>
    <t>通所リハビリテーション</t>
    <rPh sb="0" eb="2">
      <t>ツウショ</t>
    </rPh>
    <phoneticPr fontId="1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</si>
  <si>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5"/>
  </si>
  <si>
    <t>介護保険施設</t>
    <rPh sb="0" eb="2">
      <t>カイゴ</t>
    </rPh>
    <rPh sb="2" eb="4">
      <t>ホケン</t>
    </rPh>
    <rPh sb="4" eb="6">
      <t>シセツ</t>
    </rPh>
    <phoneticPr fontId="1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</si>
  <si>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5"/>
  </si>
  <si>
    <t>地域密着型サービス</t>
    <rPh sb="0" eb="2">
      <t>チイキ</t>
    </rPh>
    <rPh sb="2" eb="5">
      <t>ミッチャクガタ</t>
    </rPh>
    <phoneticPr fontId="15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</si>
  <si>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</si>
  <si>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5"/>
  </si>
  <si>
    <t>年次</t>
  </si>
  <si>
    <t>総数</t>
  </si>
  <si>
    <t>0～14歳</t>
  </si>
  <si>
    <t>15～64歳</t>
  </si>
  <si>
    <t>65歳以上</t>
  </si>
  <si>
    <t>65歳以上の5歳階級分別人口(人)</t>
    <rPh sb="15" eb="16">
      <t>ニン</t>
    </rPh>
    <phoneticPr fontId="15"/>
  </si>
  <si>
    <t>従属人口指数</t>
    <rPh sb="3" eb="4">
      <t>クチ</t>
    </rPh>
    <rPh sb="4" eb="6">
      <t>シスウ</t>
    </rPh>
    <phoneticPr fontId="15"/>
  </si>
  <si>
    <t>老齢人口指数</t>
    <rPh sb="3" eb="4">
      <t>クチ</t>
    </rPh>
    <rPh sb="4" eb="6">
      <t>シスウ</t>
    </rPh>
    <phoneticPr fontId="15"/>
  </si>
  <si>
    <t>(人)</t>
    <rPh sb="1" eb="2">
      <t>ニン</t>
    </rPh>
    <phoneticPr fontId="15"/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</si>
  <si>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</si>
  <si>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</si>
  <si>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</si>
  <si>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</si>
  <si>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</si>
  <si>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</si>
  <si>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</si>
  <si>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</si>
  <si>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C÷B</t>
  </si>
  <si>
    <t>区分</t>
  </si>
  <si>
    <t>養護老人ホーム</t>
    <rPh sb="0" eb="2">
      <t>ヨウゴ</t>
    </rPh>
    <rPh sb="2" eb="4">
      <t>ロウジン</t>
    </rPh>
    <phoneticPr fontId="15"/>
  </si>
  <si>
    <t>所在地</t>
  </si>
  <si>
    <t>52床</t>
  </si>
  <si>
    <t>76床</t>
  </si>
  <si>
    <t>受託事業件数(延月)</t>
  </si>
  <si>
    <t>就業延日人員</t>
  </si>
  <si>
    <t>契約金額(円)</t>
  </si>
  <si>
    <t>内訳</t>
    <rPh sb="0" eb="2">
      <t>ウチワケ</t>
    </rPh>
    <phoneticPr fontId="15"/>
  </si>
  <si>
    <t>年度末・年度中数</t>
  </si>
  <si>
    <t>備考</t>
  </si>
  <si>
    <t>国制度</t>
  </si>
  <si>
    <t>都制度</t>
  </si>
  <si>
    <t>設置数</t>
  </si>
  <si>
    <t>交付枚数</t>
  </si>
  <si>
    <t>延利用者数</t>
  </si>
  <si>
    <t>利用者数</t>
  </si>
  <si>
    <t>S53.6開始</t>
  </si>
  <si>
    <t>延乾燥件数</t>
  </si>
  <si>
    <t>長寿マッサージ</t>
  </si>
  <si>
    <t>S53.10開始</t>
  </si>
  <si>
    <t>S56.10開始</t>
  </si>
  <si>
    <t>訪問指導</t>
  </si>
  <si>
    <t>訪問指導件数</t>
  </si>
  <si>
    <t>相談員数</t>
  </si>
  <si>
    <t>老人クラブ指導員設置</t>
  </si>
  <si>
    <t>指導員数</t>
  </si>
  <si>
    <t>S53.4開始</t>
  </si>
  <si>
    <t>シルバー人材センター運営助成</t>
  </si>
  <si>
    <t>貸付金</t>
  </si>
  <si>
    <t>最高齢者</t>
  </si>
  <si>
    <t>S38.9開始</t>
  </si>
  <si>
    <t>喜寿</t>
  </si>
  <si>
    <t>H10開始</t>
  </si>
  <si>
    <t>米寿</t>
  </si>
  <si>
    <t>浴場ゆず湯､菖蒲湯助成</t>
    <rPh sb="6" eb="9">
      <t>ショウブユ</t>
    </rPh>
    <rPh sb="9" eb="11">
      <t>ジョセイ</t>
    </rPh>
    <phoneticPr fontId="15"/>
  </si>
  <si>
    <t>利用者数(ゆず)</t>
  </si>
  <si>
    <t>実施回数</t>
  </si>
  <si>
    <t>延人数</t>
  </si>
  <si>
    <t>年度末登録者数</t>
  </si>
  <si>
    <t>S63.6開始</t>
  </si>
  <si>
    <t>ふれあい給食</t>
  </si>
  <si>
    <t>延派遣回数</t>
    <rPh sb="0" eb="1">
      <t>ノ</t>
    </rPh>
    <rPh sb="1" eb="3">
      <t>ハケン</t>
    </rPh>
    <rPh sb="3" eb="5">
      <t>カイスウ</t>
    </rPh>
    <phoneticPr fontId="15"/>
  </si>
  <si>
    <t>生活支援型日常生活用具の給付</t>
    <rPh sb="0" eb="2">
      <t>セイカツ</t>
    </rPh>
    <rPh sb="2" eb="5">
      <t>シエンガタ</t>
    </rPh>
    <rPh sb="5" eb="7">
      <t>ニチジョウ</t>
    </rPh>
    <rPh sb="7" eb="9">
      <t>セイカツ</t>
    </rPh>
    <rPh sb="9" eb="11">
      <t>ヨウグ</t>
    </rPh>
    <rPh sb="12" eb="14">
      <t>キュウフ</t>
    </rPh>
    <phoneticPr fontId="15"/>
  </si>
  <si>
    <t>給付件数</t>
    <rPh sb="0" eb="2">
      <t>キュウフ</t>
    </rPh>
    <rPh sb="2" eb="4">
      <t>ケンスウ</t>
    </rPh>
    <phoneticPr fontId="15"/>
  </si>
  <si>
    <t>自立支援住宅改修費の助成</t>
    <rPh sb="0" eb="2">
      <t>ジリツ</t>
    </rPh>
    <rPh sb="2" eb="4">
      <t>シエンガタ</t>
    </rPh>
    <rPh sb="4" eb="6">
      <t>ジュウタク</t>
    </rPh>
    <rPh sb="6" eb="9">
      <t>カイシュウヒ</t>
    </rPh>
    <rPh sb="10" eb="12">
      <t>ジョセイ</t>
    </rPh>
    <phoneticPr fontId="15"/>
  </si>
  <si>
    <t>助成件数</t>
    <rPh sb="0" eb="2">
      <t>ジョセイ</t>
    </rPh>
    <rPh sb="2" eb="4">
      <t>ケンスウ</t>
    </rPh>
    <phoneticPr fontId="15"/>
  </si>
  <si>
    <t>所在地</t>
    <rPh sb="0" eb="3">
      <t>ショザイチ</t>
    </rPh>
    <phoneticPr fontId="15"/>
  </si>
  <si>
    <t>敷地</t>
    <rPh sb="0" eb="2">
      <t>シキチ</t>
    </rPh>
    <phoneticPr fontId="15"/>
  </si>
  <si>
    <t>計</t>
    <rPh sb="0" eb="1">
      <t>ケイ</t>
    </rPh>
    <phoneticPr fontId="15"/>
  </si>
  <si>
    <t>名称</t>
  </si>
  <si>
    <t>開設年月日</t>
  </si>
  <si>
    <t>利用状況(人)</t>
    <rPh sb="5" eb="6">
      <t>ニン</t>
    </rPh>
    <phoneticPr fontId="15"/>
  </si>
  <si>
    <t>立花ゆうゆう館</t>
  </si>
  <si>
    <t>梅若ゆうゆう館</t>
  </si>
  <si>
    <t>単位：人</t>
    <rPh sb="0" eb="2">
      <t>タンイ</t>
    </rPh>
    <rPh sb="3" eb="4">
      <t>ヒト</t>
    </rPh>
    <phoneticPr fontId="15"/>
  </si>
  <si>
    <t>第１号被保険者</t>
    <rPh sb="0" eb="1">
      <t>ダイ</t>
    </rPh>
    <rPh sb="2" eb="3">
      <t>ゴウ</t>
    </rPh>
    <rPh sb="3" eb="7">
      <t>ヒホケンシャ</t>
    </rPh>
    <phoneticPr fontId="15"/>
  </si>
  <si>
    <t>第２号被保険者</t>
    <rPh sb="0" eb="1">
      <t>ダイ</t>
    </rPh>
    <rPh sb="2" eb="3">
      <t>ゴウ</t>
    </rPh>
    <rPh sb="3" eb="7">
      <t>ヒホケンシャ</t>
    </rPh>
    <phoneticPr fontId="15"/>
  </si>
  <si>
    <t>給付項目</t>
    <rPh sb="0" eb="2">
      <t>キュウフ</t>
    </rPh>
    <rPh sb="2" eb="4">
      <t>コウモク</t>
    </rPh>
    <phoneticPr fontId="15"/>
  </si>
  <si>
    <t>訪問介護</t>
    <rPh sb="0" eb="2">
      <t>ホウモン</t>
    </rPh>
    <rPh sb="2" eb="4">
      <t>カイゴ</t>
    </rPh>
    <phoneticPr fontId="15"/>
  </si>
  <si>
    <t>回</t>
    <rPh sb="0" eb="1">
      <t>カイ</t>
    </rPh>
    <phoneticPr fontId="15"/>
  </si>
  <si>
    <t>訪問入浴介護</t>
    <rPh sb="0" eb="2">
      <t>ホウモン</t>
    </rPh>
    <rPh sb="2" eb="4">
      <t>ニュウヨク</t>
    </rPh>
    <rPh sb="4" eb="6">
      <t>カイゴ</t>
    </rPh>
    <phoneticPr fontId="15"/>
  </si>
  <si>
    <t>訪問看護</t>
    <rPh sb="0" eb="2">
      <t>ホウモン</t>
    </rPh>
    <rPh sb="2" eb="4">
      <t>カンゴ</t>
    </rPh>
    <phoneticPr fontId="15"/>
  </si>
  <si>
    <t>通所介護</t>
    <rPh sb="0" eb="1">
      <t>ツウ</t>
    </rPh>
    <rPh sb="1" eb="2">
      <t>ショ</t>
    </rPh>
    <rPh sb="2" eb="4">
      <t>カイゴ</t>
    </rPh>
    <phoneticPr fontId="15"/>
  </si>
  <si>
    <t>福祉用具貸与</t>
    <rPh sb="0" eb="2">
      <t>フクシ</t>
    </rPh>
    <rPh sb="2" eb="4">
      <t>ヨウグ</t>
    </rPh>
    <rPh sb="4" eb="6">
      <t>タイヨ</t>
    </rPh>
    <phoneticPr fontId="1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</si>
  <si>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</si>
  <si>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</si>
  <si>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5"/>
  </si>
  <si>
    <t>特定診療</t>
    <rPh sb="0" eb="2">
      <t>トクテイ</t>
    </rPh>
    <rPh sb="2" eb="4">
      <t>シンリョウ</t>
    </rPh>
    <phoneticPr fontId="15"/>
  </si>
  <si>
    <t>件</t>
    <rPh sb="0" eb="1">
      <t>ケン</t>
    </rPh>
    <phoneticPr fontId="1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</si>
  <si>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5"/>
  </si>
  <si>
    <t>日</t>
    <rPh sb="0" eb="1">
      <t>ニチ</t>
    </rPh>
    <phoneticPr fontId="1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</si>
  <si>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</si>
  <si>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5"/>
  </si>
  <si>
    <t>その他</t>
    <rPh sb="0" eb="3">
      <t>ソノタ</t>
    </rPh>
    <phoneticPr fontId="15"/>
  </si>
  <si>
    <t>（1）  年齢階級別人口の推移</t>
    <rPh sb="5" eb="7">
      <t>ネンレイ</t>
    </rPh>
    <rPh sb="7" eb="9">
      <t>カイキュウ</t>
    </rPh>
    <rPh sb="9" eb="10">
      <t>ベツ</t>
    </rPh>
    <rPh sb="10" eb="12">
      <t>ジンコウ</t>
    </rPh>
    <rPh sb="13" eb="15">
      <t>スイイ</t>
    </rPh>
    <phoneticPr fontId="15"/>
  </si>
  <si>
    <t>在所数（年度末）</t>
    <rPh sb="0" eb="2">
      <t>ザイショ</t>
    </rPh>
    <rPh sb="2" eb="3">
      <t>スウ</t>
    </rPh>
    <rPh sb="4" eb="7">
      <t>ネンドマツ</t>
    </rPh>
    <phoneticPr fontId="15"/>
  </si>
  <si>
    <t>入所（年度中異動）</t>
    <rPh sb="0" eb="2">
      <t>ニュウショ</t>
    </rPh>
    <rPh sb="3" eb="6">
      <t>ネンドチュウ</t>
    </rPh>
    <rPh sb="6" eb="8">
      <t>イドウ</t>
    </rPh>
    <phoneticPr fontId="15"/>
  </si>
  <si>
    <t>退所（〃　　　　　　）</t>
    <rPh sb="0" eb="2">
      <t>タイショ</t>
    </rPh>
    <phoneticPr fontId="15"/>
  </si>
  <si>
    <t>（2）  高齢者福祉センター</t>
    <rPh sb="5" eb="8">
      <t>コウレイシャ</t>
    </rPh>
    <rPh sb="8" eb="10">
      <t>フクシ</t>
    </rPh>
    <phoneticPr fontId="15"/>
  </si>
  <si>
    <t>施設名</t>
    <rPh sb="0" eb="2">
      <t>シセツ</t>
    </rPh>
    <rPh sb="2" eb="3">
      <t>メイ</t>
    </rPh>
    <phoneticPr fontId="15"/>
  </si>
  <si>
    <t>面積（㎡）</t>
    <rPh sb="0" eb="2">
      <t>メンセキ</t>
    </rPh>
    <phoneticPr fontId="15"/>
  </si>
  <si>
    <t>開設年月</t>
    <rPh sb="0" eb="2">
      <t>カイセツ</t>
    </rPh>
    <rPh sb="2" eb="3">
      <t>ネン</t>
    </rPh>
    <rPh sb="3" eb="4">
      <t>ツキ</t>
    </rPh>
    <phoneticPr fontId="15"/>
  </si>
  <si>
    <t>延床</t>
    <rPh sb="0" eb="1">
      <t>ノ</t>
    </rPh>
    <rPh sb="1" eb="2">
      <t>ユカ</t>
    </rPh>
    <phoneticPr fontId="15"/>
  </si>
  <si>
    <t>定員</t>
    <rPh sb="0" eb="2">
      <t>テイイン</t>
    </rPh>
    <phoneticPr fontId="15"/>
  </si>
  <si>
    <t>建物規模</t>
    <rPh sb="0" eb="2">
      <t>タテモノ</t>
    </rPh>
    <rPh sb="2" eb="4">
      <t>キボ</t>
    </rPh>
    <phoneticPr fontId="15"/>
  </si>
  <si>
    <t>運営</t>
    <rPh sb="0" eb="2">
      <t>ウンエイ</t>
    </rPh>
    <phoneticPr fontId="15"/>
  </si>
  <si>
    <t>材料費・事務費</t>
    <rPh sb="0" eb="3">
      <t>ザイリョウヒ</t>
    </rPh>
    <rPh sb="4" eb="7">
      <t>ジムヒ</t>
    </rPh>
    <phoneticPr fontId="15"/>
  </si>
  <si>
    <t>高齢者理美容サービス</t>
    <rPh sb="3" eb="4">
      <t>リ</t>
    </rPh>
    <rPh sb="4" eb="6">
      <t>ビヨウ</t>
    </rPh>
    <phoneticPr fontId="15"/>
  </si>
  <si>
    <t>名称</t>
    <rPh sb="0" eb="2">
      <t>メイショウ</t>
    </rPh>
    <phoneticPr fontId="15"/>
  </si>
  <si>
    <t>面積(㎡)</t>
    <rPh sb="0" eb="2">
      <t>メンセキ</t>
    </rPh>
    <phoneticPr fontId="15"/>
  </si>
  <si>
    <t>施設内容</t>
    <rPh sb="0" eb="2">
      <t>シセツ</t>
    </rPh>
    <rPh sb="2" eb="3">
      <t>ナイ</t>
    </rPh>
    <rPh sb="3" eb="4">
      <t>ヨウ</t>
    </rPh>
    <phoneticPr fontId="15"/>
  </si>
  <si>
    <t>在籍人員(人）</t>
    <rPh sb="0" eb="2">
      <t>ザイセキ</t>
    </rPh>
    <rPh sb="2" eb="4">
      <t>ジンイン</t>
    </rPh>
    <rPh sb="5" eb="6">
      <t>ヒト</t>
    </rPh>
    <phoneticPr fontId="15"/>
  </si>
  <si>
    <t>実働延人員（人）</t>
    <rPh sb="0" eb="2">
      <t>ジツドウ</t>
    </rPh>
    <rPh sb="2" eb="3">
      <t>ノ</t>
    </rPh>
    <rPh sb="3" eb="5">
      <t>ジンイン</t>
    </rPh>
    <rPh sb="6" eb="7">
      <t>ヒト</t>
    </rPh>
    <phoneticPr fontId="15"/>
  </si>
  <si>
    <t>支払工賃（円）</t>
    <rPh sb="0" eb="2">
      <t>シハライ</t>
    </rPh>
    <rPh sb="2" eb="4">
      <t>コウチン</t>
    </rPh>
    <rPh sb="5" eb="6">
      <t>エン</t>
    </rPh>
    <phoneticPr fontId="15"/>
  </si>
  <si>
    <t>建物</t>
    <rPh sb="0" eb="2">
      <t>タテモノ</t>
    </rPh>
    <phoneticPr fontId="15"/>
  </si>
  <si>
    <t>場内</t>
    <rPh sb="0" eb="2">
      <t>ジョウナイ</t>
    </rPh>
    <phoneticPr fontId="15"/>
  </si>
  <si>
    <t>居宅</t>
    <rPh sb="0" eb="2">
      <t>キョタク</t>
    </rPh>
    <phoneticPr fontId="15"/>
  </si>
  <si>
    <t>緑4-35-6</t>
    <rPh sb="0" eb="1">
      <t>ミドリ</t>
    </rPh>
    <phoneticPr fontId="15"/>
  </si>
  <si>
    <t>作業室1、休養室1、事務室1</t>
    <rPh sb="0" eb="3">
      <t>サギョウシツ</t>
    </rPh>
    <rPh sb="5" eb="7">
      <t>キュウヨウ</t>
    </rPh>
    <rPh sb="7" eb="8">
      <t>シツ</t>
    </rPh>
    <rPh sb="10" eb="12">
      <t>ジム</t>
    </rPh>
    <rPh sb="12" eb="13">
      <t>シツ</t>
    </rPh>
    <phoneticPr fontId="15"/>
  </si>
  <si>
    <t>東向島1-17-11</t>
    <rPh sb="0" eb="1">
      <t>ヒガシ</t>
    </rPh>
    <rPh sb="1" eb="3">
      <t>ムコウジマ</t>
    </rPh>
    <phoneticPr fontId="15"/>
  </si>
  <si>
    <t>作業室1、保健室1、休養室1、事務室1</t>
    <rPh sb="0" eb="3">
      <t>サギョウシツ</t>
    </rPh>
    <rPh sb="5" eb="7">
      <t>ホケン</t>
    </rPh>
    <rPh sb="7" eb="8">
      <t>シツ</t>
    </rPh>
    <rPh sb="10" eb="12">
      <t>キュウヨウ</t>
    </rPh>
    <rPh sb="12" eb="13">
      <t>シツ</t>
    </rPh>
    <rPh sb="15" eb="17">
      <t>ジム</t>
    </rPh>
    <rPh sb="17" eb="18">
      <t>シツ</t>
    </rPh>
    <phoneticPr fontId="15"/>
  </si>
  <si>
    <t>訪問リハビリテーション</t>
    <rPh sb="0" eb="2">
      <t>ホウモン</t>
    </rPh>
    <phoneticPr fontId="15"/>
  </si>
  <si>
    <t>通所リハビリテーション</t>
    <rPh sb="0" eb="1">
      <t>ツウ</t>
    </rPh>
    <rPh sb="1" eb="2">
      <t>ショ</t>
    </rPh>
    <phoneticPr fontId="15"/>
  </si>
  <si>
    <t>緑作業所</t>
    <rPh sb="0" eb="1">
      <t>ミドリ</t>
    </rPh>
    <rPh sb="1" eb="3">
      <t>サギョウ</t>
    </rPh>
    <rPh sb="3" eb="4">
      <t>ショ</t>
    </rPh>
    <phoneticPr fontId="15"/>
  </si>
  <si>
    <t>向島作業所</t>
    <rPh sb="0" eb="2">
      <t>ムコウジマ</t>
    </rPh>
    <rPh sb="2" eb="4">
      <t>サギョウ</t>
    </rPh>
    <rPh sb="4" eb="5">
      <t>ショ</t>
    </rPh>
    <phoneticPr fontId="15"/>
  </si>
  <si>
    <t>利用状況（人）</t>
    <rPh sb="0" eb="2">
      <t>リヨウ</t>
    </rPh>
    <rPh sb="2" eb="4">
      <t>ジョウキョウ</t>
    </rPh>
    <rPh sb="5" eb="6">
      <t>ニン</t>
    </rPh>
    <phoneticPr fontId="15"/>
  </si>
  <si>
    <t>延床面積（㎡）</t>
    <rPh sb="0" eb="1">
      <t>ノベ</t>
    </rPh>
    <rPh sb="1" eb="2">
      <t>ユカ</t>
    </rPh>
    <rPh sb="2" eb="4">
      <t>メンセキ</t>
    </rPh>
    <phoneticPr fontId="15"/>
  </si>
  <si>
    <t>特定入所者介護サービス</t>
    <rPh sb="0" eb="2">
      <t>トクテイ</t>
    </rPh>
    <rPh sb="2" eb="5">
      <t>ニュウショシャ</t>
    </rPh>
    <rPh sb="5" eb="7">
      <t>カイゴ</t>
    </rPh>
    <phoneticPr fontId="15"/>
  </si>
  <si>
    <t>［現物給付分］</t>
    <rPh sb="1" eb="3">
      <t>ゲンブツ</t>
    </rPh>
    <rPh sb="3" eb="5">
      <t>キュウフ</t>
    </rPh>
    <rPh sb="5" eb="6">
      <t>ブン</t>
    </rPh>
    <phoneticPr fontId="15"/>
  </si>
  <si>
    <t>［償還払い分］</t>
    <rPh sb="1" eb="3">
      <t>ショウカン</t>
    </rPh>
    <rPh sb="3" eb="4">
      <t>ハラ</t>
    </rPh>
    <rPh sb="5" eb="6">
      <t>ブン</t>
    </rPh>
    <phoneticPr fontId="15"/>
  </si>
  <si>
    <t>H4.8開始。H13.4美容サービス開始。</t>
    <rPh sb="12" eb="14">
      <t>ビヨウ</t>
    </rPh>
    <rPh sb="18" eb="20">
      <t>カイシ</t>
    </rPh>
    <phoneticPr fontId="15"/>
  </si>
  <si>
    <t>合  計</t>
    <rPh sb="0" eb="1">
      <t>ゴウ</t>
    </rPh>
    <rPh sb="3" eb="4">
      <t>ケイ</t>
    </rPh>
    <phoneticPr fontId="15"/>
  </si>
  <si>
    <t>要支援１</t>
    <rPh sb="0" eb="3">
      <t>ヨウシエン</t>
    </rPh>
    <phoneticPr fontId="15"/>
  </si>
  <si>
    <t>要支援２</t>
    <rPh sb="0" eb="3">
      <t>ヨウシエン</t>
    </rPh>
    <phoneticPr fontId="15"/>
  </si>
  <si>
    <t>要介護１</t>
    <rPh sb="0" eb="1">
      <t>ヨウ</t>
    </rPh>
    <rPh sb="1" eb="3">
      <t>カイゴ</t>
    </rPh>
    <phoneticPr fontId="15"/>
  </si>
  <si>
    <t>要介護２</t>
    <rPh sb="0" eb="1">
      <t>ヨウ</t>
    </rPh>
    <rPh sb="1" eb="3">
      <t>カイゴ</t>
    </rPh>
    <phoneticPr fontId="15"/>
  </si>
  <si>
    <t>要介護３</t>
    <rPh sb="0" eb="1">
      <t>ヨウ</t>
    </rPh>
    <rPh sb="1" eb="3">
      <t>カイゴ</t>
    </rPh>
    <phoneticPr fontId="15"/>
  </si>
  <si>
    <t>要介護４</t>
    <rPh sb="0" eb="1">
      <t>ヨウ</t>
    </rPh>
    <rPh sb="1" eb="3">
      <t>カイゴ</t>
    </rPh>
    <phoneticPr fontId="15"/>
  </si>
  <si>
    <t>要介護５</t>
    <rPh sb="0" eb="1">
      <t>ヨウ</t>
    </rPh>
    <rPh sb="1" eb="3">
      <t>カイゴ</t>
    </rPh>
    <phoneticPr fontId="15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</si>
  <si>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5"/>
  </si>
  <si>
    <t>認知症対応型通所介護</t>
    <rPh sb="0" eb="2">
      <t>ニンチ</t>
    </rPh>
    <rPh sb="2" eb="3">
      <t>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15"/>
  </si>
  <si>
    <t>高齢者福祉電話設置</t>
    <rPh sb="0" eb="3">
      <t>コウレイシャ</t>
    </rPh>
    <phoneticPr fontId="15"/>
  </si>
  <si>
    <t>高齢者にこにこ入浴証</t>
    <rPh sb="0" eb="3">
      <t>コウレイシャ</t>
    </rPh>
    <phoneticPr fontId="15"/>
  </si>
  <si>
    <t>ねたきり高齢者介助者慰労</t>
    <rPh sb="4" eb="7">
      <t>コウレイシャ</t>
    </rPh>
    <phoneticPr fontId="15"/>
  </si>
  <si>
    <t>ねたきり高齢者紙おむつ等支給</t>
    <rPh sb="4" eb="7">
      <t>コウレイシャ</t>
    </rPh>
    <phoneticPr fontId="15"/>
  </si>
  <si>
    <t>高齢者相談員活動推進</t>
    <rPh sb="0" eb="3">
      <t>コウレイシャ</t>
    </rPh>
    <phoneticPr fontId="15"/>
  </si>
  <si>
    <t>長寿者祝金贈呈</t>
    <rPh sb="4" eb="5">
      <t>キン</t>
    </rPh>
    <phoneticPr fontId="15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</si>
  <si>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15"/>
  </si>
  <si>
    <t>満１００歳</t>
    <rPh sb="0" eb="1">
      <t>マン</t>
    </rPh>
    <rPh sb="4" eb="5">
      <t>サイ</t>
    </rPh>
    <phoneticPr fontId="15"/>
  </si>
  <si>
    <t>後期高齢者医療被保険者数</t>
    <rPh sb="0" eb="2">
      <t>コウキ</t>
    </rPh>
    <rPh sb="2" eb="5">
      <t>コウレイシャ</t>
    </rPh>
    <rPh sb="5" eb="7">
      <t>イリョウ</t>
    </rPh>
    <rPh sb="7" eb="11">
      <t>ヒホケンシャ</t>
    </rPh>
    <rPh sb="11" eb="12">
      <t>スウ</t>
    </rPh>
    <phoneticPr fontId="15"/>
  </si>
  <si>
    <t>事業者</t>
    <rPh sb="0" eb="3">
      <t>ジギョウシャ</t>
    </rPh>
    <phoneticPr fontId="15"/>
  </si>
  <si>
    <t>-</t>
  </si>
  <si>
    <t>指定管理者
社会福祉法人墨田区社会福祉事業団</t>
    <rPh sb="0" eb="2">
      <t>シテイ</t>
    </rPh>
    <rPh sb="2" eb="5">
      <t>カンリシャ</t>
    </rPh>
    <rPh sb="6" eb="8">
      <t>シャカイ</t>
    </rPh>
    <rPh sb="8" eb="10">
      <t>フクシ</t>
    </rPh>
    <rPh sb="10" eb="12">
      <t>ホウジン</t>
    </rPh>
    <rPh sb="12" eb="15">
      <t>スミダク</t>
    </rPh>
    <rPh sb="15" eb="17">
      <t>シャカイ</t>
    </rPh>
    <rPh sb="17" eb="19">
      <t>フクシ</t>
    </rPh>
    <rPh sb="19" eb="22">
      <t>ジギョウダン</t>
    </rPh>
    <phoneticPr fontId="15"/>
  </si>
  <si>
    <t>指定管理者　　　　　　　　　　　　　　　　社会福祉法人賛育会</t>
    <rPh sb="0" eb="2">
      <t>シテイ</t>
    </rPh>
    <rPh sb="2" eb="5">
      <t>カンリシャ</t>
    </rPh>
    <rPh sb="21" eb="23">
      <t>シャカイ</t>
    </rPh>
    <rPh sb="23" eb="25">
      <t>フクシ</t>
    </rPh>
    <rPh sb="25" eb="27">
      <t>ホウジン</t>
    </rPh>
    <phoneticPr fontId="15"/>
  </si>
  <si>
    <t>高齢者軽度生活援助サービス事業</t>
    <rPh sb="3" eb="5">
      <t>ケイド</t>
    </rPh>
    <rPh sb="5" eb="7">
      <t>セイカツ</t>
    </rPh>
    <rPh sb="7" eb="9">
      <t>エンジョ</t>
    </rPh>
    <rPh sb="13" eb="15">
      <t>ジギョウ</t>
    </rPh>
    <phoneticPr fontId="15"/>
  </si>
  <si>
    <t>各年1月1日現在</t>
    <phoneticPr fontId="15"/>
  </si>
  <si>
    <t>A</t>
    <phoneticPr fontId="15"/>
  </si>
  <si>
    <t>B</t>
    <phoneticPr fontId="15"/>
  </si>
  <si>
    <t>C</t>
    <phoneticPr fontId="15"/>
  </si>
  <si>
    <t>(A＋C)÷B</t>
    <phoneticPr fontId="15"/>
  </si>
  <si>
    <t>H20.3老人保健法廃止　H20.4後期高齢者医療制度開始</t>
    <rPh sb="5" eb="7">
      <t>ロウジン</t>
    </rPh>
    <rPh sb="7" eb="10">
      <t>ホケンホウ</t>
    </rPh>
    <rPh sb="10" eb="12">
      <t>ハイシ</t>
    </rPh>
    <rPh sb="18" eb="20">
      <t>コウキ</t>
    </rPh>
    <rPh sb="20" eb="23">
      <t>コウレイシャ</t>
    </rPh>
    <rPh sb="23" eb="25">
      <t>イリョウ</t>
    </rPh>
    <rPh sb="25" eb="27">
      <t>セイド</t>
    </rPh>
    <rPh sb="27" eb="29">
      <t>カイシ</t>
    </rPh>
    <phoneticPr fontId="15"/>
  </si>
  <si>
    <t>H19.6.30事業廃止</t>
    <rPh sb="8" eb="10">
      <t>ジギョウ</t>
    </rPh>
    <rPh sb="10" eb="12">
      <t>ハイシ</t>
    </rPh>
    <phoneticPr fontId="15"/>
  </si>
  <si>
    <t>いきいきプラザ</t>
    <phoneticPr fontId="15"/>
  </si>
  <si>
    <t xml:space="preserve">     〃    (菖蒲)</t>
    <phoneticPr fontId="15"/>
  </si>
  <si>
    <t>配分金</t>
    <phoneticPr fontId="1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</si>
  <si>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5"/>
  </si>
  <si>
    <t>（11）  介護保険認定状況</t>
    <rPh sb="6" eb="8">
      <t>カイゴ</t>
    </rPh>
    <rPh sb="8" eb="10">
      <t>ホケン</t>
    </rPh>
    <rPh sb="10" eb="12">
      <t>ニンテイ</t>
    </rPh>
    <rPh sb="12" eb="14">
      <t>ジョウキョウ</t>
    </rPh>
    <phoneticPr fontId="15"/>
  </si>
  <si>
    <t>区分</t>
    <phoneticPr fontId="15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</si>
  <si>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</si>
  <si>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5"/>
  </si>
  <si>
    <t>所管課</t>
    <rPh sb="0" eb="2">
      <t>ショカン</t>
    </rPh>
    <rPh sb="2" eb="3">
      <t>カ</t>
    </rPh>
    <phoneticPr fontId="15"/>
  </si>
  <si>
    <t>タイトル</t>
    <phoneticPr fontId="15"/>
  </si>
  <si>
    <t>窓口課</t>
    <rPh sb="0" eb="2">
      <t>マドグチ</t>
    </rPh>
    <rPh sb="2" eb="3">
      <t>カ</t>
    </rPh>
    <phoneticPr fontId="15"/>
  </si>
  <si>
    <t>高齢者福祉課</t>
    <rPh sb="0" eb="3">
      <t>コウレイシャ</t>
    </rPh>
    <rPh sb="3" eb="5">
      <t>フクシ</t>
    </rPh>
    <rPh sb="5" eb="6">
      <t>カ</t>
    </rPh>
    <phoneticPr fontId="15"/>
  </si>
  <si>
    <t>延施設利用者</t>
    <rPh sb="0" eb="1">
      <t>ノベ</t>
    </rPh>
    <rPh sb="1" eb="3">
      <t>シセツ</t>
    </rPh>
    <rPh sb="3" eb="5">
      <t>リヨウ</t>
    </rPh>
    <rPh sb="5" eb="6">
      <t>シャ</t>
    </rPh>
    <phoneticPr fontId="15"/>
  </si>
  <si>
    <t>延施設利用者</t>
    <rPh sb="0" eb="1">
      <t>ノベ</t>
    </rPh>
    <phoneticPr fontId="15"/>
  </si>
  <si>
    <t>現物延支給件数</t>
    <rPh sb="2" eb="3">
      <t>ノベ</t>
    </rPh>
    <rPh sb="5" eb="6">
      <t>ケン</t>
    </rPh>
    <phoneticPr fontId="15"/>
  </si>
  <si>
    <t>現金延支給件数</t>
    <rPh sb="2" eb="3">
      <t>ノベ</t>
    </rPh>
    <rPh sb="5" eb="6">
      <t>ケン</t>
    </rPh>
    <phoneticPr fontId="15"/>
  </si>
  <si>
    <t>タイトル</t>
    <phoneticPr fontId="15"/>
  </si>
  <si>
    <t>認知症対応型共同生活介護</t>
    <phoneticPr fontId="15"/>
  </si>
  <si>
    <t>地域密着型特定施設入居者生活介護</t>
    <phoneticPr fontId="15"/>
  </si>
  <si>
    <t>利用者数</t>
    <rPh sb="0" eb="2">
      <t>リヨウ</t>
    </rPh>
    <rPh sb="2" eb="3">
      <t>シャ</t>
    </rPh>
    <rPh sb="3" eb="4">
      <t>カズ</t>
    </rPh>
    <phoneticPr fontId="15"/>
  </si>
  <si>
    <t>居宅サービス計画給付費</t>
    <rPh sb="0" eb="2">
      <t>キョタク</t>
    </rPh>
    <rPh sb="6" eb="8">
      <t>ケイカク</t>
    </rPh>
    <rPh sb="8" eb="10">
      <t>キュウフ</t>
    </rPh>
    <rPh sb="10" eb="11">
      <t>ヒ</t>
    </rPh>
    <phoneticPr fontId="15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</si>
  <si>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5"/>
  </si>
  <si>
    <t>住宅改修費</t>
    <rPh sb="0" eb="2">
      <t>ジュウタク</t>
    </rPh>
    <rPh sb="2" eb="4">
      <t>カイシュウ</t>
    </rPh>
    <rPh sb="4" eb="5">
      <t>ヒ</t>
    </rPh>
    <phoneticPr fontId="15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</si>
  <si>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5"/>
  </si>
  <si>
    <t>高額介護サービス費</t>
    <rPh sb="0" eb="2">
      <t>コウガク</t>
    </rPh>
    <rPh sb="2" eb="4">
      <t>カイゴ</t>
    </rPh>
    <rPh sb="8" eb="9">
      <t>ヒ</t>
    </rPh>
    <phoneticPr fontId="1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</si>
  <si>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0">
      <t>イリ</t>
    </rPh>
    <rPh sb="10" eb="11">
      <t>キョ</t>
    </rPh>
    <rPh sb="11" eb="12">
      <t>シャ</t>
    </rPh>
    <rPh sb="12" eb="14">
      <t>セイカツ</t>
    </rPh>
    <rPh sb="14" eb="16">
      <t>カイゴ</t>
    </rPh>
    <phoneticPr fontId="15"/>
  </si>
  <si>
    <t>(注）高額医療合算介護サービス費は平成22年度から給付開始</t>
    <rPh sb="1" eb="2">
      <t>チュウ</t>
    </rPh>
    <rPh sb="3" eb="5">
      <t>コウガク</t>
    </rPh>
    <rPh sb="5" eb="7">
      <t>イリョウ</t>
    </rPh>
    <rPh sb="7" eb="9">
      <t>ガッサン</t>
    </rPh>
    <rPh sb="9" eb="11">
      <t>カイゴ</t>
    </rPh>
    <rPh sb="15" eb="16">
      <t>ヒ</t>
    </rPh>
    <rPh sb="17" eb="19">
      <t>ヘイセイ</t>
    </rPh>
    <rPh sb="21" eb="23">
      <t>ネンド</t>
    </rPh>
    <rPh sb="25" eb="27">
      <t>キュウフ</t>
    </rPh>
    <rPh sb="27" eb="29">
      <t>カイシ</t>
    </rPh>
    <phoneticPr fontId="15"/>
  </si>
  <si>
    <t>(注）地域密着型特定施設入居者生活介護、地域密着型介護老人福祉施設、定期巡回・随時対応型
　　　訪問介護看護、複合型サービスは平成24年度から給付開始</t>
    <rPh sb="1" eb="2">
      <t>チュウ</t>
    </rPh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rPh sb="20" eb="22">
      <t>チイキ</t>
    </rPh>
    <rPh sb="22" eb="25">
      <t>ミッチャクガタ</t>
    </rPh>
    <rPh sb="25" eb="27">
      <t>カイゴ</t>
    </rPh>
    <rPh sb="27" eb="29">
      <t>ロウジン</t>
    </rPh>
    <rPh sb="29" eb="31">
      <t>フクシ</t>
    </rPh>
    <rPh sb="31" eb="33">
      <t>シセツ</t>
    </rPh>
    <rPh sb="34" eb="36">
      <t>テイキ</t>
    </rPh>
    <rPh sb="36" eb="38">
      <t>ジュンカイ</t>
    </rPh>
    <rPh sb="39" eb="41">
      <t>ズイジ</t>
    </rPh>
    <rPh sb="41" eb="44">
      <t>タイオウガタ</t>
    </rPh>
    <rPh sb="48" eb="50">
      <t>ホウモン</t>
    </rPh>
    <rPh sb="50" eb="51">
      <t>スケ</t>
    </rPh>
    <rPh sb="51" eb="52">
      <t>ユズル</t>
    </rPh>
    <rPh sb="52" eb="54">
      <t>カンゴ</t>
    </rPh>
    <rPh sb="55" eb="58">
      <t>フクゴウガタ</t>
    </rPh>
    <rPh sb="63" eb="65">
      <t>ヘイセイ</t>
    </rPh>
    <rPh sb="67" eb="69">
      <t>ネンド</t>
    </rPh>
    <rPh sb="71" eb="73">
      <t>キュウフ</t>
    </rPh>
    <rPh sb="73" eb="75">
      <t>カイシ</t>
    </rPh>
    <phoneticPr fontId="15"/>
  </si>
  <si>
    <t>2年に1回一斉交付</t>
    <rPh sb="1" eb="2">
      <t>ネン</t>
    </rPh>
    <rPh sb="4" eb="5">
      <t>カイ</t>
    </rPh>
    <rPh sb="5" eb="7">
      <t>イッセイ</t>
    </rPh>
    <rPh sb="7" eb="9">
      <t>コウフ</t>
    </rPh>
    <phoneticPr fontId="15"/>
  </si>
  <si>
    <t>H2.6開始（公立保育園含む）
※区立保育園：事業内容の変更のため平成25年度以降は、地域交流事業として実施(実績含まず。）</t>
    <rPh sb="7" eb="9">
      <t>コウリツ</t>
    </rPh>
    <rPh sb="9" eb="12">
      <t>ホイクエン</t>
    </rPh>
    <rPh sb="12" eb="13">
      <t>フク</t>
    </rPh>
    <rPh sb="39" eb="41">
      <t>イコウ</t>
    </rPh>
    <rPh sb="55" eb="57">
      <t>ジッセキ</t>
    </rPh>
    <rPh sb="57" eb="58">
      <t>フク</t>
    </rPh>
    <phoneticPr fontId="15"/>
  </si>
  <si>
    <t>開設年月日</t>
    <rPh sb="0" eb="2">
      <t>カイセツ</t>
    </rPh>
    <rPh sb="2" eb="3">
      <t>ネン</t>
    </rPh>
    <rPh sb="3" eb="4">
      <t>ツキ</t>
    </rPh>
    <rPh sb="4" eb="5">
      <t>ヒ</t>
    </rPh>
    <phoneticPr fontId="15"/>
  </si>
  <si>
    <t>高齢者補聴器購入費助成</t>
    <rPh sb="0" eb="3">
      <t>コウレイシャ</t>
    </rPh>
    <rPh sb="3" eb="6">
      <t>ホチョウキ</t>
    </rPh>
    <rPh sb="6" eb="9">
      <t>コウニュウヒ</t>
    </rPh>
    <rPh sb="9" eb="11">
      <t>ジョセイ</t>
    </rPh>
    <phoneticPr fontId="15"/>
  </si>
  <si>
    <t>支給決定者数</t>
    <rPh sb="0" eb="2">
      <t>シキュウ</t>
    </rPh>
    <rPh sb="2" eb="4">
      <t>ケッテイ</t>
    </rPh>
    <rPh sb="4" eb="5">
      <t>シャ</t>
    </rPh>
    <rPh sb="5" eb="6">
      <t>スウ</t>
    </rPh>
    <phoneticPr fontId="15"/>
  </si>
  <si>
    <t>支出件数</t>
    <rPh sb="0" eb="2">
      <t>シシュツ</t>
    </rPh>
    <rPh sb="2" eb="4">
      <t>ケンスウ</t>
    </rPh>
    <phoneticPr fontId="15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</si>
  <si>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5"/>
  </si>
  <si>
    <t>複合型サービス(看護小規模多機能型居宅介護)</t>
    <rPh sb="0" eb="3">
      <t>フクゴウガタ</t>
    </rPh>
    <rPh sb="8" eb="10">
      <t>カンゴ</t>
    </rPh>
    <phoneticPr fontId="15"/>
  </si>
  <si>
    <t>指定管理者　　　　　　　　　　　　　　　　社会福祉法人カメリア会</t>
    <rPh sb="0" eb="2">
      <t>シテイ</t>
    </rPh>
    <rPh sb="2" eb="5">
      <t>カンリシャ</t>
    </rPh>
    <rPh sb="21" eb="23">
      <t>シャカイ</t>
    </rPh>
    <rPh sb="23" eb="25">
      <t>フクシ</t>
    </rPh>
    <rPh sb="25" eb="27">
      <t>ホウジン</t>
    </rPh>
    <rPh sb="31" eb="32">
      <t>カイ</t>
    </rPh>
    <phoneticPr fontId="15"/>
  </si>
  <si>
    <t>タイトル</t>
  </si>
  <si>
    <t>所管課</t>
  </si>
  <si>
    <t>単位：円</t>
  </si>
  <si>
    <t>第１段階</t>
  </si>
  <si>
    <t>第２段階</t>
  </si>
  <si>
    <t>第３段階</t>
  </si>
  <si>
    <t>第４段階</t>
  </si>
  <si>
    <t>第５段階</t>
  </si>
  <si>
    <t>第６段階</t>
  </si>
  <si>
    <t>第７段階</t>
  </si>
  <si>
    <t>第８段階</t>
  </si>
  <si>
    <t>第９段階</t>
  </si>
  <si>
    <t>第１０段階</t>
  </si>
  <si>
    <t>第１１段階</t>
  </si>
  <si>
    <t>第１２段階</t>
  </si>
  <si>
    <t>第１３段階</t>
  </si>
  <si>
    <t>合計</t>
  </si>
  <si>
    <t>（5）  シルバー人材センター</t>
    <rPh sb="9" eb="11">
      <t>ジンザイ</t>
    </rPh>
    <phoneticPr fontId="15"/>
  </si>
  <si>
    <t>（4） 作業所</t>
    <rPh sb="4" eb="6">
      <t>サギョウ</t>
    </rPh>
    <rPh sb="6" eb="7">
      <t>ジョ</t>
    </rPh>
    <phoneticPr fontId="15"/>
  </si>
  <si>
    <t>（注）向島作業所は平成１６年４月に、緑作業所は平成１７年４月にシルバー人材センターに移管された。</t>
    <rPh sb="1" eb="2">
      <t>チュウ</t>
    </rPh>
    <rPh sb="3" eb="5">
      <t>ムコウジマ</t>
    </rPh>
    <rPh sb="5" eb="7">
      <t>サギョウ</t>
    </rPh>
    <rPh sb="7" eb="8">
      <t>ショ</t>
    </rPh>
    <rPh sb="9" eb="11">
      <t>ヘイセイ</t>
    </rPh>
    <rPh sb="13" eb="14">
      <t>ネン</t>
    </rPh>
    <rPh sb="15" eb="16">
      <t>ガツ</t>
    </rPh>
    <rPh sb="18" eb="19">
      <t>ミドリ</t>
    </rPh>
    <rPh sb="19" eb="21">
      <t>サギョウ</t>
    </rPh>
    <rPh sb="21" eb="22">
      <t>ショ</t>
    </rPh>
    <rPh sb="23" eb="25">
      <t>ヘイセイ</t>
    </rPh>
    <rPh sb="27" eb="28">
      <t>ネン</t>
    </rPh>
    <rPh sb="29" eb="30">
      <t>ガツ</t>
    </rPh>
    <rPh sb="35" eb="37">
      <t>ジンザイ</t>
    </rPh>
    <rPh sb="42" eb="44">
      <t>イカン</t>
    </rPh>
    <phoneticPr fontId="15"/>
  </si>
  <si>
    <t>（6）  各種高齢者関係統計</t>
    <rPh sb="5" eb="7">
      <t>カクシュ</t>
    </rPh>
    <rPh sb="7" eb="10">
      <t>コウレイシャ</t>
    </rPh>
    <rPh sb="10" eb="12">
      <t>カンケイ</t>
    </rPh>
    <rPh sb="12" eb="14">
      <t>トウケイ</t>
    </rPh>
    <phoneticPr fontId="15"/>
  </si>
  <si>
    <t>介護保険課</t>
    <phoneticPr fontId="15"/>
  </si>
  <si>
    <t>（10）  介護保険料（純収入額）</t>
    <phoneticPr fontId="15"/>
  </si>
  <si>
    <t>（12）  介護保険給付実績</t>
    <rPh sb="6" eb="8">
      <t>カイゴ</t>
    </rPh>
    <rPh sb="8" eb="10">
      <t>ホケン</t>
    </rPh>
    <rPh sb="10" eb="12">
      <t>キュウフ</t>
    </rPh>
    <rPh sb="12" eb="14">
      <t>ジッセキ</t>
    </rPh>
    <phoneticPr fontId="15"/>
  </si>
  <si>
    <t>（9）  介護保険被保険者数</t>
    <rPh sb="5" eb="7">
      <t>カイゴ</t>
    </rPh>
    <rPh sb="7" eb="9">
      <t>ホケン</t>
    </rPh>
    <rPh sb="9" eb="13">
      <t>ヒホケンシャ</t>
    </rPh>
    <rPh sb="13" eb="14">
      <t>カズ</t>
    </rPh>
    <phoneticPr fontId="15"/>
  </si>
  <si>
    <t>年度末設置台数</t>
    <rPh sb="0" eb="3">
      <t>ネンドマツ</t>
    </rPh>
    <rPh sb="3" eb="5">
      <t>セッチ</t>
    </rPh>
    <rPh sb="5" eb="7">
      <t>ダイスウ</t>
    </rPh>
    <phoneticPr fontId="15"/>
  </si>
  <si>
    <t>特定施設入居者生活介護(短期利用型含む)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2" eb="14">
      <t>タンキ</t>
    </rPh>
    <rPh sb="14" eb="17">
      <t>リヨウガタ</t>
    </rPh>
    <rPh sb="17" eb="18">
      <t>フク</t>
    </rPh>
    <phoneticPr fontId="15"/>
  </si>
  <si>
    <t>回</t>
    <rPh sb="0" eb="1">
      <t>カイ</t>
    </rPh>
    <phoneticPr fontId="15"/>
  </si>
  <si>
    <t>利用件数</t>
    <rPh sb="0" eb="2">
      <t>リヨウ</t>
    </rPh>
    <rPh sb="2" eb="4">
      <t>ケンスウ</t>
    </rPh>
    <phoneticPr fontId="15"/>
  </si>
  <si>
    <t>申請件数</t>
    <rPh sb="0" eb="2">
      <t>シンセイ</t>
    </rPh>
    <rPh sb="2" eb="4">
      <t>ケンスウ</t>
    </rPh>
    <phoneticPr fontId="15"/>
  </si>
  <si>
    <t>Ｈ12開始</t>
    <rPh sb="3" eb="5">
      <t>カイシ</t>
    </rPh>
    <phoneticPr fontId="15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</si>
  <si>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5"/>
  </si>
  <si>
    <t>地域密着型通所介護(※)</t>
    <rPh sb="0" eb="2">
      <t>チイキ</t>
    </rPh>
    <rPh sb="2" eb="5">
      <t>ミッチャクガタ</t>
    </rPh>
    <rPh sb="5" eb="9">
      <t>ツウショカイゴ</t>
    </rPh>
    <phoneticPr fontId="15"/>
  </si>
  <si>
    <t>※　地域密着型通所介護は平成28年度から給付開始</t>
    <rPh sb="2" eb="4">
      <t>チイキ</t>
    </rPh>
    <rPh sb="4" eb="7">
      <t>ミッチャクガタ</t>
    </rPh>
    <rPh sb="7" eb="11">
      <t>ツウショカイゴ</t>
    </rPh>
    <rPh sb="12" eb="14">
      <t>ヘイセイ</t>
    </rPh>
    <rPh sb="16" eb="18">
      <t>ネンド</t>
    </rPh>
    <rPh sb="20" eb="22">
      <t>キュウフ</t>
    </rPh>
    <rPh sb="22" eb="24">
      <t>カイシ</t>
    </rPh>
    <phoneticPr fontId="15"/>
  </si>
  <si>
    <t>(公社)墨田区シルバー人材センター</t>
    <rPh sb="1" eb="3">
      <t>コウシャ</t>
    </rPh>
    <phoneticPr fontId="15"/>
  </si>
  <si>
    <t>(公社)墨田区シルバー人材センター</t>
    <rPh sb="1" eb="3">
      <t>コウシャ</t>
    </rPh>
    <rPh sb="4" eb="7">
      <t>スミダク</t>
    </rPh>
    <rPh sb="11" eb="13">
      <t>ジンザイ</t>
    </rPh>
    <phoneticPr fontId="15"/>
  </si>
  <si>
    <t>（7）  特別養護老人ホーム</t>
    <rPh sb="5" eb="7">
      <t>トクベツ</t>
    </rPh>
    <rPh sb="7" eb="9">
      <t>ヨウゴ</t>
    </rPh>
    <rPh sb="9" eb="11">
      <t>ロウジン</t>
    </rPh>
    <phoneticPr fontId="15"/>
  </si>
  <si>
    <t>区　分</t>
    <rPh sb="0" eb="1">
      <t>ク</t>
    </rPh>
    <rPh sb="2" eb="3">
      <t>ブン</t>
    </rPh>
    <phoneticPr fontId="15"/>
  </si>
  <si>
    <t>区　立</t>
    <rPh sb="0" eb="1">
      <t>ク</t>
    </rPh>
    <rPh sb="2" eb="3">
      <t>タテ</t>
    </rPh>
    <phoneticPr fontId="15"/>
  </si>
  <si>
    <t>法　　人　　立</t>
    <rPh sb="0" eb="1">
      <t>ホウ</t>
    </rPh>
    <rPh sb="3" eb="4">
      <t>ヒト</t>
    </rPh>
    <rPh sb="6" eb="7">
      <t>リツ</t>
    </rPh>
    <phoneticPr fontId="15"/>
  </si>
  <si>
    <t>1　東京清風園</t>
    <rPh sb="2" eb="4">
      <t>トウキョウ</t>
    </rPh>
    <rPh sb="4" eb="6">
      <t>セイフウ</t>
    </rPh>
    <rPh sb="6" eb="7">
      <t>エン</t>
    </rPh>
    <phoneticPr fontId="15"/>
  </si>
  <si>
    <t>158床</t>
    <rPh sb="3" eb="4">
      <t>ユカ</t>
    </rPh>
    <phoneticPr fontId="15"/>
  </si>
  <si>
    <t>3　和翔苑</t>
  </si>
  <si>
    <t>6　木下川吾亦紅</t>
  </si>
  <si>
    <t>横網2-1-11</t>
  </si>
  <si>
    <t>両国2-5-13</t>
  </si>
  <si>
    <t>90床</t>
    <rPh sb="2" eb="3">
      <t>ユカ</t>
    </rPh>
    <phoneticPr fontId="15"/>
  </si>
  <si>
    <t>単位：人  各年度末</t>
    <rPh sb="0" eb="2">
      <t>タンイ</t>
    </rPh>
    <rPh sb="3" eb="4">
      <t>ヒト</t>
    </rPh>
    <phoneticPr fontId="15"/>
  </si>
  <si>
    <t>〈参考〉自立（非該当）</t>
    <rPh sb="1" eb="3">
      <t>サンコウ</t>
    </rPh>
    <rPh sb="4" eb="6">
      <t>ジリツ</t>
    </rPh>
    <rPh sb="7" eb="10">
      <t>ヒガイトウ</t>
    </rPh>
    <phoneticPr fontId="15"/>
  </si>
  <si>
    <t>（注）自立（非該当）は、各年度内に審査及び判定された延べ人数である。</t>
    <rPh sb="1" eb="2">
      <t>チュウ</t>
    </rPh>
    <rPh sb="3" eb="5">
      <t>ジリツ</t>
    </rPh>
    <rPh sb="6" eb="9">
      <t>ヒガイトウ</t>
    </rPh>
    <rPh sb="12" eb="13">
      <t>カク</t>
    </rPh>
    <rPh sb="13" eb="16">
      <t>ネンドナイ</t>
    </rPh>
    <rPh sb="17" eb="19">
      <t>シンサ</t>
    </rPh>
    <rPh sb="19" eb="20">
      <t>オヨ</t>
    </rPh>
    <rPh sb="21" eb="23">
      <t>ハンテイ</t>
    </rPh>
    <rPh sb="26" eb="27">
      <t>ノベ</t>
    </rPh>
    <rPh sb="28" eb="30">
      <t>ニンズウ</t>
    </rPh>
    <phoneticPr fontId="15"/>
  </si>
  <si>
    <t>高齢者配食みまもりサービス</t>
    <rPh sb="0" eb="3">
      <t>コウレイシャ</t>
    </rPh>
    <rPh sb="3" eb="4">
      <t>ハイ</t>
    </rPh>
    <rPh sb="4" eb="5">
      <t>ショク</t>
    </rPh>
    <phoneticPr fontId="15"/>
  </si>
  <si>
    <t>鉄骨・鉄筋コンクリート造
地上6階</t>
    <rPh sb="0" eb="2">
      <t>テッコツ</t>
    </rPh>
    <rPh sb="3" eb="5">
      <t>テッキン</t>
    </rPh>
    <rPh sb="11" eb="12">
      <t>ヅク</t>
    </rPh>
    <rPh sb="13" eb="15">
      <t>チジョウ</t>
    </rPh>
    <rPh sb="16" eb="17">
      <t>カイ</t>
    </rPh>
    <phoneticPr fontId="15"/>
  </si>
  <si>
    <t>鉄筋コンクリート造
地上4階、地下1階</t>
    <rPh sb="0" eb="2">
      <t>テッキン</t>
    </rPh>
    <rPh sb="8" eb="9">
      <t>ヅク</t>
    </rPh>
    <rPh sb="10" eb="12">
      <t>チジョウ</t>
    </rPh>
    <rPh sb="13" eb="14">
      <t>カイ</t>
    </rPh>
    <rPh sb="15" eb="17">
      <t>チカ</t>
    </rPh>
    <rPh sb="18" eb="19">
      <t>カイ</t>
    </rPh>
    <phoneticPr fontId="15"/>
  </si>
  <si>
    <t>地上9階</t>
    <rPh sb="0" eb="2">
      <t>チジョウ</t>
    </rPh>
    <rPh sb="3" eb="4">
      <t>カイ</t>
    </rPh>
    <phoneticPr fontId="15"/>
  </si>
  <si>
    <t>鉄筋コンクリート造
地上4階</t>
    <rPh sb="0" eb="2">
      <t>テッキン</t>
    </rPh>
    <rPh sb="8" eb="9">
      <t>ヅク</t>
    </rPh>
    <rPh sb="10" eb="12">
      <t>チジョウ</t>
    </rPh>
    <rPh sb="13" eb="14">
      <t>カイ</t>
    </rPh>
    <phoneticPr fontId="15"/>
  </si>
  <si>
    <t>鉄骨造
地上5階</t>
    <rPh sb="0" eb="2">
      <t>テッコツ</t>
    </rPh>
    <rPh sb="2" eb="3">
      <t>ヅク</t>
    </rPh>
    <rPh sb="4" eb="6">
      <t>チジョウ</t>
    </rPh>
    <rPh sb="7" eb="8">
      <t>カイ</t>
    </rPh>
    <phoneticPr fontId="15"/>
  </si>
  <si>
    <t>S56.12
(H24.5移転)</t>
    <rPh sb="13" eb="15">
      <t>イテン</t>
    </rPh>
    <phoneticPr fontId="15"/>
  </si>
  <si>
    <t>100床</t>
    <rPh sb="3" eb="4">
      <t>ユカ</t>
    </rPh>
    <phoneticPr fontId="15"/>
  </si>
  <si>
    <t>(注)住民基本台帳に基づく日本人の人数である。</t>
    <phoneticPr fontId="15"/>
  </si>
  <si>
    <t>介護医療院</t>
    <rPh sb="0" eb="2">
      <t>カイゴ</t>
    </rPh>
    <rPh sb="2" eb="4">
      <t>イリョウ</t>
    </rPh>
    <rPh sb="4" eb="5">
      <t>イン</t>
    </rPh>
    <phoneticPr fontId="15"/>
  </si>
  <si>
    <t>日</t>
    <rPh sb="0" eb="1">
      <t>ニチ</t>
    </rPh>
    <phoneticPr fontId="15"/>
  </si>
  <si>
    <t>(注)介護医療院は平成30年度から給付開始</t>
    <rPh sb="1" eb="2">
      <t>チュウ</t>
    </rPh>
    <rPh sb="3" eb="5">
      <t>カイゴ</t>
    </rPh>
    <rPh sb="5" eb="7">
      <t>イリョウ</t>
    </rPh>
    <rPh sb="7" eb="8">
      <t>イン</t>
    </rPh>
    <rPh sb="9" eb="11">
      <t>ヘイセイ</t>
    </rPh>
    <rPh sb="13" eb="15">
      <t>ネンド</t>
    </rPh>
    <rPh sb="17" eb="19">
      <t>キュウフ</t>
    </rPh>
    <rPh sb="19" eb="21">
      <t>カイシ</t>
    </rPh>
    <phoneticPr fontId="15"/>
  </si>
  <si>
    <t>第１４段階</t>
  </si>
  <si>
    <t>第１５段階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</si>
  <si>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5"/>
  </si>
  <si>
    <t>介護医療院</t>
    <rPh sb="0" eb="2">
      <t>カイゴ</t>
    </rPh>
    <rPh sb="2" eb="4">
      <t>イリョウ</t>
    </rPh>
    <rPh sb="4" eb="5">
      <t>イン</t>
    </rPh>
    <phoneticPr fontId="15"/>
  </si>
  <si>
    <t>（8）  介護保険区内指定事業所数</t>
    <rPh sb="5" eb="7">
      <t>カイゴ</t>
    </rPh>
    <rPh sb="7" eb="9">
      <t>ホケン</t>
    </rPh>
    <rPh sb="9" eb="11">
      <t>クナイ</t>
    </rPh>
    <rPh sb="11" eb="13">
      <t>シテイ</t>
    </rPh>
    <rPh sb="13" eb="16">
      <t>ジギョウショ</t>
    </rPh>
    <rPh sb="16" eb="17">
      <t>スウ</t>
    </rPh>
    <phoneticPr fontId="15"/>
  </si>
  <si>
    <t>小規模多機能型居宅介護(短期利用型含む)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7">
      <t>リヨウガタ</t>
    </rPh>
    <rPh sb="17" eb="18">
      <t>フク</t>
    </rPh>
    <phoneticPr fontId="15"/>
  </si>
  <si>
    <t>令和元年度</t>
    <rPh sb="0" eb="2">
      <t>レイワ</t>
    </rPh>
    <rPh sb="2" eb="4">
      <t>ガンネン</t>
    </rPh>
    <rPh sb="4" eb="5">
      <t>ド</t>
    </rPh>
    <phoneticPr fontId="15"/>
  </si>
  <si>
    <t>令和元年</t>
    <rPh sb="0" eb="2">
      <t>レイワ</t>
    </rPh>
    <rPh sb="2" eb="3">
      <t>ガン</t>
    </rPh>
    <rPh sb="3" eb="4">
      <t>ネン</t>
    </rPh>
    <phoneticPr fontId="15"/>
  </si>
  <si>
    <t>令和元年度</t>
    <rPh sb="0" eb="2">
      <t>レイワ</t>
    </rPh>
    <rPh sb="2" eb="3">
      <t>ガン</t>
    </rPh>
    <phoneticPr fontId="15"/>
  </si>
  <si>
    <t>令和元年</t>
    <rPh sb="0" eb="2">
      <t>レイワ</t>
    </rPh>
    <rPh sb="2" eb="4">
      <t>ガンネン</t>
    </rPh>
    <phoneticPr fontId="15"/>
  </si>
  <si>
    <t>50床</t>
    <rPh sb="2" eb="3">
      <t>ユカ</t>
    </rPh>
    <phoneticPr fontId="15"/>
  </si>
  <si>
    <t>リハビリグループ</t>
    <phoneticPr fontId="15"/>
  </si>
  <si>
    <t>ひとりぐらし高齢者民間型救急通報システム</t>
    <rPh sb="6" eb="9">
      <t>コウレイシャ</t>
    </rPh>
    <rPh sb="9" eb="12">
      <t>ミンカンガタ</t>
    </rPh>
    <rPh sb="12" eb="14">
      <t>キュウキュウ</t>
    </rPh>
    <phoneticPr fontId="15"/>
  </si>
  <si>
    <t>H16.10開始　令和2年度より事業名称変更</t>
    <rPh sb="6" eb="8">
      <t>カイシ</t>
    </rPh>
    <rPh sb="9" eb="11">
      <t>レイワ</t>
    </rPh>
    <rPh sb="12" eb="14">
      <t>ネンド</t>
    </rPh>
    <rPh sb="16" eb="18">
      <t>ジギョウ</t>
    </rPh>
    <rPh sb="18" eb="20">
      <t>メイショウ</t>
    </rPh>
    <rPh sb="20" eb="22">
      <t>ヘンコウ</t>
    </rPh>
    <phoneticPr fontId="15"/>
  </si>
  <si>
    <t>S58開始</t>
    <rPh sb="3" eb="5">
      <t>カイシ</t>
    </rPh>
    <phoneticPr fontId="15"/>
  </si>
  <si>
    <t>ねたきり高齢者寝具乾燥サービス</t>
    <rPh sb="4" eb="7">
      <t>コウレイシャ</t>
    </rPh>
    <rPh sb="7" eb="9">
      <t>シング</t>
    </rPh>
    <phoneticPr fontId="15"/>
  </si>
  <si>
    <t>令和３年</t>
    <rPh sb="0" eb="2">
      <t>レイワ</t>
    </rPh>
    <rPh sb="3" eb="4">
      <t>ネン</t>
    </rPh>
    <phoneticPr fontId="15"/>
  </si>
  <si>
    <t>令和２年</t>
    <rPh sb="0" eb="2">
      <t>レイワ</t>
    </rPh>
    <rPh sb="3" eb="4">
      <t>ネン</t>
    </rPh>
    <phoneticPr fontId="15"/>
  </si>
  <si>
    <t>令和２年度</t>
    <rPh sb="0" eb="2">
      <t>レイワ</t>
    </rPh>
    <rPh sb="3" eb="5">
      <t>ネンド</t>
    </rPh>
    <rPh sb="4" eb="5">
      <t>ド</t>
    </rPh>
    <phoneticPr fontId="15"/>
  </si>
  <si>
    <t>令和２年度</t>
    <rPh sb="0" eb="2">
      <t>レイワ</t>
    </rPh>
    <phoneticPr fontId="15"/>
  </si>
  <si>
    <t>高齢者福祉課</t>
    <rPh sb="0" eb="3">
      <t>コウレイシャ</t>
    </rPh>
    <rPh sb="3" eb="6">
      <t>フクシカ</t>
    </rPh>
    <phoneticPr fontId="15"/>
  </si>
  <si>
    <t>延床面積（㎡）</t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</si>
  <si>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15"/>
  </si>
  <si>
    <t>立花6-8-1-102</t>
    <phoneticPr fontId="15"/>
  </si>
  <si>
    <t>墨田1-4-4</t>
    <phoneticPr fontId="15"/>
  </si>
  <si>
    <t>S48.11開始　R3.3末で新規貸与終了</t>
    <rPh sb="13" eb="14">
      <t>マツ</t>
    </rPh>
    <rPh sb="15" eb="17">
      <t>シンキ</t>
    </rPh>
    <rPh sb="17" eb="19">
      <t>タイヨ</t>
    </rPh>
    <rPh sb="19" eb="21">
      <t>シュウリョウ</t>
    </rPh>
    <phoneticPr fontId="15"/>
  </si>
  <si>
    <t>全シ協賛助会費5万円を除く。生活支援コーディネーターを含む。</t>
    <rPh sb="0" eb="1">
      <t>ゼン</t>
    </rPh>
    <rPh sb="2" eb="3">
      <t>キョウ</t>
    </rPh>
    <rPh sb="3" eb="5">
      <t>サンジョ</t>
    </rPh>
    <rPh sb="5" eb="7">
      <t>カイヒ</t>
    </rPh>
    <rPh sb="8" eb="10">
      <t>マンエン</t>
    </rPh>
    <rPh sb="11" eb="12">
      <t>ノゾ</t>
    </rPh>
    <phoneticPr fontId="15"/>
  </si>
  <si>
    <t>文花1-32-2</t>
    <rPh sb="0" eb="2">
      <t>ブンカ</t>
    </rPh>
    <phoneticPr fontId="15"/>
  </si>
  <si>
    <t>令和3年度</t>
    <rPh sb="0" eb="2">
      <t>レイワ</t>
    </rPh>
    <rPh sb="3" eb="5">
      <t>ネンド</t>
    </rPh>
    <rPh sb="4" eb="5">
      <t>ド</t>
    </rPh>
    <phoneticPr fontId="15"/>
  </si>
  <si>
    <t>令和元年度</t>
  </si>
  <si>
    <t>令和２年度</t>
  </si>
  <si>
    <t>令和３年度</t>
    <rPh sb="0" eb="2">
      <t>レイワ</t>
    </rPh>
    <rPh sb="3" eb="5">
      <t>ネンド</t>
    </rPh>
    <rPh sb="4" eb="5">
      <t>ド</t>
    </rPh>
    <phoneticPr fontId="15"/>
  </si>
  <si>
    <t>令和４年</t>
    <rPh sb="0" eb="2">
      <t>レイワ</t>
    </rPh>
    <rPh sb="3" eb="4">
      <t>ネン</t>
    </rPh>
    <phoneticPr fontId="15"/>
  </si>
  <si>
    <t>令和３年度</t>
    <rPh sb="0" eb="2">
      <t>レイワ</t>
    </rPh>
    <phoneticPr fontId="15"/>
  </si>
  <si>
    <t xml:space="preserve">216,944
</t>
  </si>
  <si>
    <t>S58.4開始</t>
  </si>
  <si>
    <t>S50.4開始</t>
  </si>
  <si>
    <t>S38開始</t>
  </si>
  <si>
    <t xml:space="preserve">1,289
</t>
  </si>
  <si>
    <t>H27.9開始</t>
  </si>
  <si>
    <t>（R4～）
指定管理者
社会福祉法人奉優会</t>
    <rPh sb="6" eb="8">
      <t>シテイ</t>
    </rPh>
    <rPh sb="8" eb="11">
      <t>カンリシャ</t>
    </rPh>
    <rPh sb="12" eb="14">
      <t>シャカイ</t>
    </rPh>
    <rPh sb="14" eb="16">
      <t>フクシ</t>
    </rPh>
    <rPh sb="16" eb="18">
      <t>ホウジン</t>
    </rPh>
    <rPh sb="18" eb="19">
      <t>ホウ</t>
    </rPh>
    <rPh sb="19" eb="20">
      <t>ユウ</t>
    </rPh>
    <rPh sb="20" eb="21">
      <t>カイ</t>
    </rPh>
    <phoneticPr fontId="15"/>
  </si>
  <si>
    <t>1　はなみずきホーム</t>
  </si>
  <si>
    <t>八広3-22-14</t>
  </si>
  <si>
    <t>H4.4</t>
  </si>
  <si>
    <t>鉄筋ｺﾝｸﾘｰﾄ造
地上4階</t>
  </si>
  <si>
    <t>2　たちばなホーム</t>
  </si>
  <si>
    <t>立花3-10-1</t>
  </si>
  <si>
    <t>H9.2</t>
  </si>
  <si>
    <t>鉄筋ｺﾝｸﾘｰﾄ造
地上5階､地下1階</t>
  </si>
  <si>
    <t>56床</t>
  </si>
  <si>
    <t>3　なりひらホーム</t>
  </si>
  <si>
    <t>業平5-6-2</t>
  </si>
  <si>
    <t>H12.4</t>
  </si>
  <si>
    <t>地下鉄筋ｺﾝｸﾘｰﾄ､地上鉄骨造
地下1階､地上4階､塔屋1階</t>
  </si>
  <si>
    <t>立花1-25-12</t>
  </si>
  <si>
    <t>社会福祉法人賛育会</t>
  </si>
  <si>
    <t>2　同愛記念ホーム</t>
  </si>
  <si>
    <t>H2.4</t>
  </si>
  <si>
    <t>社会福祉法人同愛記念病院財団</t>
  </si>
  <si>
    <t>八広6-55-17</t>
  </si>
  <si>
    <t>H11.4</t>
  </si>
  <si>
    <t>社会福祉法人八広会</t>
  </si>
  <si>
    <t>4　ケアホームズ両国</t>
  </si>
  <si>
    <t>5　寿老の里</t>
  </si>
  <si>
    <t>東墨田3-13-4</t>
  </si>
  <si>
    <t>H28.5</t>
  </si>
  <si>
    <t>60床</t>
  </si>
  <si>
    <t>社会福祉法人寿老福祉会</t>
  </si>
  <si>
    <t>東墨田2-15-2</t>
    <rPh sb="0" eb="3">
      <t>ヒガシスミダ</t>
    </rPh>
    <phoneticPr fontId="15"/>
  </si>
  <si>
    <t>H29.6</t>
  </si>
  <si>
    <t>鉄骨造
地上5階</t>
  </si>
  <si>
    <t>144床</t>
  </si>
  <si>
    <t>社会福祉法人吉祥福寿会</t>
  </si>
  <si>
    <t>7　しらひげ</t>
  </si>
  <si>
    <t>東向島4-2-11</t>
    <rPh sb="0" eb="3">
      <t>ヒガシムコウジマ</t>
    </rPh>
    <phoneticPr fontId="15"/>
  </si>
  <si>
    <t>102床</t>
    <rPh sb="3" eb="4">
      <t>ユカ</t>
    </rPh>
    <phoneticPr fontId="15"/>
  </si>
  <si>
    <t>社会福祉法人玄武会</t>
    <rPh sb="0" eb="6">
      <t>シャカイフクシホウジン</t>
    </rPh>
    <rPh sb="6" eb="7">
      <t>ゲン</t>
    </rPh>
    <rPh sb="7" eb="8">
      <t>ブ</t>
    </rPh>
    <rPh sb="8" eb="9">
      <t>カイ</t>
    </rPh>
    <phoneticPr fontId="15"/>
  </si>
  <si>
    <t>（3）いきいきプラザ</t>
    <phoneticPr fontId="15"/>
  </si>
  <si>
    <t>令和５年</t>
    <rPh sb="0" eb="2">
      <t>レイワ</t>
    </rPh>
    <rPh sb="3" eb="4">
      <t>ネン</t>
    </rPh>
    <phoneticPr fontId="15"/>
  </si>
  <si>
    <t>令和４年度</t>
    <rPh sb="0" eb="2">
      <t>レイワ</t>
    </rPh>
    <rPh sb="3" eb="5">
      <t>ネンド</t>
    </rPh>
    <rPh sb="4" eb="5">
      <t>ド</t>
    </rPh>
    <phoneticPr fontId="15"/>
  </si>
  <si>
    <t>令和４年度</t>
    <rPh sb="0" eb="2">
      <t>レイワ</t>
    </rPh>
    <phoneticPr fontId="15"/>
  </si>
  <si>
    <t>社会福祉法人　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5"/>
  </si>
  <si>
    <t>指定管理者（令和４年４月１日～）</t>
    <rPh sb="0" eb="2">
      <t>シテイ</t>
    </rPh>
    <rPh sb="2" eb="5">
      <t>カンリシャ</t>
    </rPh>
    <rPh sb="6" eb="8">
      <t>レイワ</t>
    </rPh>
    <rPh sb="9" eb="10">
      <t>ネン</t>
    </rPh>
    <rPh sb="11" eb="12">
      <t>ガツ</t>
    </rPh>
    <rPh sb="13" eb="14">
      <t>ニチ</t>
    </rPh>
    <phoneticPr fontId="15"/>
  </si>
  <si>
    <r>
      <t>補助金</t>
    </r>
    <r>
      <rPr>
        <sz val="9"/>
        <rFont val="ＭＳ Ｐゴシック"/>
        <family val="3"/>
        <charset val="128"/>
      </rPr>
      <t>（千円）</t>
    </r>
    <rPh sb="4" eb="6">
      <t>センエン</t>
    </rPh>
    <phoneticPr fontId="15"/>
  </si>
  <si>
    <t>令和６年</t>
    <rPh sb="0" eb="2">
      <t>レイワ</t>
    </rPh>
    <rPh sb="3" eb="4">
      <t>ネン</t>
    </rPh>
    <phoneticPr fontId="15"/>
  </si>
  <si>
    <t>令和５年度</t>
    <rPh sb="0" eb="2">
      <t>レイワ</t>
    </rPh>
    <rPh sb="3" eb="5">
      <t>ネンド</t>
    </rPh>
    <rPh sb="4" eb="5">
      <t>ド</t>
    </rPh>
    <phoneticPr fontId="15"/>
  </si>
  <si>
    <t>国保年金課、介護保険課、高齢者福祉課、健康推進課</t>
    <rPh sb="0" eb="5">
      <t>コクホネンキンカ</t>
    </rPh>
    <rPh sb="6" eb="8">
      <t>カイゴ</t>
    </rPh>
    <rPh sb="8" eb="10">
      <t>ホケン</t>
    </rPh>
    <rPh sb="10" eb="11">
      <t>カ</t>
    </rPh>
    <rPh sb="12" eb="15">
      <t>コウレイシャ</t>
    </rPh>
    <rPh sb="15" eb="18">
      <t>フクシカ</t>
    </rPh>
    <rPh sb="19" eb="21">
      <t>ケンコウ</t>
    </rPh>
    <rPh sb="21" eb="23">
      <t>スイシン</t>
    </rPh>
    <rPh sb="23" eb="24">
      <t>カ</t>
    </rPh>
    <phoneticPr fontId="15"/>
  </si>
  <si>
    <t>令和５年度</t>
    <rPh sb="0" eb="2">
      <t>レイワ</t>
    </rPh>
    <phoneticPr fontId="15"/>
  </si>
  <si>
    <t>令和6年3月31日現在</t>
    <rPh sb="0" eb="2">
      <t>レイワ</t>
    </rPh>
    <rPh sb="3" eb="4">
      <t>ネン</t>
    </rPh>
    <phoneticPr fontId="15"/>
  </si>
  <si>
    <t>H21.6</t>
  </si>
  <si>
    <t>社会福祉法人奉優会</t>
    <phoneticPr fontId="15"/>
  </si>
  <si>
    <t>H20.7開始、R4.9末事業終了</t>
    <rPh sb="5" eb="7">
      <t>カイシ</t>
    </rPh>
    <rPh sb="12" eb="13">
      <t>マツ</t>
    </rPh>
    <rPh sb="13" eb="15">
      <t>ジギョウ</t>
    </rPh>
    <rPh sb="15" eb="17">
      <t>シュウリョウ</t>
    </rPh>
    <phoneticPr fontId="15"/>
  </si>
  <si>
    <t>(令和6年4月1日現在)</t>
    <phoneticPr fontId="15"/>
  </si>
  <si>
    <t>(注)介護療養型医療施設は令和６年３月末で廃止</t>
    <phoneticPr fontId="15"/>
  </si>
  <si>
    <t>H12.4開始、R4.9末事業終了</t>
    <rPh sb="5" eb="7">
      <t>カイシ</t>
    </rPh>
    <phoneticPr fontId="15"/>
  </si>
  <si>
    <t>R1リハビリグループ事業を終了。</t>
    <rPh sb="10" eb="12">
      <t>ジギョウ</t>
    </rPh>
    <rPh sb="13" eb="15">
      <t>シュウリョウ</t>
    </rPh>
    <phoneticPr fontId="15"/>
  </si>
  <si>
    <t>（注） 現年度分（特別徴収、普通徴収（過年度含む））の保険料を記載してある。</t>
    <phoneticPr fontId="15"/>
  </si>
  <si>
    <t>(注)介護療養型医療施設は令和６年３月末で廃止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</si>
</sst>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.0"/>
    <numFmt numFmtId="177" formatCode="#,##0_);[Red]\(#,##0\)"/>
    <numFmt numFmtId="178" formatCode="#,##0_ "/>
    <numFmt numFmtId="179" formatCode="#,##0_);\(#,##0\)"/>
    <numFmt numFmtId="180" formatCode="0.00_);[Red]\(0.00\)"/>
    <numFmt numFmtId="181" formatCode="&quot;－&quot;@&quot;－&quot;"/>
    <numFmt numFmtId="182" formatCode="#,##0;[Red]#,##0"/>
    <numFmt numFmtId="183" formatCode="0.0%"/>
  </numFmts>
  <fonts count="6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80162968840602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4433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2" borderId="2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3" fillId="0" borderId="0"/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9" borderId="155" applyNumberFormat="0" applyAlignment="0" applyProtection="0">
      <alignment vertical="center"/>
    </xf>
    <xf numFmtId="0" fontId="42" fillId="49" borderId="155" applyNumberFormat="0" applyAlignment="0" applyProtection="0">
      <alignment vertical="center"/>
    </xf>
    <xf numFmtId="0" fontId="42" fillId="49" borderId="155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35" fillId="51" borderId="156" applyNumberFormat="0" applyFont="0" applyAlignment="0" applyProtection="0">
      <alignment vertical="center"/>
    </xf>
    <xf numFmtId="0" fontId="35" fillId="51" borderId="156" applyNumberFormat="0" applyFont="0" applyAlignment="0" applyProtection="0">
      <alignment vertical="center"/>
    </xf>
    <xf numFmtId="0" fontId="35" fillId="51" borderId="156" applyNumberFormat="0" applyFont="0" applyAlignment="0" applyProtection="0">
      <alignment vertical="center"/>
    </xf>
    <xf numFmtId="0" fontId="44" fillId="0" borderId="157" applyNumberFormat="0" applyFill="0" applyAlignment="0" applyProtection="0">
      <alignment vertical="center"/>
    </xf>
    <xf numFmtId="0" fontId="44" fillId="0" borderId="157" applyNumberFormat="0" applyFill="0" applyAlignment="0" applyProtection="0">
      <alignment vertical="center"/>
    </xf>
    <xf numFmtId="0" fontId="44" fillId="0" borderId="157" applyNumberFormat="0" applyFill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6" fillId="53" borderId="158" applyNumberFormat="0" applyAlignment="0" applyProtection="0">
      <alignment vertical="center"/>
    </xf>
    <xf numFmtId="0" fontId="46" fillId="53" borderId="158" applyNumberFormat="0" applyAlignment="0" applyProtection="0">
      <alignment vertical="center"/>
    </xf>
    <xf numFmtId="0" fontId="46" fillId="53" borderId="15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59" applyNumberFormat="0" applyFill="0" applyAlignment="0" applyProtection="0">
      <alignment vertical="center"/>
    </xf>
    <xf numFmtId="0" fontId="48" fillId="0" borderId="159" applyNumberFormat="0" applyFill="0" applyAlignment="0" applyProtection="0">
      <alignment vertical="center"/>
    </xf>
    <xf numFmtId="0" fontId="48" fillId="0" borderId="159" applyNumberFormat="0" applyFill="0" applyAlignment="0" applyProtection="0">
      <alignment vertical="center"/>
    </xf>
    <xf numFmtId="0" fontId="49" fillId="0" borderId="160" applyNumberFormat="0" applyFill="0" applyAlignment="0" applyProtection="0">
      <alignment vertical="center"/>
    </xf>
    <xf numFmtId="0" fontId="49" fillId="0" borderId="160" applyNumberFormat="0" applyFill="0" applyAlignment="0" applyProtection="0">
      <alignment vertical="center"/>
    </xf>
    <xf numFmtId="0" fontId="49" fillId="0" borderId="160" applyNumberFormat="0" applyFill="0" applyAlignment="0" applyProtection="0">
      <alignment vertical="center"/>
    </xf>
    <xf numFmtId="0" fontId="50" fillId="0" borderId="161" applyNumberFormat="0" applyFill="0" applyAlignment="0" applyProtection="0">
      <alignment vertical="center"/>
    </xf>
    <xf numFmtId="0" fontId="50" fillId="0" borderId="161" applyNumberFormat="0" applyFill="0" applyAlignment="0" applyProtection="0">
      <alignment vertical="center"/>
    </xf>
    <xf numFmtId="0" fontId="50" fillId="0" borderId="16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62" applyNumberFormat="0" applyFill="0" applyAlignment="0" applyProtection="0">
      <alignment vertical="center"/>
    </xf>
    <xf numFmtId="0" fontId="51" fillId="0" borderId="162" applyNumberFormat="0" applyFill="0" applyAlignment="0" applyProtection="0">
      <alignment vertical="center"/>
    </xf>
    <xf numFmtId="0" fontId="51" fillId="0" borderId="162" applyNumberFormat="0" applyFill="0" applyAlignment="0" applyProtection="0">
      <alignment vertical="center"/>
    </xf>
    <xf numFmtId="0" fontId="52" fillId="53" borderId="163" applyNumberFormat="0" applyAlignment="0" applyProtection="0">
      <alignment vertical="center"/>
    </xf>
    <xf numFmtId="0" fontId="52" fillId="53" borderId="163" applyNumberFormat="0" applyAlignment="0" applyProtection="0">
      <alignment vertical="center"/>
    </xf>
    <xf numFmtId="0" fontId="52" fillId="53" borderId="16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4" borderId="158" applyNumberFormat="0" applyAlignment="0" applyProtection="0">
      <alignment vertical="center"/>
    </xf>
    <xf numFmtId="0" fontId="54" fillId="54" borderId="158" applyNumberFormat="0" applyAlignment="0" applyProtection="0">
      <alignment vertical="center"/>
    </xf>
    <xf numFmtId="0" fontId="54" fillId="54" borderId="158" applyNumberFormat="0" applyAlignment="0" applyProtection="0">
      <alignment vertical="center"/>
    </xf>
    <xf numFmtId="0" fontId="13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3" fillId="0" borderId="0"/>
    <xf numFmtId="0" fontId="56" fillId="0" borderId="0">
      <alignment vertical="center"/>
    </xf>
    <xf numFmtId="38" fontId="56" fillId="0" borderId="0" applyFont="0" applyFill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57" fillId="62" borderId="0" applyNumberFormat="0" applyBorder="0" applyAlignment="0" applyProtection="0">
      <alignment vertical="center"/>
    </xf>
    <xf numFmtId="0" fontId="57" fillId="63" borderId="0" applyNumberFormat="0" applyBorder="0" applyAlignment="0" applyProtection="0">
      <alignment vertical="center"/>
    </xf>
    <xf numFmtId="0" fontId="57" fillId="64" borderId="0" applyNumberFormat="0" applyBorder="0" applyAlignment="0" applyProtection="0">
      <alignment vertical="center"/>
    </xf>
    <xf numFmtId="0" fontId="57" fillId="65" borderId="0" applyNumberFormat="0" applyBorder="0" applyAlignment="0" applyProtection="0">
      <alignment vertical="center"/>
    </xf>
    <xf numFmtId="0" fontId="57" fillId="66" borderId="0" applyNumberFormat="0" applyBorder="0" applyAlignment="0" applyProtection="0">
      <alignment vertical="center"/>
    </xf>
    <xf numFmtId="0" fontId="57" fillId="67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57" fillId="69" borderId="0" applyNumberFormat="0" applyBorder="0" applyAlignment="0" applyProtection="0">
      <alignment vertical="center"/>
    </xf>
    <xf numFmtId="0" fontId="58" fillId="70" borderId="0" applyNumberFormat="0" applyBorder="0" applyAlignment="0" applyProtection="0">
      <alignment vertical="center"/>
    </xf>
    <xf numFmtId="0" fontId="58" fillId="71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58" fillId="73" borderId="0" applyNumberFormat="0" applyBorder="0" applyAlignment="0" applyProtection="0">
      <alignment vertical="center"/>
    </xf>
    <xf numFmtId="0" fontId="58" fillId="74" borderId="0" applyNumberFormat="0" applyBorder="0" applyAlignment="0" applyProtection="0">
      <alignment vertical="center"/>
    </xf>
    <xf numFmtId="0" fontId="58" fillId="75" borderId="0" applyNumberFormat="0" applyBorder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58" fillId="77" borderId="0" applyNumberFormat="0" applyBorder="0" applyAlignment="0" applyProtection="0">
      <alignment vertical="center"/>
    </xf>
    <xf numFmtId="0" fontId="58" fillId="78" borderId="0" applyNumberFormat="0" applyBorder="0" applyAlignment="0" applyProtection="0">
      <alignment vertical="center"/>
    </xf>
    <xf numFmtId="0" fontId="58" fillId="79" borderId="0" applyNumberFormat="0" applyBorder="0" applyAlignment="0" applyProtection="0">
      <alignment vertical="center"/>
    </xf>
    <xf numFmtId="0" fontId="58" fillId="80" borderId="0" applyNumberFormat="0" applyBorder="0" applyAlignment="0" applyProtection="0">
      <alignment vertical="center"/>
    </xf>
    <xf numFmtId="0" fontId="58" fillId="8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2" borderId="155" applyNumberFormat="0" applyAlignment="0" applyProtection="0">
      <alignment vertical="center"/>
    </xf>
    <xf numFmtId="0" fontId="43" fillId="83" borderId="0" applyNumberFormat="0" applyBorder="0" applyAlignment="0" applyProtection="0">
      <alignment vertical="center"/>
    </xf>
    <xf numFmtId="0" fontId="13" fillId="57" borderId="156" applyNumberFormat="0" applyFont="0" applyAlignment="0" applyProtection="0">
      <alignment vertical="center"/>
    </xf>
    <xf numFmtId="0" fontId="45" fillId="84" borderId="0" applyNumberFormat="0" applyBorder="0" applyAlignment="0" applyProtection="0">
      <alignment vertical="center"/>
    </xf>
    <xf numFmtId="0" fontId="46" fillId="85" borderId="15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164" applyNumberFormat="0" applyFill="0" applyAlignment="0" applyProtection="0">
      <alignment vertical="center"/>
    </xf>
    <xf numFmtId="0" fontId="62" fillId="0" borderId="162" applyNumberFormat="0" applyFill="0" applyAlignment="0" applyProtection="0">
      <alignment vertical="center"/>
    </xf>
    <xf numFmtId="0" fontId="52" fillId="85" borderId="163" applyNumberFormat="0" applyAlignment="0" applyProtection="0">
      <alignment vertical="center"/>
    </xf>
    <xf numFmtId="0" fontId="54" fillId="56" borderId="158" applyNumberFormat="0" applyAlignment="0" applyProtection="0">
      <alignment vertical="center"/>
    </xf>
    <xf numFmtId="0" fontId="55" fillId="86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635">
    <xf numFmtId="0" fontId="0" fillId="0" borderId="0" xfId="0">
      <alignment vertical="center"/>
    </xf>
    <xf numFmtId="0" fontId="16" fillId="0" borderId="0" xfId="0" applyFont="1">
      <alignment vertical="center"/>
    </xf>
    <xf numFmtId="0" fontId="13" fillId="0" borderId="0" xfId="46" applyFont="1" applyFill="1"/>
    <xf numFmtId="181" fontId="16" fillId="0" borderId="0" xfId="46" applyNumberFormat="1" applyFont="1" applyFill="1"/>
    <xf numFmtId="0" fontId="16" fillId="0" borderId="0" xfId="43" applyFont="1" applyFill="1">
      <alignment vertical="center"/>
    </xf>
    <xf numFmtId="0" fontId="13" fillId="0" borderId="0" xfId="47" applyFont="1" applyFill="1"/>
    <xf numFmtId="0" fontId="13" fillId="0" borderId="0" xfId="47" applyFont="1" applyFill="1" applyAlignment="1">
      <alignment horizontal="right"/>
    </xf>
    <xf numFmtId="0" fontId="13" fillId="0" borderId="51" xfId="47" applyFont="1" applyFill="1" applyBorder="1" applyAlignment="1">
      <alignment horizontal="center"/>
    </xf>
    <xf numFmtId="0" fontId="13" fillId="0" borderId="52" xfId="47" applyFont="1" applyFill="1" applyBorder="1" applyAlignment="1">
      <alignment horizontal="center"/>
    </xf>
    <xf numFmtId="0" fontId="13" fillId="0" borderId="53" xfId="47" applyFont="1" applyFill="1" applyBorder="1" applyAlignment="1">
      <alignment horizontal="center"/>
    </xf>
    <xf numFmtId="0" fontId="13" fillId="0" borderId="54" xfId="47" applyFont="1" applyFill="1" applyBorder="1" applyAlignment="1">
      <alignment horizontal="center"/>
    </xf>
    <xf numFmtId="0" fontId="13" fillId="0" borderId="55" xfId="47" applyFont="1" applyFill="1" applyBorder="1" applyAlignment="1">
      <alignment horizontal="center"/>
    </xf>
    <xf numFmtId="0" fontId="13" fillId="0" borderId="56" xfId="47" applyFont="1" applyFill="1" applyBorder="1" applyAlignment="1">
      <alignment horizontal="center"/>
    </xf>
    <xf numFmtId="0" fontId="13" fillId="0" borderId="57" xfId="47" applyFont="1" applyFill="1" applyBorder="1" applyAlignment="1">
      <alignment horizontal="center"/>
    </xf>
    <xf numFmtId="0" fontId="13" fillId="0" borderId="58" xfId="47" applyFont="1" applyFill="1" applyBorder="1" applyAlignment="1">
      <alignment horizontal="center"/>
    </xf>
    <xf numFmtId="3" fontId="13" fillId="0" borderId="49" xfId="48" applyNumberFormat="1" applyFont="1" applyFill="1" applyBorder="1"/>
    <xf numFmtId="3" fontId="13" fillId="0" borderId="25" xfId="48" applyNumberFormat="1" applyFont="1" applyFill="1" applyBorder="1"/>
    <xf numFmtId="3" fontId="13" fillId="0" borderId="23" xfId="48" applyNumberFormat="1" applyFont="1" applyFill="1" applyBorder="1"/>
    <xf numFmtId="3" fontId="13" fillId="0" borderId="86" xfId="48" applyNumberFormat="1" applyFont="1" applyFill="1" applyBorder="1"/>
    <xf numFmtId="3" fontId="13" fillId="0" borderId="87" xfId="48" applyNumberFormat="1" applyFont="1" applyFill="1" applyBorder="1"/>
    <xf numFmtId="3" fontId="13" fillId="0" borderId="88" xfId="48" applyNumberFormat="1" applyFont="1" applyFill="1" applyBorder="1"/>
    <xf numFmtId="176" fontId="13" fillId="0" borderId="23" xfId="48" applyNumberFormat="1" applyFont="1" applyFill="1" applyBorder="1"/>
    <xf numFmtId="176" fontId="13" fillId="0" borderId="88" xfId="46" applyNumberFormat="1" applyFont="1" applyFill="1" applyBorder="1"/>
    <xf numFmtId="183" fontId="13" fillId="0" borderId="33" xfId="116" applyNumberFormat="1" applyFont="1" applyFill="1" applyBorder="1"/>
    <xf numFmtId="183" fontId="13" fillId="0" borderId="59" xfId="116" applyNumberFormat="1" applyFont="1" applyFill="1" applyBorder="1"/>
    <xf numFmtId="183" fontId="13" fillId="0" borderId="24" xfId="116" applyNumberFormat="1" applyFont="1" applyFill="1" applyBorder="1"/>
    <xf numFmtId="183" fontId="13" fillId="0" borderId="62" xfId="116" applyNumberFormat="1" applyFont="1" applyFill="1" applyBorder="1"/>
    <xf numFmtId="3" fontId="13" fillId="0" borderId="63" xfId="116" applyNumberFormat="1" applyFont="1" applyFill="1" applyBorder="1"/>
    <xf numFmtId="3" fontId="13" fillId="0" borderId="16" xfId="116" applyNumberFormat="1" applyFont="1" applyFill="1" applyBorder="1"/>
    <xf numFmtId="3" fontId="13" fillId="0" borderId="36" xfId="116" applyNumberFormat="1" applyFont="1" applyFill="1" applyBorder="1"/>
    <xf numFmtId="3" fontId="13" fillId="0" borderId="64" xfId="116" applyNumberFormat="1" applyFont="1" applyFill="1" applyBorder="1"/>
    <xf numFmtId="0" fontId="13" fillId="0" borderId="60" xfId="46" applyFont="1" applyFill="1" applyBorder="1"/>
    <xf numFmtId="3" fontId="13" fillId="0" borderId="28" xfId="116" applyNumberFormat="1" applyFont="1" applyFill="1" applyBorder="1"/>
    <xf numFmtId="3" fontId="13" fillId="0" borderId="47" xfId="116" applyNumberFormat="1" applyFont="1" applyFill="1" applyBorder="1"/>
    <xf numFmtId="3" fontId="13" fillId="0" borderId="26" xfId="116" applyNumberFormat="1" applyFont="1" applyFill="1" applyBorder="1"/>
    <xf numFmtId="3" fontId="13" fillId="0" borderId="48" xfId="116" applyNumberFormat="1" applyFont="1" applyFill="1" applyBorder="1"/>
    <xf numFmtId="3" fontId="13" fillId="0" borderId="65" xfId="116" applyNumberFormat="1" applyFont="1" applyFill="1" applyBorder="1"/>
    <xf numFmtId="3" fontId="13" fillId="0" borderId="22" xfId="116" applyNumberFormat="1" applyFont="1" applyFill="1" applyBorder="1"/>
    <xf numFmtId="176" fontId="13" fillId="0" borderId="26" xfId="116" applyNumberFormat="1" applyFont="1" applyFill="1" applyBorder="1"/>
    <xf numFmtId="176" fontId="13" fillId="0" borderId="48" xfId="103" applyNumberFormat="1" applyFont="1" applyFill="1" applyBorder="1"/>
    <xf numFmtId="183" fontId="13" fillId="0" borderId="28" xfId="116" applyNumberFormat="1" applyFont="1" applyFill="1" applyBorder="1"/>
    <xf numFmtId="183" fontId="13" fillId="0" borderId="47" xfId="116" applyNumberFormat="1" applyFont="1" applyFill="1" applyBorder="1"/>
    <xf numFmtId="183" fontId="13" fillId="0" borderId="26" xfId="116" applyNumberFormat="1" applyFont="1" applyFill="1" applyBorder="1"/>
    <xf numFmtId="183" fontId="13" fillId="0" borderId="48" xfId="116" applyNumberFormat="1" applyFont="1" applyFill="1" applyBorder="1"/>
    <xf numFmtId="3" fontId="13" fillId="0" borderId="49" xfId="116" applyNumberFormat="1" applyFont="1" applyFill="1" applyBorder="1"/>
    <xf numFmtId="3" fontId="13" fillId="0" borderId="25" xfId="116" applyNumberFormat="1" applyFont="1" applyFill="1" applyBorder="1"/>
    <xf numFmtId="3" fontId="13" fillId="0" borderId="23" xfId="116" applyNumberFormat="1" applyFont="1" applyFill="1" applyBorder="1"/>
    <xf numFmtId="3" fontId="13" fillId="0" borderId="50" xfId="116" applyNumberFormat="1" applyFont="1" applyFill="1" applyBorder="1"/>
    <xf numFmtId="3" fontId="13" fillId="0" borderId="86" xfId="116" applyNumberFormat="1" applyFont="1" applyFill="1" applyBorder="1"/>
    <xf numFmtId="3" fontId="13" fillId="0" borderId="87" xfId="116" applyNumberFormat="1" applyFont="1" applyFill="1" applyBorder="1"/>
    <xf numFmtId="3" fontId="13" fillId="0" borderId="88" xfId="116" applyNumberFormat="1" applyFont="1" applyFill="1" applyBorder="1"/>
    <xf numFmtId="176" fontId="13" fillId="0" borderId="25" xfId="116" applyNumberFormat="1" applyFont="1" applyFill="1" applyBorder="1"/>
    <xf numFmtId="176" fontId="13" fillId="0" borderId="88" xfId="103" applyNumberFormat="1" applyFont="1" applyFill="1" applyBorder="1"/>
    <xf numFmtId="0" fontId="13" fillId="0" borderId="0" xfId="47" applyFont="1" applyFill="1" applyBorder="1" applyAlignment="1">
      <alignment horizontal="center" vertical="center"/>
    </xf>
    <xf numFmtId="3" fontId="13" fillId="0" borderId="0" xfId="47" applyNumberFormat="1" applyFont="1" applyFill="1" applyBorder="1"/>
    <xf numFmtId="0" fontId="13" fillId="0" borderId="0" xfId="47" applyFont="1" applyFill="1" applyBorder="1"/>
    <xf numFmtId="0" fontId="13" fillId="0" borderId="0" xfId="47" applyFont="1" applyFill="1" applyAlignment="1"/>
    <xf numFmtId="0" fontId="13" fillId="0" borderId="0" xfId="47" quotePrefix="1" applyFont="1" applyFill="1" applyAlignment="1">
      <alignment horizontal="right"/>
    </xf>
    <xf numFmtId="3" fontId="13" fillId="0" borderId="0" xfId="47" applyNumberFormat="1" applyFont="1" applyFill="1"/>
    <xf numFmtId="3" fontId="13" fillId="0" borderId="0" xfId="46" applyNumberFormat="1" applyFont="1" applyFill="1"/>
    <xf numFmtId="0" fontId="13" fillId="0" borderId="0" xfId="103" applyFont="1" applyFill="1"/>
    <xf numFmtId="181" fontId="16" fillId="0" borderId="0" xfId="103" applyNumberFormat="1" applyFont="1" applyFill="1"/>
    <xf numFmtId="0" fontId="16" fillId="0" borderId="0" xfId="0" applyFont="1" applyFill="1">
      <alignment vertical="center"/>
    </xf>
    <xf numFmtId="0" fontId="13" fillId="0" borderId="0" xfId="65" applyFont="1" applyFill="1"/>
    <xf numFmtId="178" fontId="13" fillId="0" borderId="0" xfId="65" applyNumberFormat="1" applyFont="1" applyFill="1"/>
    <xf numFmtId="0" fontId="13" fillId="0" borderId="0" xfId="64" applyFont="1" applyFill="1"/>
    <xf numFmtId="0" fontId="13" fillId="0" borderId="0" xfId="0" applyFont="1">
      <alignment vertical="center"/>
    </xf>
    <xf numFmtId="178" fontId="13" fillId="0" borderId="0" xfId="65" applyNumberFormat="1" applyFont="1" applyFill="1" applyAlignment="1">
      <alignment horizontal="right"/>
    </xf>
    <xf numFmtId="0" fontId="13" fillId="0" borderId="27" xfId="65" applyFont="1" applyFill="1" applyBorder="1" applyAlignment="1">
      <alignment horizontal="center"/>
    </xf>
    <xf numFmtId="0" fontId="13" fillId="0" borderId="66" xfId="65" applyFont="1" applyFill="1" applyBorder="1" applyAlignment="1">
      <alignment horizontal="center"/>
    </xf>
    <xf numFmtId="0" fontId="13" fillId="0" borderId="12" xfId="65" applyFont="1" applyFill="1" applyBorder="1" applyAlignment="1">
      <alignment horizontal="center"/>
    </xf>
    <xf numFmtId="0" fontId="13" fillId="0" borderId="81" xfId="65" applyFont="1" applyFill="1" applyBorder="1" applyAlignment="1">
      <alignment horizontal="center"/>
    </xf>
    <xf numFmtId="0" fontId="13" fillId="0" borderId="44" xfId="65" applyFont="1" applyFill="1" applyBorder="1" applyAlignment="1">
      <alignment horizontal="center"/>
    </xf>
    <xf numFmtId="0" fontId="13" fillId="0" borderId="46" xfId="65" applyFont="1" applyFill="1" applyBorder="1" applyAlignment="1">
      <alignment horizontal="center"/>
    </xf>
    <xf numFmtId="0" fontId="13" fillId="0" borderId="60" xfId="64" applyFont="1" applyFill="1" applyBorder="1"/>
    <xf numFmtId="0" fontId="13" fillId="0" borderId="0" xfId="65" applyFont="1" applyFill="1" applyBorder="1" applyAlignment="1">
      <alignment vertical="center"/>
    </xf>
    <xf numFmtId="0" fontId="13" fillId="0" borderId="0" xfId="65" applyFont="1" applyFill="1" applyBorder="1" applyAlignment="1">
      <alignment horizontal="left" vertical="center"/>
    </xf>
    <xf numFmtId="0" fontId="13" fillId="0" borderId="0" xfId="65" applyFont="1" applyFill="1" applyBorder="1"/>
    <xf numFmtId="178" fontId="13" fillId="0" borderId="0" xfId="65" applyNumberFormat="1" applyFont="1" applyFill="1" applyBorder="1"/>
    <xf numFmtId="178" fontId="13" fillId="0" borderId="20" xfId="65" applyNumberFormat="1" applyFont="1" applyFill="1" applyBorder="1"/>
    <xf numFmtId="178" fontId="13" fillId="0" borderId="0" xfId="65" quotePrefix="1" applyNumberFormat="1" applyFont="1" applyFill="1" applyAlignment="1">
      <alignment horizontal="right"/>
    </xf>
    <xf numFmtId="178" fontId="13" fillId="0" borderId="0" xfId="64" applyNumberFormat="1" applyFont="1" applyFill="1"/>
    <xf numFmtId="0" fontId="13" fillId="0" borderId="0" xfId="64" applyFont="1" applyFill="1" applyBorder="1"/>
    <xf numFmtId="0" fontId="13" fillId="0" borderId="0" xfId="46" applyFont="1"/>
    <xf numFmtId="181" fontId="16" fillId="0" borderId="0" xfId="46" applyNumberFormat="1" applyFont="1"/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1" xfId="54" applyFont="1" applyBorder="1" applyAlignment="1">
      <alignment horizontal="center" vertical="center"/>
    </xf>
    <xf numFmtId="0" fontId="13" fillId="0" borderId="12" xfId="54" applyFont="1" applyBorder="1" applyAlignment="1">
      <alignment horizontal="center" vertical="center"/>
    </xf>
    <xf numFmtId="180" fontId="19" fillId="0" borderId="13" xfId="54" applyNumberFormat="1" applyFont="1" applyBorder="1" applyAlignment="1">
      <alignment horizontal="center" vertical="center" wrapText="1"/>
    </xf>
    <xf numFmtId="0" fontId="36" fillId="0" borderId="14" xfId="54" applyFont="1" applyBorder="1" applyAlignment="1">
      <alignment horizontal="center" vertical="center"/>
    </xf>
    <xf numFmtId="0" fontId="19" fillId="0" borderId="81" xfId="44" applyFont="1" applyFill="1" applyBorder="1" applyAlignment="1">
      <alignment horizontal="center" vertical="center" wrapText="1"/>
    </xf>
    <xf numFmtId="0" fontId="19" fillId="0" borderId="12" xfId="44" applyFont="1" applyFill="1" applyBorder="1" applyAlignment="1">
      <alignment horizontal="center" vertical="center" wrapText="1"/>
    </xf>
    <xf numFmtId="0" fontId="13" fillId="0" borderId="46" xfId="54" applyFont="1" applyBorder="1" applyAlignment="1">
      <alignment horizontal="center" vertical="center"/>
    </xf>
    <xf numFmtId="0" fontId="13" fillId="0" borderId="91" xfId="54" applyFont="1" applyFill="1" applyBorder="1"/>
    <xf numFmtId="0" fontId="13" fillId="0" borderId="90" xfId="54" applyFont="1" applyFill="1" applyBorder="1" applyAlignment="1">
      <alignment shrinkToFit="1"/>
    </xf>
    <xf numFmtId="0" fontId="13" fillId="0" borderId="0" xfId="46" applyFont="1" applyBorder="1"/>
    <xf numFmtId="0" fontId="13" fillId="0" borderId="0" xfId="0" applyFont="1" applyFill="1">
      <alignment vertical="center"/>
    </xf>
    <xf numFmtId="0" fontId="13" fillId="0" borderId="0" xfId="0" quotePrefix="1" applyFont="1">
      <alignment vertical="center"/>
    </xf>
    <xf numFmtId="181" fontId="16" fillId="0" borderId="0" xfId="46" applyNumberFormat="1" applyFont="1" applyAlignment="1"/>
    <xf numFmtId="0" fontId="16" fillId="0" borderId="0" xfId="71" applyFont="1" applyFill="1">
      <alignment vertical="center"/>
    </xf>
    <xf numFmtId="0" fontId="13" fillId="0" borderId="0" xfId="63" applyFont="1" applyFill="1"/>
    <xf numFmtId="0" fontId="13" fillId="0" borderId="0" xfId="62" applyFont="1"/>
    <xf numFmtId="0" fontId="13" fillId="0" borderId="32" xfId="63" applyFont="1" applyFill="1" applyBorder="1" applyAlignment="1">
      <alignment horizontal="center"/>
    </xf>
    <xf numFmtId="0" fontId="13" fillId="0" borderId="68" xfId="63" applyFont="1" applyFill="1" applyBorder="1" applyAlignment="1">
      <alignment horizontal="center"/>
    </xf>
    <xf numFmtId="0" fontId="13" fillId="24" borderId="76" xfId="63" applyFont="1" applyFill="1" applyBorder="1" applyAlignment="1">
      <alignment vertical="distributed" textRotation="255" justifyLastLine="1"/>
    </xf>
    <xf numFmtId="0" fontId="13" fillId="24" borderId="52" xfId="63" applyFont="1" applyFill="1" applyBorder="1"/>
    <xf numFmtId="0" fontId="13" fillId="24" borderId="96" xfId="63" applyFont="1" applyFill="1" applyBorder="1"/>
    <xf numFmtId="38" fontId="13" fillId="24" borderId="53" xfId="86" applyNumberFormat="1" applyFont="1" applyFill="1" applyBorder="1" applyAlignment="1"/>
    <xf numFmtId="0" fontId="13" fillId="24" borderId="53" xfId="63" applyFont="1" applyFill="1" applyBorder="1"/>
    <xf numFmtId="0" fontId="13" fillId="24" borderId="93" xfId="63" applyFont="1" applyFill="1" applyBorder="1" applyAlignment="1">
      <alignment vertical="distributed" textRotation="255" justifyLastLine="1"/>
    </xf>
    <xf numFmtId="0" fontId="13" fillId="24" borderId="42" xfId="63" applyFont="1" applyFill="1" applyBorder="1"/>
    <xf numFmtId="0" fontId="13" fillId="24" borderId="37" xfId="63" applyFont="1" applyFill="1" applyBorder="1"/>
    <xf numFmtId="38" fontId="13" fillId="24" borderId="16" xfId="86" applyNumberFormat="1" applyFont="1" applyFill="1" applyBorder="1" applyAlignment="1"/>
    <xf numFmtId="0" fontId="13" fillId="24" borderId="16" xfId="63" applyFont="1" applyFill="1" applyBorder="1"/>
    <xf numFmtId="0" fontId="13" fillId="0" borderId="20" xfId="63" applyFont="1" applyFill="1" applyBorder="1" applyAlignment="1">
      <alignment vertical="center" textRotation="255"/>
    </xf>
    <xf numFmtId="0" fontId="13" fillId="0" borderId="20" xfId="63" applyFont="1" applyFill="1" applyBorder="1"/>
    <xf numFmtId="177" fontId="13" fillId="0" borderId="20" xfId="63" applyNumberFormat="1" applyFont="1" applyFill="1" applyBorder="1"/>
    <xf numFmtId="0" fontId="13" fillId="0" borderId="0" xfId="63" applyFont="1" applyFill="1" applyBorder="1"/>
    <xf numFmtId="0" fontId="13" fillId="0" borderId="0" xfId="63" applyFont="1" applyFill="1" applyBorder="1" applyAlignment="1">
      <alignment vertical="center" textRotation="255"/>
    </xf>
    <xf numFmtId="0" fontId="13" fillId="0" borderId="0" xfId="63" quotePrefix="1" applyFont="1" applyFill="1" applyAlignment="1">
      <alignment horizontal="right"/>
    </xf>
    <xf numFmtId="0" fontId="13" fillId="24" borderId="0" xfId="62" applyFont="1" applyFill="1"/>
    <xf numFmtId="0" fontId="13" fillId="0" borderId="0" xfId="62" applyFont="1" applyBorder="1"/>
    <xf numFmtId="0" fontId="37" fillId="0" borderId="0" xfId="57" applyFont="1"/>
    <xf numFmtId="0" fontId="13" fillId="0" borderId="0" xfId="57" applyFont="1"/>
    <xf numFmtId="178" fontId="13" fillId="0" borderId="0" xfId="57" applyNumberFormat="1" applyFont="1"/>
    <xf numFmtId="0" fontId="13" fillId="0" borderId="0" xfId="57" applyFont="1" applyFill="1"/>
    <xf numFmtId="0" fontId="13" fillId="0" borderId="0" xfId="56" applyFont="1"/>
    <xf numFmtId="178" fontId="13" fillId="0" borderId="0" xfId="57" applyNumberFormat="1" applyFont="1" applyFill="1" applyAlignment="1">
      <alignment horizontal="right"/>
    </xf>
    <xf numFmtId="0" fontId="13" fillId="0" borderId="81" xfId="57" applyFont="1" applyFill="1" applyBorder="1" applyAlignment="1">
      <alignment horizontal="center"/>
    </xf>
    <xf numFmtId="0" fontId="13" fillId="0" borderId="12" xfId="57" applyFont="1" applyFill="1" applyBorder="1" applyAlignment="1">
      <alignment horizontal="center"/>
    </xf>
    <xf numFmtId="178" fontId="13" fillId="0" borderId="25" xfId="57" applyNumberFormat="1" applyFont="1" applyFill="1" applyBorder="1"/>
    <xf numFmtId="178" fontId="13" fillId="0" borderId="0" xfId="57" applyNumberFormat="1" applyFont="1" applyFill="1" applyBorder="1"/>
    <xf numFmtId="178" fontId="13" fillId="24" borderId="77" xfId="57" applyNumberFormat="1" applyFont="1" applyFill="1" applyBorder="1"/>
    <xf numFmtId="178" fontId="13" fillId="0" borderId="16" xfId="57" applyNumberFormat="1" applyFont="1" applyFill="1" applyBorder="1"/>
    <xf numFmtId="178" fontId="13" fillId="24" borderId="16" xfId="57" applyNumberFormat="1" applyFont="1" applyFill="1" applyBorder="1"/>
    <xf numFmtId="0" fontId="13" fillId="0" borderId="17" xfId="57" applyFont="1" applyBorder="1" applyAlignment="1"/>
    <xf numFmtId="0" fontId="13" fillId="0" borderId="18" xfId="57" applyFont="1" applyBorder="1"/>
    <xf numFmtId="178" fontId="13" fillId="24" borderId="85" xfId="57" applyNumberFormat="1" applyFont="1" applyFill="1" applyBorder="1"/>
    <xf numFmtId="178" fontId="13" fillId="0" borderId="19" xfId="57" applyNumberFormat="1" applyFont="1" applyFill="1" applyBorder="1"/>
    <xf numFmtId="178" fontId="13" fillId="24" borderId="19" xfId="57" applyNumberFormat="1" applyFont="1" applyFill="1" applyBorder="1"/>
    <xf numFmtId="0" fontId="13" fillId="0" borderId="0" xfId="57" applyFont="1" applyBorder="1" applyAlignment="1">
      <alignment horizontal="center" vertical="center" textRotation="255"/>
    </xf>
    <xf numFmtId="0" fontId="13" fillId="0" borderId="0" xfId="57" applyFont="1" applyBorder="1"/>
    <xf numFmtId="177" fontId="13" fillId="0" borderId="0" xfId="57" applyNumberFormat="1" applyFont="1" applyBorder="1"/>
    <xf numFmtId="178" fontId="13" fillId="0" borderId="20" xfId="57" applyNumberFormat="1" applyFont="1" applyBorder="1"/>
    <xf numFmtId="0" fontId="13" fillId="0" borderId="20" xfId="57" applyFont="1" applyFill="1" applyBorder="1"/>
    <xf numFmtId="178" fontId="13" fillId="0" borderId="0" xfId="57" quotePrefix="1" applyNumberFormat="1" applyFont="1" applyFill="1" applyAlignment="1">
      <alignment horizontal="right"/>
    </xf>
    <xf numFmtId="178" fontId="13" fillId="0" borderId="0" xfId="56" applyNumberFormat="1" applyFont="1"/>
    <xf numFmtId="0" fontId="13" fillId="0" borderId="0" xfId="56" applyFont="1" applyFill="1"/>
    <xf numFmtId="0" fontId="13" fillId="0" borderId="0" xfId="59" applyFont="1" applyFill="1"/>
    <xf numFmtId="179" fontId="13" fillId="0" borderId="0" xfId="59" applyNumberFormat="1" applyFont="1" applyFill="1"/>
    <xf numFmtId="0" fontId="13" fillId="0" borderId="0" xfId="58" applyFont="1" applyFill="1"/>
    <xf numFmtId="179" fontId="13" fillId="0" borderId="10" xfId="59" applyNumberFormat="1" applyFont="1" applyFill="1" applyBorder="1"/>
    <xf numFmtId="0" fontId="13" fillId="0" borderId="0" xfId="59" applyFont="1" applyFill="1" applyBorder="1" applyAlignment="1">
      <alignment horizontal="right"/>
    </xf>
    <xf numFmtId="0" fontId="13" fillId="0" borderId="69" xfId="60" applyFont="1" applyFill="1" applyBorder="1"/>
    <xf numFmtId="179" fontId="13" fillId="0" borderId="23" xfId="60" applyNumberFormat="1" applyFont="1" applyFill="1" applyBorder="1" applyAlignment="1">
      <alignment horizontal="right"/>
    </xf>
    <xf numFmtId="179" fontId="13" fillId="0" borderId="0" xfId="60" applyNumberFormat="1" applyFont="1" applyFill="1" applyBorder="1" applyAlignment="1">
      <alignment horizontal="right"/>
    </xf>
    <xf numFmtId="179" fontId="13" fillId="0" borderId="137" xfId="60" applyNumberFormat="1" applyFont="1" applyFill="1" applyBorder="1" applyAlignment="1">
      <alignment horizontal="right"/>
    </xf>
    <xf numFmtId="0" fontId="13" fillId="0" borderId="70" xfId="60" applyFont="1" applyFill="1" applyBorder="1" applyAlignment="1">
      <alignment vertical="center" shrinkToFit="1"/>
    </xf>
    <xf numFmtId="0" fontId="13" fillId="0" borderId="17" xfId="60" applyFont="1" applyFill="1" applyBorder="1"/>
    <xf numFmtId="179" fontId="13" fillId="0" borderId="21" xfId="60" applyNumberFormat="1" applyFont="1" applyFill="1" applyBorder="1" applyAlignment="1">
      <alignment horizontal="right"/>
    </xf>
    <xf numFmtId="179" fontId="13" fillId="0" borderId="84" xfId="60" applyNumberFormat="1" applyFont="1" applyFill="1" applyBorder="1" applyAlignment="1">
      <alignment horizontal="right"/>
    </xf>
    <xf numFmtId="179" fontId="13" fillId="0" borderId="17" xfId="60" applyNumberFormat="1" applyFont="1" applyFill="1" applyBorder="1" applyAlignment="1">
      <alignment horizontal="right"/>
    </xf>
    <xf numFmtId="0" fontId="13" fillId="0" borderId="70" xfId="60" applyFont="1" applyFill="1" applyBorder="1" applyAlignment="1">
      <alignment vertical="center"/>
    </xf>
    <xf numFmtId="0" fontId="13" fillId="0" borderId="17" xfId="61" applyFont="1" applyFill="1" applyBorder="1"/>
    <xf numFmtId="179" fontId="13" fillId="0" borderId="21" xfId="88" applyNumberFormat="1" applyFont="1" applyFill="1" applyBorder="1" applyAlignment="1">
      <alignment horizontal="right"/>
    </xf>
    <xf numFmtId="179" fontId="13" fillId="0" borderId="84" xfId="88" applyNumberFormat="1" applyFont="1" applyFill="1" applyBorder="1" applyAlignment="1">
      <alignment horizontal="right"/>
    </xf>
    <xf numFmtId="37" fontId="13" fillId="0" borderId="17" xfId="88" applyNumberFormat="1" applyFont="1" applyFill="1" applyBorder="1" applyAlignment="1">
      <alignment horizontal="right"/>
    </xf>
    <xf numFmtId="0" fontId="13" fillId="0" borderId="74" xfId="59" applyFont="1" applyFill="1" applyBorder="1"/>
    <xf numFmtId="0" fontId="13" fillId="0" borderId="17" xfId="59" applyFont="1" applyFill="1" applyBorder="1"/>
    <xf numFmtId="37" fontId="13" fillId="0" borderId="84" xfId="92" applyNumberFormat="1" applyFont="1" applyFill="1" applyBorder="1" applyAlignment="1">
      <alignment horizontal="right"/>
    </xf>
    <xf numFmtId="37" fontId="13" fillId="0" borderId="17" xfId="92" applyNumberFormat="1" applyFont="1" applyFill="1" applyBorder="1" applyAlignment="1">
      <alignment horizontal="right"/>
    </xf>
    <xf numFmtId="0" fontId="13" fillId="0" borderId="75" xfId="59" applyFont="1" applyFill="1" applyBorder="1" applyAlignment="1"/>
    <xf numFmtId="179" fontId="13" fillId="24" borderId="21" xfId="92" applyNumberFormat="1" applyFont="1" applyFill="1" applyBorder="1" applyAlignment="1">
      <alignment horizontal="right"/>
    </xf>
    <xf numFmtId="178" fontId="13" fillId="0" borderId="17" xfId="0" applyNumberFormat="1" applyFont="1" applyBorder="1">
      <alignment vertical="center"/>
    </xf>
    <xf numFmtId="0" fontId="13" fillId="0" borderId="71" xfId="59" applyFont="1" applyFill="1" applyBorder="1" applyAlignment="1"/>
    <xf numFmtId="37" fontId="13" fillId="24" borderId="84" xfId="92" applyNumberFormat="1" applyFont="1" applyFill="1" applyBorder="1" applyAlignment="1">
      <alignment horizontal="right"/>
    </xf>
    <xf numFmtId="37" fontId="13" fillId="24" borderId="17" xfId="92" applyNumberFormat="1" applyFont="1" applyFill="1" applyBorder="1" applyAlignment="1">
      <alignment horizontal="right"/>
    </xf>
    <xf numFmtId="0" fontId="13" fillId="0" borderId="70" xfId="59" applyFont="1" applyFill="1" applyBorder="1" applyAlignment="1"/>
    <xf numFmtId="179" fontId="13" fillId="24" borderId="21" xfId="60" applyNumberFormat="1" applyFont="1" applyFill="1" applyBorder="1" applyAlignment="1">
      <alignment horizontal="right"/>
    </xf>
    <xf numFmtId="179" fontId="13" fillId="0" borderId="22" xfId="60" applyNumberFormat="1" applyFont="1" applyFill="1" applyBorder="1" applyAlignment="1">
      <alignment horizontal="right"/>
    </xf>
    <xf numFmtId="179" fontId="13" fillId="24" borderId="22" xfId="92" applyNumberFormat="1" applyFont="1" applyFill="1" applyBorder="1" applyAlignment="1">
      <alignment horizontal="right"/>
    </xf>
    <xf numFmtId="37" fontId="13" fillId="24" borderId="82" xfId="92" applyNumberFormat="1" applyFont="1" applyFill="1" applyBorder="1" applyAlignment="1">
      <alignment horizontal="right"/>
    </xf>
    <xf numFmtId="37" fontId="13" fillId="24" borderId="73" xfId="92" applyNumberFormat="1" applyFont="1" applyFill="1" applyBorder="1" applyAlignment="1">
      <alignment horizontal="right"/>
    </xf>
    <xf numFmtId="0" fontId="13" fillId="24" borderId="75" xfId="59" applyFont="1" applyFill="1" applyBorder="1" applyAlignment="1"/>
    <xf numFmtId="179" fontId="13" fillId="24" borderId="23" xfId="92" applyNumberFormat="1" applyFont="1" applyFill="1" applyBorder="1" applyAlignment="1">
      <alignment horizontal="right"/>
    </xf>
    <xf numFmtId="37" fontId="13" fillId="24" borderId="0" xfId="92" applyNumberFormat="1" applyFont="1" applyFill="1" applyBorder="1" applyAlignment="1">
      <alignment horizontal="right"/>
    </xf>
    <xf numFmtId="37" fontId="13" fillId="24" borderId="137" xfId="92" applyNumberFormat="1" applyFont="1" applyFill="1" applyBorder="1" applyAlignment="1">
      <alignment horizontal="right"/>
    </xf>
    <xf numFmtId="0" fontId="13" fillId="0" borderId="72" xfId="59" applyFont="1" applyFill="1" applyBorder="1" applyAlignment="1"/>
    <xf numFmtId="179" fontId="13" fillId="24" borderId="22" xfId="60" applyNumberFormat="1" applyFont="1" applyFill="1" applyBorder="1" applyAlignment="1">
      <alignment horizontal="right"/>
    </xf>
    <xf numFmtId="179" fontId="13" fillId="24" borderId="23" xfId="60" applyNumberFormat="1" applyFont="1" applyFill="1" applyBorder="1" applyAlignment="1">
      <alignment horizontal="right"/>
    </xf>
    <xf numFmtId="179" fontId="13" fillId="0" borderId="36" xfId="60" applyNumberFormat="1" applyFont="1" applyFill="1" applyBorder="1" applyAlignment="1">
      <alignment horizontal="right"/>
    </xf>
    <xf numFmtId="179" fontId="13" fillId="24" borderId="36" xfId="92" applyNumberFormat="1" applyFont="1" applyFill="1" applyBorder="1" applyAlignment="1">
      <alignment horizontal="right"/>
    </xf>
    <xf numFmtId="38" fontId="13" fillId="0" borderId="38" xfId="129" applyFont="1" applyFill="1" applyBorder="1"/>
    <xf numFmtId="38" fontId="13" fillId="0" borderId="17" xfId="129" applyFont="1" applyFill="1" applyBorder="1"/>
    <xf numFmtId="179" fontId="13" fillId="0" borderId="21" xfId="59" applyNumberFormat="1" applyFont="1" applyFill="1" applyBorder="1" applyAlignment="1">
      <alignment horizontal="right"/>
    </xf>
    <xf numFmtId="37" fontId="13" fillId="0" borderId="84" xfId="59" applyNumberFormat="1" applyFont="1" applyFill="1" applyBorder="1" applyAlignment="1">
      <alignment horizontal="right"/>
    </xf>
    <xf numFmtId="37" fontId="13" fillId="0" borderId="17" xfId="59" applyNumberFormat="1" applyFont="1" applyFill="1" applyBorder="1" applyAlignment="1">
      <alignment horizontal="right"/>
    </xf>
    <xf numFmtId="179" fontId="13" fillId="0" borderId="22" xfId="59" applyNumberFormat="1" applyFont="1" applyFill="1" applyBorder="1" applyAlignment="1">
      <alignment horizontal="right"/>
    </xf>
    <xf numFmtId="37" fontId="13" fillId="0" borderId="82" xfId="59" applyNumberFormat="1" applyFont="1" applyFill="1" applyBorder="1" applyAlignment="1">
      <alignment horizontal="right"/>
    </xf>
    <xf numFmtId="37" fontId="13" fillId="0" borderId="73" xfId="59" applyNumberFormat="1" applyFont="1" applyFill="1" applyBorder="1" applyAlignment="1">
      <alignment horizontal="right"/>
    </xf>
    <xf numFmtId="0" fontId="13" fillId="0" borderId="70" xfId="59" applyFont="1" applyFill="1" applyBorder="1"/>
    <xf numFmtId="0" fontId="19" fillId="0" borderId="17" xfId="59" applyFont="1" applyFill="1" applyBorder="1"/>
    <xf numFmtId="37" fontId="13" fillId="0" borderId="77" xfId="92" applyNumberFormat="1" applyFont="1" applyFill="1" applyBorder="1" applyAlignment="1">
      <alignment horizontal="right"/>
    </xf>
    <xf numFmtId="37" fontId="13" fillId="0" borderId="138" xfId="92" applyNumberFormat="1" applyFont="1" applyFill="1" applyBorder="1" applyAlignment="1">
      <alignment horizontal="right"/>
    </xf>
    <xf numFmtId="0" fontId="13" fillId="0" borderId="71" xfId="59" quotePrefix="1" applyFont="1" applyFill="1" applyBorder="1" applyAlignment="1">
      <alignment horizontal="right"/>
    </xf>
    <xf numFmtId="0" fontId="13" fillId="0" borderId="72" xfId="59" applyFont="1" applyFill="1" applyBorder="1"/>
    <xf numFmtId="0" fontId="13" fillId="0" borderId="60" xfId="58" applyFont="1" applyFill="1" applyBorder="1"/>
    <xf numFmtId="0" fontId="13" fillId="0" borderId="18" xfId="59" applyFont="1" applyFill="1" applyBorder="1"/>
    <xf numFmtId="179" fontId="13" fillId="0" borderId="42" xfId="60" applyNumberFormat="1" applyFont="1" applyFill="1" applyBorder="1" applyAlignment="1">
      <alignment horizontal="right"/>
    </xf>
    <xf numFmtId="0" fontId="13" fillId="0" borderId="0" xfId="59" applyFont="1" applyFill="1" applyBorder="1" applyAlignment="1">
      <alignment vertical="center"/>
    </xf>
    <xf numFmtId="0" fontId="13" fillId="0" borderId="0" xfId="59" applyFont="1" applyFill="1" applyBorder="1"/>
    <xf numFmtId="179" fontId="13" fillId="0" borderId="0" xfId="59" applyNumberFormat="1" applyFont="1" applyFill="1" applyBorder="1"/>
    <xf numFmtId="0" fontId="13" fillId="0" borderId="0" xfId="59" quotePrefix="1" applyFont="1" applyFill="1" applyAlignment="1">
      <alignment horizontal="right"/>
    </xf>
    <xf numFmtId="179" fontId="13" fillId="0" borderId="0" xfId="58" applyNumberFormat="1" applyFont="1" applyFill="1"/>
    <xf numFmtId="0" fontId="16" fillId="0" borderId="0" xfId="71" applyFont="1">
      <alignment vertical="center"/>
    </xf>
    <xf numFmtId="0" fontId="13" fillId="0" borderId="0" xfId="52" applyFont="1"/>
    <xf numFmtId="0" fontId="13" fillId="0" borderId="0" xfId="51" applyFont="1"/>
    <xf numFmtId="0" fontId="13" fillId="0" borderId="0" xfId="51" applyFont="1" applyBorder="1"/>
    <xf numFmtId="0" fontId="13" fillId="0" borderId="0" xfId="52" applyFont="1" applyFill="1"/>
    <xf numFmtId="0" fontId="13" fillId="0" borderId="0" xfId="52" applyFont="1" applyBorder="1" applyAlignment="1"/>
    <xf numFmtId="0" fontId="13" fillId="0" borderId="24" xfId="52" applyFont="1" applyBorder="1"/>
    <xf numFmtId="0" fontId="13" fillId="0" borderId="16" xfId="52" applyFont="1" applyBorder="1" applyAlignment="1"/>
    <xf numFmtId="0" fontId="13" fillId="0" borderId="23" xfId="52" applyFont="1" applyBorder="1" applyAlignment="1">
      <alignment horizontal="left"/>
    </xf>
    <xf numFmtId="0" fontId="13" fillId="0" borderId="23" xfId="52" applyFont="1" applyBorder="1"/>
    <xf numFmtId="0" fontId="13" fillId="0" borderId="25" xfId="52" applyFont="1" applyBorder="1" applyAlignment="1"/>
    <xf numFmtId="0" fontId="13" fillId="0" borderId="24" xfId="52" applyFont="1" applyBorder="1" applyAlignment="1">
      <alignment horizontal="left"/>
    </xf>
    <xf numFmtId="0" fontId="13" fillId="0" borderId="25" xfId="52" applyFont="1" applyBorder="1" applyAlignment="1">
      <alignment horizontal="right"/>
    </xf>
    <xf numFmtId="0" fontId="13" fillId="0" borderId="26" xfId="52" applyFont="1" applyBorder="1"/>
    <xf numFmtId="0" fontId="13" fillId="0" borderId="22" xfId="52" applyFont="1" applyBorder="1"/>
    <xf numFmtId="0" fontId="13" fillId="0" borderId="26" xfId="52" applyFont="1" applyBorder="1" applyAlignment="1"/>
    <xf numFmtId="179" fontId="13" fillId="0" borderId="0" xfId="68" applyNumberFormat="1" applyFont="1"/>
    <xf numFmtId="0" fontId="13" fillId="0" borderId="0" xfId="68" applyFont="1"/>
    <xf numFmtId="179" fontId="13" fillId="0" borderId="0" xfId="68" applyNumberFormat="1" applyFont="1" applyBorder="1" applyAlignment="1">
      <alignment horizontal="right"/>
    </xf>
    <xf numFmtId="0" fontId="13" fillId="0" borderId="0" xfId="66" applyFont="1"/>
    <xf numFmtId="0" fontId="13" fillId="0" borderId="0" xfId="66" applyFont="1" applyFill="1"/>
    <xf numFmtId="0" fontId="37" fillId="0" borderId="0" xfId="71" applyFont="1">
      <alignment vertical="center"/>
    </xf>
    <xf numFmtId="179" fontId="13" fillId="0" borderId="0" xfId="68" applyNumberFormat="1" applyFont="1" applyFill="1" applyBorder="1" applyAlignment="1">
      <alignment horizontal="right"/>
    </xf>
    <xf numFmtId="0" fontId="13" fillId="0" borderId="27" xfId="68" applyFont="1" applyFill="1" applyBorder="1"/>
    <xf numFmtId="178" fontId="13" fillId="0" borderId="81" xfId="68" applyNumberFormat="1" applyFont="1" applyFill="1" applyBorder="1" applyAlignment="1">
      <alignment horizontal="center"/>
    </xf>
    <xf numFmtId="178" fontId="13" fillId="0" borderId="12" xfId="68" applyNumberFormat="1" applyFont="1" applyFill="1" applyBorder="1" applyAlignment="1">
      <alignment horizontal="center"/>
    </xf>
    <xf numFmtId="0" fontId="13" fillId="0" borderId="28" xfId="68" applyFont="1" applyFill="1" applyBorder="1"/>
    <xf numFmtId="178" fontId="13" fillId="0" borderId="82" xfId="68" applyNumberFormat="1" applyFont="1" applyFill="1" applyBorder="1"/>
    <xf numFmtId="178" fontId="13" fillId="0" borderId="26" xfId="68" applyNumberFormat="1" applyFont="1" applyFill="1" applyBorder="1"/>
    <xf numFmtId="0" fontId="13" fillId="0" borderId="29" xfId="68" applyFont="1" applyFill="1" applyBorder="1"/>
    <xf numFmtId="178" fontId="13" fillId="0" borderId="129" xfId="68" applyNumberFormat="1" applyFont="1" applyFill="1" applyBorder="1"/>
    <xf numFmtId="178" fontId="13" fillId="0" borderId="30" xfId="68" applyNumberFormat="1" applyFont="1" applyFill="1" applyBorder="1"/>
    <xf numFmtId="0" fontId="13" fillId="0" borderId="31" xfId="68" applyFont="1" applyFill="1" applyBorder="1" applyAlignment="1">
      <alignment horizontal="center" vertical="top"/>
    </xf>
    <xf numFmtId="178" fontId="13" fillId="0" borderId="32" xfId="68" applyNumberFormat="1" applyFont="1" applyFill="1" applyBorder="1"/>
    <xf numFmtId="178" fontId="13" fillId="0" borderId="139" xfId="68" applyNumberFormat="1" applyFont="1" applyFill="1" applyBorder="1"/>
    <xf numFmtId="0" fontId="13" fillId="0" borderId="0" xfId="67" applyFont="1" applyFill="1" applyBorder="1" applyAlignment="1">
      <alignment horizontal="center" vertical="top"/>
    </xf>
    <xf numFmtId="179" fontId="13" fillId="0" borderId="0" xfId="67" applyNumberFormat="1" applyFont="1" applyFill="1" applyBorder="1"/>
    <xf numFmtId="179" fontId="13" fillId="0" borderId="0" xfId="67" applyNumberFormat="1" applyFont="1" applyBorder="1"/>
    <xf numFmtId="0" fontId="13" fillId="0" borderId="0" xfId="67" applyFont="1"/>
    <xf numFmtId="179" fontId="13" fillId="0" borderId="0" xfId="67" quotePrefix="1" applyNumberFormat="1" applyFont="1" applyAlignment="1">
      <alignment horizontal="right"/>
    </xf>
    <xf numFmtId="179" fontId="13" fillId="0" borderId="0" xfId="67" quotePrefix="1" applyNumberFormat="1" applyFont="1" applyFill="1" applyAlignment="1">
      <alignment horizontal="right"/>
    </xf>
    <xf numFmtId="0" fontId="13" fillId="0" borderId="0" xfId="67" applyFont="1" applyFill="1"/>
    <xf numFmtId="179" fontId="13" fillId="0" borderId="0" xfId="66" applyNumberFormat="1" applyFont="1" applyAlignment="1"/>
    <xf numFmtId="179" fontId="13" fillId="0" borderId="0" xfId="66" applyNumberFormat="1" applyFont="1"/>
    <xf numFmtId="179" fontId="13" fillId="0" borderId="0" xfId="50" applyNumberFormat="1" applyFont="1"/>
    <xf numFmtId="0" fontId="13" fillId="0" borderId="0" xfId="50" applyFont="1"/>
    <xf numFmtId="179" fontId="13" fillId="0" borderId="0" xfId="50" applyNumberFormat="1" applyFont="1" applyAlignment="1">
      <alignment horizontal="right"/>
    </xf>
    <xf numFmtId="0" fontId="13" fillId="0" borderId="0" xfId="49" applyFont="1" applyFill="1"/>
    <xf numFmtId="0" fontId="13" fillId="0" borderId="0" xfId="49" applyFont="1"/>
    <xf numFmtId="179" fontId="13" fillId="0" borderId="0" xfId="50" applyNumberFormat="1" applyFont="1" applyFill="1" applyAlignment="1">
      <alignment horizontal="right"/>
    </xf>
    <xf numFmtId="0" fontId="13" fillId="0" borderId="27" xfId="50" applyFont="1" applyBorder="1"/>
    <xf numFmtId="0" fontId="13" fillId="0" borderId="81" xfId="50" applyFont="1" applyFill="1" applyBorder="1" applyAlignment="1">
      <alignment horizontal="center"/>
    </xf>
    <xf numFmtId="0" fontId="13" fillId="0" borderId="12" xfId="50" applyFont="1" applyFill="1" applyBorder="1" applyAlignment="1">
      <alignment horizontal="center"/>
    </xf>
    <xf numFmtId="0" fontId="13" fillId="0" borderId="28" xfId="50" applyFont="1" applyBorder="1" applyAlignment="1">
      <alignment horizontal="left"/>
    </xf>
    <xf numFmtId="38" fontId="38" fillId="0" borderId="26" xfId="86" applyFont="1" applyBorder="1">
      <alignment vertical="center"/>
    </xf>
    <xf numFmtId="38" fontId="38" fillId="0" borderId="82" xfId="86" applyFont="1" applyBorder="1">
      <alignment vertical="center"/>
    </xf>
    <xf numFmtId="0" fontId="13" fillId="0" borderId="33" xfId="50" applyFont="1" applyBorder="1" applyAlignment="1">
      <alignment horizontal="left"/>
    </xf>
    <xf numFmtId="38" fontId="38" fillId="0" borderId="24" xfId="86" applyFont="1" applyBorder="1">
      <alignment vertical="center"/>
    </xf>
    <xf numFmtId="38" fontId="38" fillId="0" borderId="84" xfId="86" applyFont="1" applyBorder="1">
      <alignment vertical="center"/>
    </xf>
    <xf numFmtId="0" fontId="13" fillId="0" borderId="29" xfId="50" applyFont="1" applyBorder="1" applyAlignment="1">
      <alignment horizontal="left"/>
    </xf>
    <xf numFmtId="38" fontId="38" fillId="0" borderId="25" xfId="86" applyFont="1" applyBorder="1">
      <alignment vertical="center"/>
    </xf>
    <xf numFmtId="38" fontId="38" fillId="0" borderId="0" xfId="86" applyFont="1" applyBorder="1">
      <alignment vertical="center"/>
    </xf>
    <xf numFmtId="0" fontId="13" fillId="0" borderId="31" xfId="50" applyFont="1" applyBorder="1" applyAlignment="1">
      <alignment horizontal="center"/>
    </xf>
    <xf numFmtId="178" fontId="13" fillId="0" borderId="34" xfId="50" applyNumberFormat="1" applyFont="1" applyBorder="1"/>
    <xf numFmtId="178" fontId="13" fillId="0" borderId="139" xfId="50" applyNumberFormat="1" applyFont="1" applyBorder="1"/>
    <xf numFmtId="0" fontId="13" fillId="0" borderId="20" xfId="49" applyFont="1" applyBorder="1"/>
    <xf numFmtId="0" fontId="13" fillId="0" borderId="0" xfId="50" applyFont="1" applyFill="1" applyBorder="1" applyAlignment="1">
      <alignment horizontal="left" vertical="top"/>
    </xf>
    <xf numFmtId="179" fontId="13" fillId="0" borderId="0" xfId="49" applyNumberFormat="1" applyFont="1"/>
    <xf numFmtId="179" fontId="13" fillId="0" borderId="0" xfId="70" applyNumberFormat="1" applyFont="1"/>
    <xf numFmtId="0" fontId="13" fillId="0" borderId="0" xfId="70" applyFont="1"/>
    <xf numFmtId="0" fontId="36" fillId="0" borderId="0" xfId="70" applyFont="1" applyFill="1" applyBorder="1" applyAlignment="1">
      <alignment horizontal="right"/>
    </xf>
    <xf numFmtId="0" fontId="13" fillId="0" borderId="0" xfId="69" applyFont="1"/>
    <xf numFmtId="0" fontId="36" fillId="0" borderId="0" xfId="71" applyFont="1" applyAlignment="1">
      <alignment horizontal="left"/>
    </xf>
    <xf numFmtId="0" fontId="36" fillId="0" borderId="0" xfId="70" applyFont="1" applyBorder="1" applyAlignment="1">
      <alignment horizontal="right"/>
    </xf>
    <xf numFmtId="0" fontId="13" fillId="0" borderId="27" xfId="70" applyFont="1" applyBorder="1"/>
    <xf numFmtId="178" fontId="13" fillId="0" borderId="81" xfId="70" applyNumberFormat="1" applyFont="1" applyFill="1" applyBorder="1" applyAlignment="1">
      <alignment horizontal="center"/>
    </xf>
    <xf numFmtId="178" fontId="13" fillId="0" borderId="12" xfId="70" applyNumberFormat="1" applyFont="1" applyFill="1" applyBorder="1" applyAlignment="1">
      <alignment horizontal="center"/>
    </xf>
    <xf numFmtId="0" fontId="13" fillId="0" borderId="33" xfId="70" applyFont="1" applyBorder="1"/>
    <xf numFmtId="179" fontId="13" fillId="0" borderId="24" xfId="70" applyNumberFormat="1" applyFont="1" applyFill="1" applyBorder="1" applyAlignment="1">
      <alignment horizontal="right"/>
    </xf>
    <xf numFmtId="179" fontId="13" fillId="0" borderId="84" xfId="91" applyNumberFormat="1" applyFont="1" applyFill="1" applyBorder="1" applyAlignment="1">
      <alignment horizontal="right"/>
    </xf>
    <xf numFmtId="178" fontId="13" fillId="0" borderId="24" xfId="70" applyNumberFormat="1" applyFont="1" applyFill="1" applyBorder="1"/>
    <xf numFmtId="178" fontId="13" fillId="0" borderId="84" xfId="91" applyNumberFormat="1" applyFont="1" applyFill="1" applyBorder="1"/>
    <xf numFmtId="0" fontId="13" fillId="0" borderId="29" xfId="70" applyFont="1" applyBorder="1"/>
    <xf numFmtId="178" fontId="13" fillId="0" borderId="16" xfId="70" applyNumberFormat="1" applyFont="1" applyFill="1" applyBorder="1"/>
    <xf numFmtId="178" fontId="13" fillId="0" borderId="77" xfId="91" applyNumberFormat="1" applyFont="1" applyFill="1" applyBorder="1"/>
    <xf numFmtId="0" fontId="13" fillId="0" borderId="31" xfId="70" applyFont="1" applyBorder="1" applyAlignment="1">
      <alignment horizontal="center"/>
    </xf>
    <xf numFmtId="178" fontId="13" fillId="0" borderId="34" xfId="70" applyNumberFormat="1" applyFont="1" applyFill="1" applyBorder="1"/>
    <xf numFmtId="178" fontId="13" fillId="0" borderId="140" xfId="91" applyNumberFormat="1" applyFont="1" applyFill="1" applyBorder="1"/>
    <xf numFmtId="0" fontId="13" fillId="0" borderId="132" xfId="70" applyFont="1" applyBorder="1"/>
    <xf numFmtId="178" fontId="13" fillId="0" borderId="134" xfId="91" applyNumberFormat="1" applyFont="1" applyFill="1" applyBorder="1"/>
    <xf numFmtId="178" fontId="13" fillId="0" borderId="133" xfId="91" applyNumberFormat="1" applyFont="1" applyFill="1" applyBorder="1"/>
    <xf numFmtId="0" fontId="13" fillId="0" borderId="0" xfId="70" applyFont="1" applyBorder="1"/>
    <xf numFmtId="178" fontId="13" fillId="0" borderId="0" xfId="91" applyNumberFormat="1" applyFont="1" applyFill="1" applyBorder="1"/>
    <xf numFmtId="0" fontId="19" fillId="0" borderId="0" xfId="70" applyFont="1" applyBorder="1" applyAlignment="1">
      <alignment vertical="top"/>
    </xf>
    <xf numFmtId="179" fontId="13" fillId="0" borderId="0" xfId="70" quotePrefix="1" applyNumberFormat="1" applyFont="1" applyAlignment="1">
      <alignment horizontal="right"/>
    </xf>
    <xf numFmtId="178" fontId="13" fillId="0" borderId="0" xfId="70" applyNumberFormat="1" applyFont="1"/>
    <xf numFmtId="179" fontId="13" fillId="0" borderId="0" xfId="69" applyNumberFormat="1" applyFont="1"/>
    <xf numFmtId="0" fontId="13" fillId="0" borderId="0" xfId="69" applyFont="1" applyFill="1"/>
    <xf numFmtId="0" fontId="13" fillId="0" borderId="0" xfId="73" applyFont="1"/>
    <xf numFmtId="177" fontId="13" fillId="0" borderId="0" xfId="73" applyNumberFormat="1" applyFont="1"/>
    <xf numFmtId="0" fontId="13" fillId="0" borderId="0" xfId="73" applyFont="1" applyFill="1"/>
    <xf numFmtId="0" fontId="13" fillId="0" borderId="0" xfId="72" applyFont="1" applyFill="1"/>
    <xf numFmtId="0" fontId="13" fillId="0" borderId="0" xfId="72" applyFont="1"/>
    <xf numFmtId="0" fontId="13" fillId="0" borderId="27" xfId="73" applyFont="1" applyBorder="1" applyAlignment="1">
      <alignment vertical="center"/>
    </xf>
    <xf numFmtId="0" fontId="39" fillId="0" borderId="35" xfId="73" applyFont="1" applyBorder="1"/>
    <xf numFmtId="0" fontId="13" fillId="0" borderId="33" xfId="73" applyFont="1" applyBorder="1"/>
    <xf numFmtId="182" fontId="13" fillId="0" borderId="38" xfId="77" applyNumberFormat="1" applyFont="1" applyBorder="1" applyAlignment="1">
      <alignment horizontal="right"/>
    </xf>
    <xf numFmtId="0" fontId="13" fillId="0" borderId="84" xfId="73" applyFont="1" applyFill="1" applyBorder="1"/>
    <xf numFmtId="0" fontId="13" fillId="0" borderId="21" xfId="73" applyFont="1" applyFill="1" applyBorder="1"/>
    <xf numFmtId="182" fontId="13" fillId="0" borderId="84" xfId="77" applyNumberFormat="1" applyFont="1" applyBorder="1" applyAlignment="1">
      <alignment horizontal="right"/>
    </xf>
    <xf numFmtId="0" fontId="13" fillId="0" borderId="62" xfId="73" applyFont="1" applyFill="1" applyBorder="1"/>
    <xf numFmtId="182" fontId="13" fillId="0" borderId="38" xfId="76" applyNumberFormat="1" applyFont="1" applyBorder="1" applyAlignment="1">
      <alignment horizontal="right"/>
    </xf>
    <xf numFmtId="182" fontId="13" fillId="0" borderId="84" xfId="76" applyNumberFormat="1" applyFont="1" applyBorder="1" applyAlignment="1">
      <alignment horizontal="right"/>
    </xf>
    <xf numFmtId="0" fontId="13" fillId="0" borderId="82" xfId="73" applyFont="1" applyFill="1" applyBorder="1"/>
    <xf numFmtId="0" fontId="13" fillId="0" borderId="22" xfId="73" applyFont="1" applyFill="1" applyBorder="1"/>
    <xf numFmtId="0" fontId="13" fillId="0" borderId="48" xfId="73" applyFont="1" applyFill="1" applyBorder="1"/>
    <xf numFmtId="0" fontId="13" fillId="0" borderId="0" xfId="80" applyFont="1" applyBorder="1"/>
    <xf numFmtId="0" fontId="13" fillId="0" borderId="0" xfId="72" applyFont="1" applyBorder="1"/>
    <xf numFmtId="182" fontId="13" fillId="0" borderId="38" xfId="79" applyNumberFormat="1" applyFont="1" applyBorder="1" applyAlignment="1">
      <alignment horizontal="right"/>
    </xf>
    <xf numFmtId="182" fontId="13" fillId="0" borderId="84" xfId="79" applyNumberFormat="1" applyFont="1" applyBorder="1" applyAlignment="1">
      <alignment horizontal="right"/>
    </xf>
    <xf numFmtId="182" fontId="13" fillId="0" borderId="38" xfId="84" applyNumberFormat="1" applyFont="1" applyBorder="1" applyAlignment="1">
      <alignment horizontal="right"/>
    </xf>
    <xf numFmtId="182" fontId="13" fillId="0" borderId="84" xfId="84" applyNumberFormat="1" applyFont="1" applyBorder="1" applyAlignment="1">
      <alignment horizontal="right"/>
    </xf>
    <xf numFmtId="182" fontId="13" fillId="0" borderId="38" xfId="80" applyNumberFormat="1" applyFont="1" applyBorder="1" applyAlignment="1">
      <alignment horizontal="right"/>
    </xf>
    <xf numFmtId="182" fontId="13" fillId="0" borderId="84" xfId="80" applyNumberFormat="1" applyFont="1" applyBorder="1" applyAlignment="1">
      <alignment horizontal="right"/>
    </xf>
    <xf numFmtId="182" fontId="13" fillId="0" borderId="0" xfId="80" applyNumberFormat="1" applyFont="1" applyBorder="1" applyAlignment="1">
      <alignment horizontal="right"/>
    </xf>
    <xf numFmtId="0" fontId="36" fillId="0" borderId="0" xfId="80" applyFont="1" applyBorder="1"/>
    <xf numFmtId="0" fontId="13" fillId="0" borderId="33" xfId="73" applyFont="1" applyBorder="1" applyAlignment="1">
      <alignment shrinkToFit="1"/>
    </xf>
    <xf numFmtId="182" fontId="13" fillId="0" borderId="38" xfId="81" applyNumberFormat="1" applyFont="1" applyBorder="1" applyAlignment="1">
      <alignment horizontal="right"/>
    </xf>
    <xf numFmtId="182" fontId="13" fillId="0" borderId="84" xfId="81" applyNumberFormat="1" applyFont="1" applyBorder="1" applyAlignment="1">
      <alignment horizontal="right"/>
    </xf>
    <xf numFmtId="0" fontId="13" fillId="0" borderId="0" xfId="81" applyFont="1" applyBorder="1"/>
    <xf numFmtId="182" fontId="13" fillId="0" borderId="0" xfId="81" applyNumberFormat="1" applyFont="1" applyBorder="1" applyAlignment="1">
      <alignment horizontal="right"/>
    </xf>
    <xf numFmtId="178" fontId="13" fillId="0" borderId="38" xfId="73" applyNumberFormat="1" applyFont="1" applyFill="1" applyBorder="1" applyAlignment="1">
      <alignment horizontal="right"/>
    </xf>
    <xf numFmtId="178" fontId="13" fillId="0" borderId="84" xfId="73" applyNumberFormat="1" applyFont="1" applyFill="1" applyBorder="1" applyAlignment="1">
      <alignment horizontal="right"/>
    </xf>
    <xf numFmtId="182" fontId="13" fillId="0" borderId="38" xfId="82" applyNumberFormat="1" applyFont="1" applyBorder="1" applyAlignment="1">
      <alignment horizontal="right"/>
    </xf>
    <xf numFmtId="182" fontId="13" fillId="0" borderId="84" xfId="82" applyNumberFormat="1" applyFont="1" applyBorder="1" applyAlignment="1">
      <alignment horizontal="right"/>
    </xf>
    <xf numFmtId="178" fontId="13" fillId="0" borderId="37" xfId="73" applyNumberFormat="1" applyFont="1" applyFill="1" applyBorder="1"/>
    <xf numFmtId="178" fontId="13" fillId="0" borderId="77" xfId="73" applyNumberFormat="1" applyFont="1" applyFill="1" applyBorder="1"/>
    <xf numFmtId="178" fontId="13" fillId="0" borderId="38" xfId="73" applyNumberFormat="1" applyFont="1" applyFill="1" applyBorder="1"/>
    <xf numFmtId="178" fontId="13" fillId="0" borderId="84" xfId="73" applyNumberFormat="1" applyFont="1" applyFill="1" applyBorder="1"/>
    <xf numFmtId="0" fontId="39" fillId="0" borderId="40" xfId="73" applyFont="1" applyBorder="1"/>
    <xf numFmtId="178" fontId="13" fillId="0" borderId="39" xfId="73" applyNumberFormat="1" applyFont="1" applyFill="1" applyBorder="1"/>
    <xf numFmtId="178" fontId="13" fillId="0" borderId="0" xfId="73" applyNumberFormat="1" applyFont="1" applyFill="1" applyBorder="1"/>
    <xf numFmtId="0" fontId="13" fillId="0" borderId="29" xfId="73" applyFont="1" applyBorder="1"/>
    <xf numFmtId="0" fontId="13" fillId="0" borderId="77" xfId="73" applyFont="1" applyFill="1" applyBorder="1"/>
    <xf numFmtId="0" fontId="13" fillId="0" borderId="36" xfId="73" applyFont="1" applyFill="1" applyBorder="1"/>
    <xf numFmtId="0" fontId="13" fillId="0" borderId="79" xfId="73" applyFont="1" applyFill="1" applyBorder="1"/>
    <xf numFmtId="0" fontId="13" fillId="0" borderId="41" xfId="73" applyFont="1" applyBorder="1"/>
    <xf numFmtId="178" fontId="13" fillId="0" borderId="43" xfId="73" applyNumberFormat="1" applyFont="1" applyFill="1" applyBorder="1"/>
    <xf numFmtId="0" fontId="13" fillId="0" borderId="85" xfId="73" applyFont="1" applyFill="1" applyBorder="1"/>
    <xf numFmtId="0" fontId="13" fillId="0" borderId="42" xfId="73" applyFont="1" applyFill="1" applyBorder="1"/>
    <xf numFmtId="178" fontId="13" fillId="0" borderId="85" xfId="73" applyNumberFormat="1" applyFont="1" applyFill="1" applyBorder="1"/>
    <xf numFmtId="0" fontId="13" fillId="0" borderId="80" xfId="73" applyFont="1" applyFill="1" applyBorder="1"/>
    <xf numFmtId="0" fontId="13" fillId="0" borderId="0" xfId="73" applyFont="1" applyBorder="1"/>
    <xf numFmtId="177" fontId="13" fillId="0" borderId="0" xfId="73" applyNumberFormat="1" applyFont="1" applyBorder="1"/>
    <xf numFmtId="0" fontId="13" fillId="0" borderId="20" xfId="73" applyFont="1" applyBorder="1"/>
    <xf numFmtId="0" fontId="13" fillId="0" borderId="20" xfId="73" applyFont="1" applyFill="1" applyBorder="1"/>
    <xf numFmtId="0" fontId="13" fillId="0" borderId="0" xfId="73" applyFont="1" applyFill="1" applyBorder="1"/>
    <xf numFmtId="177" fontId="13" fillId="0" borderId="0" xfId="72" applyNumberFormat="1" applyFont="1"/>
    <xf numFmtId="0" fontId="13" fillId="0" borderId="0" xfId="71" applyFont="1">
      <alignment vertical="center"/>
    </xf>
    <xf numFmtId="0" fontId="13" fillId="0" borderId="0" xfId="71" applyFont="1" applyFill="1">
      <alignment vertical="center"/>
    </xf>
    <xf numFmtId="183" fontId="13" fillId="0" borderId="141" xfId="48" applyNumberFormat="1" applyFont="1" applyFill="1" applyBorder="1"/>
    <xf numFmtId="183" fontId="13" fillId="0" borderId="142" xfId="48" applyNumberFormat="1" applyFont="1" applyFill="1" applyBorder="1"/>
    <xf numFmtId="183" fontId="13" fillId="0" borderId="67" xfId="48" applyNumberFormat="1" applyFont="1" applyFill="1" applyBorder="1"/>
    <xf numFmtId="183" fontId="13" fillId="0" borderId="78" xfId="48" applyNumberFormat="1" applyFont="1" applyFill="1" applyBorder="1"/>
    <xf numFmtId="3" fontId="13" fillId="0" borderId="115" xfId="48" applyNumberFormat="1" applyFont="1" applyFill="1" applyBorder="1"/>
    <xf numFmtId="3" fontId="13" fillId="0" borderId="15" xfId="48" applyNumberFormat="1" applyFont="1" applyFill="1" applyBorder="1"/>
    <xf numFmtId="3" fontId="13" fillId="0" borderId="143" xfId="48" applyNumberFormat="1" applyFont="1" applyFill="1" applyBorder="1"/>
    <xf numFmtId="3" fontId="13" fillId="0" borderId="144" xfId="48" applyNumberFormat="1" applyFont="1" applyFill="1" applyBorder="1"/>
    <xf numFmtId="178" fontId="13" fillId="0" borderId="149" xfId="68" applyNumberFormat="1" applyFont="1" applyFill="1" applyBorder="1"/>
    <xf numFmtId="178" fontId="13" fillId="0" borderId="14" xfId="68" applyNumberFormat="1" applyFont="1" applyFill="1" applyBorder="1" applyAlignment="1">
      <alignment horizontal="center"/>
    </xf>
    <xf numFmtId="178" fontId="13" fillId="0" borderId="47" xfId="68" applyNumberFormat="1" applyFont="1" applyFill="1" applyBorder="1"/>
    <xf numFmtId="178" fontId="13" fillId="0" borderId="150" xfId="68" applyNumberFormat="1" applyFont="1" applyFill="1" applyBorder="1"/>
    <xf numFmtId="178" fontId="13" fillId="0" borderId="151" xfId="68" applyNumberFormat="1" applyFont="1" applyFill="1" applyBorder="1"/>
    <xf numFmtId="178" fontId="13" fillId="0" borderId="34" xfId="68" applyNumberFormat="1" applyFont="1" applyFill="1" applyBorder="1"/>
    <xf numFmtId="0" fontId="13" fillId="0" borderId="14" xfId="50" applyFont="1" applyFill="1" applyBorder="1" applyAlignment="1">
      <alignment horizontal="center"/>
    </xf>
    <xf numFmtId="38" fontId="38" fillId="0" borderId="47" xfId="86" applyFont="1" applyBorder="1">
      <alignment vertical="center"/>
    </xf>
    <xf numFmtId="38" fontId="38" fillId="0" borderId="59" xfId="86" applyFont="1" applyBorder="1">
      <alignment vertical="center"/>
    </xf>
    <xf numFmtId="38" fontId="38" fillId="0" borderId="152" xfId="86" applyFont="1" applyBorder="1">
      <alignment vertical="center"/>
    </xf>
    <xf numFmtId="178" fontId="13" fillId="0" borderId="153" xfId="50" applyNumberFormat="1" applyFont="1" applyBorder="1"/>
    <xf numFmtId="178" fontId="13" fillId="0" borderId="14" xfId="70" applyNumberFormat="1" applyFont="1" applyFill="1" applyBorder="1" applyAlignment="1">
      <alignment horizontal="center"/>
    </xf>
    <xf numFmtId="179" fontId="13" fillId="0" borderId="59" xfId="70" applyNumberFormat="1" applyFont="1" applyFill="1" applyBorder="1" applyAlignment="1">
      <alignment horizontal="right"/>
    </xf>
    <xf numFmtId="179" fontId="13" fillId="0" borderId="24" xfId="91" applyNumberFormat="1" applyFont="1" applyFill="1" applyBorder="1" applyAlignment="1">
      <alignment horizontal="right"/>
    </xf>
    <xf numFmtId="178" fontId="13" fillId="0" borderId="59" xfId="70" applyNumberFormat="1" applyFont="1" applyFill="1" applyBorder="1"/>
    <xf numFmtId="178" fontId="13" fillId="0" borderId="24" xfId="91" applyNumberFormat="1" applyFont="1" applyFill="1" applyBorder="1"/>
    <xf numFmtId="178" fontId="13" fillId="0" borderId="150" xfId="70" applyNumberFormat="1" applyFont="1" applyFill="1" applyBorder="1"/>
    <xf numFmtId="178" fontId="13" fillId="0" borderId="16" xfId="91" applyNumberFormat="1" applyFont="1" applyFill="1" applyBorder="1"/>
    <xf numFmtId="178" fontId="13" fillId="0" borderId="153" xfId="70" applyNumberFormat="1" applyFont="1" applyFill="1" applyBorder="1"/>
    <xf numFmtId="178" fontId="13" fillId="0" borderId="34" xfId="91" applyNumberFormat="1" applyFont="1" applyFill="1" applyBorder="1"/>
    <xf numFmtId="178" fontId="13" fillId="0" borderId="147" xfId="91" applyNumberFormat="1" applyFont="1" applyFill="1" applyBorder="1"/>
    <xf numFmtId="0" fontId="13" fillId="0" borderId="74" xfId="59" applyFont="1" applyFill="1" applyBorder="1" applyAlignment="1">
      <alignment vertical="center"/>
    </xf>
    <xf numFmtId="3" fontId="13" fillId="0" borderId="97" xfId="116" applyNumberFormat="1" applyFont="1" applyFill="1" applyBorder="1"/>
    <xf numFmtId="3" fontId="13" fillId="0" borderId="89" xfId="116" applyNumberFormat="1" applyFont="1" applyFill="1" applyBorder="1"/>
    <xf numFmtId="3" fontId="13" fillId="0" borderId="32" xfId="116" applyNumberFormat="1" applyFont="1" applyFill="1" applyBorder="1"/>
    <xf numFmtId="3" fontId="13" fillId="0" borderId="90" xfId="116" applyNumberFormat="1" applyFont="1" applyFill="1" applyBorder="1"/>
    <xf numFmtId="3" fontId="13" fillId="0" borderId="98" xfId="116" applyNumberFormat="1" applyFont="1" applyFill="1" applyBorder="1"/>
    <xf numFmtId="3" fontId="13" fillId="0" borderId="99" xfId="116" applyNumberFormat="1" applyFont="1" applyFill="1" applyBorder="1"/>
    <xf numFmtId="176" fontId="13" fillId="0" borderId="32" xfId="116" applyNumberFormat="1" applyFont="1" applyFill="1" applyBorder="1"/>
    <xf numFmtId="176" fontId="13" fillId="0" borderId="90" xfId="103" applyNumberFormat="1" applyFont="1" applyFill="1" applyBorder="1"/>
    <xf numFmtId="0" fontId="13" fillId="0" borderId="145" xfId="65" applyFont="1" applyFill="1" applyBorder="1" applyAlignment="1">
      <alignment horizontal="center"/>
    </xf>
    <xf numFmtId="0" fontId="19" fillId="0" borderId="145" xfId="44" applyFont="1" applyFill="1" applyBorder="1" applyAlignment="1">
      <alignment horizontal="center" vertical="center" wrapText="1"/>
    </xf>
    <xf numFmtId="0" fontId="13" fillId="0" borderId="0" xfId="63" applyFont="1" applyFill="1" applyAlignment="1">
      <alignment horizontal="right"/>
    </xf>
    <xf numFmtId="38" fontId="13" fillId="24" borderId="53" xfId="87" applyNumberFormat="1" applyFont="1" applyFill="1" applyBorder="1"/>
    <xf numFmtId="38" fontId="13" fillId="24" borderId="64" xfId="86" applyNumberFormat="1" applyFont="1" applyFill="1" applyBorder="1" applyAlignment="1"/>
    <xf numFmtId="38" fontId="13" fillId="24" borderId="16" xfId="87" applyNumberFormat="1" applyFont="1" applyFill="1" applyBorder="1"/>
    <xf numFmtId="38" fontId="13" fillId="24" borderId="19" xfId="87" applyNumberFormat="1" applyFont="1" applyFill="1" applyBorder="1"/>
    <xf numFmtId="38" fontId="13" fillId="24" borderId="94" xfId="86" applyNumberFormat="1" applyFont="1" applyFill="1" applyBorder="1" applyAlignment="1"/>
    <xf numFmtId="0" fontId="13" fillId="0" borderId="46" xfId="57" applyFont="1" applyFill="1" applyBorder="1" applyAlignment="1">
      <alignment horizontal="center"/>
    </xf>
    <xf numFmtId="178" fontId="13" fillId="0" borderId="88" xfId="57" applyNumberFormat="1" applyFont="1" applyFill="1" applyBorder="1"/>
    <xf numFmtId="178" fontId="13" fillId="24" borderId="79" xfId="57" applyNumberFormat="1" applyFont="1" applyFill="1" applyBorder="1"/>
    <xf numFmtId="178" fontId="13" fillId="24" borderId="80" xfId="57" applyNumberFormat="1" applyFont="1" applyFill="1" applyBorder="1"/>
    <xf numFmtId="0" fontId="19" fillId="0" borderId="138" xfId="59" applyFont="1" applyFill="1" applyBorder="1"/>
    <xf numFmtId="0" fontId="13" fillId="0" borderId="75" xfId="59" applyFont="1" applyFill="1" applyBorder="1" applyAlignment="1">
      <alignment vertical="center" wrapText="1"/>
    </xf>
    <xf numFmtId="0" fontId="13" fillId="0" borderId="71" xfId="88" applyFont="1" applyFill="1" applyBorder="1" applyAlignment="1"/>
    <xf numFmtId="0" fontId="13" fillId="0" borderId="70" xfId="88" applyFont="1" applyFill="1" applyBorder="1" applyAlignment="1"/>
    <xf numFmtId="0" fontId="13" fillId="0" borderId="0" xfId="53" applyFont="1" applyFill="1"/>
    <xf numFmtId="0" fontId="13" fillId="0" borderId="0" xfId="55" applyFont="1" applyFill="1"/>
    <xf numFmtId="180" fontId="13" fillId="0" borderId="0" xfId="55" applyNumberFormat="1" applyFont="1" applyFill="1"/>
    <xf numFmtId="180" fontId="13" fillId="0" borderId="16" xfId="55" applyNumberFormat="1" applyFont="1" applyFill="1" applyBorder="1" applyAlignment="1">
      <alignment horizontal="center"/>
    </xf>
    <xf numFmtId="0" fontId="13" fillId="0" borderId="83" xfId="55" applyFont="1" applyFill="1" applyBorder="1" applyAlignment="1">
      <alignment vertical="center"/>
    </xf>
    <xf numFmtId="0" fontId="13" fillId="0" borderId="67" xfId="55" applyFont="1" applyFill="1" applyBorder="1" applyAlignment="1">
      <alignment vertical="center"/>
    </xf>
    <xf numFmtId="0" fontId="13" fillId="0" borderId="67" xfId="55" applyFont="1" applyFill="1" applyBorder="1" applyAlignment="1">
      <alignment horizontal="center" vertical="center"/>
    </xf>
    <xf numFmtId="40" fontId="13" fillId="0" borderId="67" xfId="86" applyNumberFormat="1" applyFont="1" applyFill="1" applyBorder="1" applyAlignment="1">
      <alignment vertical="center"/>
    </xf>
    <xf numFmtId="0" fontId="13" fillId="0" borderId="67" xfId="55" applyFont="1" applyFill="1" applyBorder="1" applyAlignment="1">
      <alignment vertical="center" wrapText="1"/>
    </xf>
    <xf numFmtId="0" fontId="13" fillId="0" borderId="92" xfId="55" applyFont="1" applyFill="1" applyBorder="1" applyAlignment="1">
      <alignment vertical="center" wrapText="1"/>
    </xf>
    <xf numFmtId="0" fontId="13" fillId="0" borderId="84" xfId="55" applyFont="1" applyFill="1" applyBorder="1" applyAlignment="1">
      <alignment vertical="center"/>
    </xf>
    <xf numFmtId="0" fontId="13" fillId="0" borderId="24" xfId="55" applyFont="1" applyFill="1" applyBorder="1" applyAlignment="1">
      <alignment vertical="center"/>
    </xf>
    <xf numFmtId="0" fontId="13" fillId="0" borderId="24" xfId="55" applyFont="1" applyFill="1" applyBorder="1" applyAlignment="1">
      <alignment horizontal="center" vertical="center"/>
    </xf>
    <xf numFmtId="40" fontId="13" fillId="0" borderId="24" xfId="86" applyNumberFormat="1" applyFont="1" applyFill="1" applyBorder="1" applyAlignment="1">
      <alignment vertical="center"/>
    </xf>
    <xf numFmtId="0" fontId="13" fillId="0" borderId="24" xfId="55" applyFont="1" applyFill="1" applyBorder="1" applyAlignment="1">
      <alignment vertical="center" wrapText="1"/>
    </xf>
    <xf numFmtId="0" fontId="13" fillId="0" borderId="61" xfId="55" applyFont="1" applyFill="1" applyBorder="1" applyAlignment="1">
      <alignment vertical="center" wrapText="1"/>
    </xf>
    <xf numFmtId="0" fontId="13" fillId="0" borderId="85" xfId="55" applyFont="1" applyFill="1" applyBorder="1" applyAlignment="1">
      <alignment vertical="center"/>
    </xf>
    <xf numFmtId="0" fontId="13" fillId="0" borderId="19" xfId="55" applyFont="1" applyFill="1" applyBorder="1" applyAlignment="1">
      <alignment vertical="center"/>
    </xf>
    <xf numFmtId="0" fontId="13" fillId="0" borderId="19" xfId="55" applyFont="1" applyFill="1" applyBorder="1" applyAlignment="1">
      <alignment horizontal="center" vertical="center"/>
    </xf>
    <xf numFmtId="40" fontId="13" fillId="0" borderId="19" xfId="86" applyNumberFormat="1" applyFont="1" applyFill="1" applyBorder="1" applyAlignment="1">
      <alignment vertical="center"/>
    </xf>
    <xf numFmtId="0" fontId="13" fillId="0" borderId="19" xfId="55" applyFont="1" applyFill="1" applyBorder="1" applyAlignment="1">
      <alignment vertical="center" wrapText="1"/>
    </xf>
    <xf numFmtId="0" fontId="13" fillId="0" borderId="94" xfId="55" applyFont="1" applyFill="1" applyBorder="1" applyAlignment="1">
      <alignment vertical="center" wrapText="1"/>
    </xf>
    <xf numFmtId="0" fontId="13" fillId="0" borderId="120" xfId="55" applyFont="1" applyFill="1" applyBorder="1" applyAlignment="1">
      <alignment vertical="center"/>
    </xf>
    <xf numFmtId="0" fontId="13" fillId="0" borderId="105" xfId="55" applyFont="1" applyFill="1" applyBorder="1" applyAlignment="1">
      <alignment vertical="center"/>
    </xf>
    <xf numFmtId="0" fontId="19" fillId="0" borderId="105" xfId="55" applyFont="1" applyFill="1" applyBorder="1" applyAlignment="1">
      <alignment horizontal="right" vertical="center" wrapText="1"/>
    </xf>
    <xf numFmtId="40" fontId="13" fillId="0" borderId="105" xfId="86" applyNumberFormat="1" applyFont="1" applyFill="1" applyBorder="1" applyAlignment="1">
      <alignment vertical="center"/>
    </xf>
    <xf numFmtId="0" fontId="13" fillId="0" borderId="105" xfId="55" applyFont="1" applyFill="1" applyBorder="1" applyAlignment="1">
      <alignment vertical="center" wrapText="1"/>
    </xf>
    <xf numFmtId="0" fontId="13" fillId="0" borderId="105" xfId="55" applyFont="1" applyFill="1" applyBorder="1" applyAlignment="1">
      <alignment horizontal="center" vertical="center"/>
    </xf>
    <xf numFmtId="0" fontId="13" fillId="0" borderId="127" xfId="55" applyFont="1" applyFill="1" applyBorder="1" applyAlignment="1">
      <alignment vertical="center" wrapText="1"/>
    </xf>
    <xf numFmtId="0" fontId="13" fillId="0" borderId="21" xfId="55" applyFont="1" applyFill="1" applyBorder="1" applyAlignment="1">
      <alignment vertical="center"/>
    </xf>
    <xf numFmtId="0" fontId="13" fillId="0" borderId="24" xfId="55" applyFont="1" applyFill="1" applyBorder="1" applyAlignment="1">
      <alignment horizontal="right" vertical="center"/>
    </xf>
    <xf numFmtId="0" fontId="13" fillId="0" borderId="130" xfId="55" applyFont="1" applyFill="1" applyBorder="1" applyAlignment="1">
      <alignment vertical="center" wrapText="1"/>
    </xf>
    <xf numFmtId="0" fontId="13" fillId="0" borderId="36" xfId="55" applyFont="1" applyFill="1" applyBorder="1" applyAlignment="1">
      <alignment vertical="center"/>
    </xf>
    <xf numFmtId="0" fontId="13" fillId="0" borderId="16" xfId="55" applyFont="1" applyFill="1" applyBorder="1" applyAlignment="1">
      <alignment vertical="center"/>
    </xf>
    <xf numFmtId="0" fontId="13" fillId="0" borderId="16" xfId="55" applyFont="1" applyFill="1" applyBorder="1" applyAlignment="1">
      <alignment horizontal="right" vertical="center"/>
    </xf>
    <xf numFmtId="40" fontId="13" fillId="0" borderId="16" xfId="86" applyNumberFormat="1" applyFont="1" applyFill="1" applyBorder="1" applyAlignment="1">
      <alignment vertical="center"/>
    </xf>
    <xf numFmtId="0" fontId="13" fillId="0" borderId="16" xfId="55" applyFont="1" applyFill="1" applyBorder="1" applyAlignment="1">
      <alignment vertical="center" wrapText="1"/>
    </xf>
    <xf numFmtId="0" fontId="13" fillId="0" borderId="16" xfId="55" applyFont="1" applyFill="1" applyBorder="1" applyAlignment="1">
      <alignment horizontal="center" vertical="center"/>
    </xf>
    <xf numFmtId="0" fontId="13" fillId="0" borderId="64" xfId="55" applyFont="1" applyFill="1" applyBorder="1" applyAlignment="1">
      <alignment vertical="center" wrapText="1"/>
    </xf>
    <xf numFmtId="0" fontId="13" fillId="0" borderId="42" xfId="55" applyFont="1" applyFill="1" applyBorder="1" applyAlignment="1">
      <alignment vertical="center"/>
    </xf>
    <xf numFmtId="57" fontId="13" fillId="0" borderId="19" xfId="55" applyNumberFormat="1" applyFont="1" applyFill="1" applyBorder="1" applyAlignment="1">
      <alignment horizontal="right" vertical="center"/>
    </xf>
    <xf numFmtId="180" fontId="13" fillId="0" borderId="0" xfId="53" applyNumberFormat="1" applyFont="1" applyFill="1"/>
    <xf numFmtId="0" fontId="13" fillId="0" borderId="0" xfId="52" applyFont="1" applyFill="1" applyBorder="1" applyAlignment="1">
      <alignment horizontal="right"/>
    </xf>
    <xf numFmtId="0" fontId="13" fillId="0" borderId="24" xfId="4261" applyFont="1" applyBorder="1"/>
    <xf numFmtId="0" fontId="13" fillId="0" borderId="23" xfId="4261" applyFont="1" applyBorder="1"/>
    <xf numFmtId="0" fontId="13" fillId="0" borderId="36" xfId="4261" applyFont="1" applyBorder="1"/>
    <xf numFmtId="0" fontId="13" fillId="0" borderId="21" xfId="4261" applyFont="1" applyBorder="1"/>
    <xf numFmtId="0" fontId="13" fillId="0" borderId="22" xfId="4261" applyFont="1" applyBorder="1"/>
    <xf numFmtId="0" fontId="13" fillId="0" borderId="16" xfId="4261" applyFont="1" applyBorder="1"/>
    <xf numFmtId="0" fontId="13" fillId="0" borderId="26" xfId="4261" applyFont="1" applyBorder="1"/>
    <xf numFmtId="178" fontId="13" fillId="0" borderId="46" xfId="3219" applyNumberFormat="1" applyFont="1" applyFill="1" applyBorder="1" applyAlignment="1">
      <alignment horizontal="center"/>
    </xf>
    <xf numFmtId="178" fontId="13" fillId="0" borderId="48" xfId="3219" applyNumberFormat="1" applyFont="1" applyFill="1" applyBorder="1"/>
    <xf numFmtId="178" fontId="13" fillId="0" borderId="148" xfId="3219" applyNumberFormat="1" applyFont="1" applyFill="1" applyBorder="1"/>
    <xf numFmtId="0" fontId="13" fillId="0" borderId="46" xfId="3218" applyFont="1" applyFill="1" applyBorder="1" applyAlignment="1">
      <alignment horizontal="center"/>
    </xf>
    <xf numFmtId="38" fontId="38" fillId="0" borderId="48" xfId="86" applyFont="1" applyBorder="1">
      <alignment vertical="center"/>
    </xf>
    <xf numFmtId="38" fontId="38" fillId="0" borderId="62" xfId="86" applyFont="1" applyBorder="1">
      <alignment vertical="center"/>
    </xf>
    <xf numFmtId="38" fontId="38" fillId="0" borderId="88" xfId="86" applyFont="1" applyBorder="1">
      <alignment vertical="center"/>
    </xf>
    <xf numFmtId="178" fontId="13" fillId="0" borderId="149" xfId="3218" applyNumberFormat="1" applyFont="1" applyBorder="1"/>
    <xf numFmtId="178" fontId="13" fillId="0" borderId="46" xfId="91" applyNumberFormat="1" applyFont="1" applyFill="1" applyBorder="1" applyAlignment="1">
      <alignment horizontal="center"/>
    </xf>
    <xf numFmtId="37" fontId="13" fillId="0" borderId="62" xfId="91" applyNumberFormat="1" applyFont="1" applyFill="1" applyBorder="1" applyAlignment="1">
      <alignment horizontal="right"/>
    </xf>
    <xf numFmtId="178" fontId="13" fillId="0" borderId="62" xfId="91" applyNumberFormat="1" applyFont="1" applyFill="1" applyBorder="1"/>
    <xf numFmtId="178" fontId="13" fillId="0" borderId="79" xfId="91" applyNumberFormat="1" applyFont="1" applyFill="1" applyBorder="1"/>
    <xf numFmtId="178" fontId="13" fillId="0" borderId="154" xfId="91" applyNumberFormat="1" applyFont="1" applyFill="1" applyBorder="1"/>
    <xf numFmtId="178" fontId="13" fillId="0" borderId="38" xfId="3220" applyNumberFormat="1" applyFont="1" applyFill="1" applyBorder="1" applyAlignment="1">
      <alignment horizontal="right"/>
    </xf>
    <xf numFmtId="178" fontId="13" fillId="0" borderId="37" xfId="3220" applyNumberFormat="1" applyFont="1" applyFill="1" applyBorder="1"/>
    <xf numFmtId="178" fontId="13" fillId="0" borderId="38" xfId="3220" applyNumberFormat="1" applyFont="1" applyFill="1" applyBorder="1"/>
    <xf numFmtId="178" fontId="13" fillId="0" borderId="39" xfId="3220" applyNumberFormat="1" applyFont="1" applyFill="1" applyBorder="1"/>
    <xf numFmtId="178" fontId="13" fillId="0" borderId="43" xfId="3220" applyNumberFormat="1" applyFont="1" applyFill="1" applyBorder="1"/>
    <xf numFmtId="179" fontId="13" fillId="0" borderId="166" xfId="60" applyNumberFormat="1" applyFont="1" applyFill="1" applyBorder="1" applyAlignment="1">
      <alignment horizontal="right"/>
    </xf>
    <xf numFmtId="179" fontId="13" fillId="0" borderId="167" xfId="60" applyNumberFormat="1" applyFont="1" applyFill="1" applyBorder="1" applyAlignment="1">
      <alignment horizontal="right"/>
    </xf>
    <xf numFmtId="179" fontId="13" fillId="0" borderId="168" xfId="60" applyNumberFormat="1" applyFont="1" applyFill="1" applyBorder="1" applyAlignment="1">
      <alignment horizontal="right"/>
    </xf>
    <xf numFmtId="179" fontId="13" fillId="0" borderId="169" xfId="60" applyNumberFormat="1" applyFont="1" applyFill="1" applyBorder="1" applyAlignment="1">
      <alignment horizontal="right"/>
    </xf>
    <xf numFmtId="179" fontId="13" fillId="0" borderId="170" xfId="60" applyNumberFormat="1" applyFont="1" applyFill="1" applyBorder="1" applyAlignment="1">
      <alignment horizontal="right"/>
    </xf>
    <xf numFmtId="179" fontId="13" fillId="0" borderId="165" xfId="60" applyNumberFormat="1" applyFont="1" applyFill="1" applyBorder="1" applyAlignment="1">
      <alignment horizontal="right"/>
    </xf>
    <xf numFmtId="37" fontId="13" fillId="0" borderId="171" xfId="88" applyNumberFormat="1" applyFont="1" applyFill="1" applyBorder="1" applyAlignment="1">
      <alignment horizontal="right"/>
    </xf>
    <xf numFmtId="0" fontId="0" fillId="0" borderId="0" xfId="50" applyFont="1" applyFill="1" applyBorder="1" applyAlignment="1">
      <alignment horizontal="left" vertical="top"/>
    </xf>
    <xf numFmtId="0" fontId="0" fillId="0" borderId="0" xfId="51" applyFont="1"/>
    <xf numFmtId="179" fontId="13" fillId="24" borderId="84" xfId="92" applyNumberFormat="1" applyFont="1" applyFill="1" applyBorder="1" applyAlignment="1">
      <alignment horizontal="right"/>
    </xf>
    <xf numFmtId="178" fontId="13" fillId="0" borderId="24" xfId="0" applyNumberFormat="1" applyFont="1" applyBorder="1">
      <alignment vertical="center"/>
    </xf>
    <xf numFmtId="0" fontId="13" fillId="0" borderId="103" xfId="48" applyFont="1" applyFill="1" applyBorder="1" applyAlignment="1">
      <alignment horizontal="center" vertical="center"/>
    </xf>
    <xf numFmtId="0" fontId="13" fillId="0" borderId="102" xfId="48" applyFont="1" applyFill="1" applyBorder="1" applyAlignment="1">
      <alignment horizontal="center" vertical="center"/>
    </xf>
    <xf numFmtId="0" fontId="13" fillId="0" borderId="101" xfId="48" applyFont="1" applyFill="1" applyBorder="1" applyAlignment="1">
      <alignment horizontal="center" vertical="center"/>
    </xf>
    <xf numFmtId="0" fontId="13" fillId="0" borderId="109" xfId="48" applyFont="1" applyFill="1" applyBorder="1" applyAlignment="1">
      <alignment horizontal="center" vertical="center"/>
    </xf>
    <xf numFmtId="0" fontId="13" fillId="0" borderId="135" xfId="47" applyFont="1" applyFill="1" applyBorder="1" applyAlignment="1">
      <alignment horizontal="center"/>
    </xf>
    <xf numFmtId="0" fontId="13" fillId="0" borderId="119" xfId="47" applyFont="1" applyFill="1" applyBorder="1" applyAlignment="1">
      <alignment horizontal="center"/>
    </xf>
    <xf numFmtId="0" fontId="13" fillId="0" borderId="120" xfId="47" applyFont="1" applyFill="1" applyBorder="1" applyAlignment="1">
      <alignment horizontal="center"/>
    </xf>
    <xf numFmtId="0" fontId="13" fillId="0" borderId="106" xfId="47" applyFont="1" applyFill="1" applyBorder="1" applyAlignment="1">
      <alignment horizontal="center" vertical="center"/>
    </xf>
    <xf numFmtId="0" fontId="13" fillId="0" borderId="107" xfId="47" applyFont="1" applyFill="1" applyBorder="1" applyAlignment="1">
      <alignment horizontal="center" vertical="center"/>
    </xf>
    <xf numFmtId="0" fontId="13" fillId="0" borderId="108" xfId="48" applyFont="1" applyFill="1" applyBorder="1" applyAlignment="1">
      <alignment horizontal="center" vertical="center"/>
    </xf>
    <xf numFmtId="38" fontId="13" fillId="0" borderId="15" xfId="86" applyFont="1" applyFill="1" applyBorder="1" applyAlignment="1">
      <alignment horizontal="center" vertical="center"/>
    </xf>
    <xf numFmtId="38" fontId="13" fillId="0" borderId="32" xfId="86" applyFont="1" applyFill="1" applyBorder="1" applyAlignment="1">
      <alignment horizontal="center" vertical="center"/>
    </xf>
    <xf numFmtId="38" fontId="13" fillId="0" borderId="53" xfId="86" applyFont="1" applyFill="1" applyBorder="1" applyAlignment="1">
      <alignment horizontal="center" vertical="center"/>
    </xf>
    <xf numFmtId="0" fontId="13" fillId="0" borderId="110" xfId="65" applyFont="1" applyFill="1" applyBorder="1" applyAlignment="1">
      <alignment vertical="center"/>
    </xf>
    <xf numFmtId="0" fontId="13" fillId="0" borderId="97" xfId="65" applyFont="1" applyFill="1" applyBorder="1" applyAlignment="1">
      <alignment vertical="center"/>
    </xf>
    <xf numFmtId="0" fontId="13" fillId="0" borderId="51" xfId="65" applyFont="1" applyFill="1" applyBorder="1" applyAlignment="1">
      <alignment vertical="center"/>
    </xf>
    <xf numFmtId="0" fontId="13" fillId="0" borderId="100" xfId="65" applyFont="1" applyFill="1" applyBorder="1" applyAlignment="1">
      <alignment vertical="center"/>
    </xf>
    <xf numFmtId="0" fontId="13" fillId="0" borderId="89" xfId="65" applyFont="1" applyFill="1" applyBorder="1" applyAlignment="1">
      <alignment vertical="center"/>
    </xf>
    <xf numFmtId="0" fontId="13" fillId="0" borderId="111" xfId="65" applyFont="1" applyFill="1" applyBorder="1" applyAlignment="1">
      <alignment vertical="center"/>
    </xf>
    <xf numFmtId="38" fontId="13" fillId="0" borderId="112" xfId="86" applyFont="1" applyFill="1" applyBorder="1" applyAlignment="1">
      <alignment horizontal="left" vertical="center" wrapText="1" shrinkToFit="1"/>
    </xf>
    <xf numFmtId="38" fontId="13" fillId="0" borderId="113" xfId="86" applyFont="1" applyFill="1" applyBorder="1" applyAlignment="1">
      <alignment horizontal="left" vertical="center" wrapText="1" shrinkToFit="1"/>
    </xf>
    <xf numFmtId="38" fontId="13" fillId="0" borderId="114" xfId="86" applyFont="1" applyFill="1" applyBorder="1" applyAlignment="1">
      <alignment horizontal="left" vertical="center" wrapText="1" shrinkToFit="1"/>
    </xf>
    <xf numFmtId="57" fontId="13" fillId="0" borderId="15" xfId="65" applyNumberFormat="1" applyFont="1" applyFill="1" applyBorder="1" applyAlignment="1">
      <alignment horizontal="right" vertical="center"/>
    </xf>
    <xf numFmtId="57" fontId="13" fillId="0" borderId="32" xfId="65" applyNumberFormat="1" applyFont="1" applyFill="1" applyBorder="1" applyAlignment="1">
      <alignment horizontal="right" vertical="center"/>
    </xf>
    <xf numFmtId="57" fontId="13" fillId="0" borderId="53" xfId="65" applyNumberFormat="1" applyFont="1" applyFill="1" applyBorder="1" applyAlignment="1">
      <alignment horizontal="right" vertical="center"/>
    </xf>
    <xf numFmtId="0" fontId="13" fillId="0" borderId="15" xfId="65" applyFont="1" applyFill="1" applyBorder="1" applyAlignment="1">
      <alignment vertical="center"/>
    </xf>
    <xf numFmtId="0" fontId="13" fillId="0" borderId="32" xfId="65" applyFont="1" applyFill="1" applyBorder="1" applyAlignment="1">
      <alignment vertical="center"/>
    </xf>
    <xf numFmtId="0" fontId="13" fillId="0" borderId="53" xfId="65" applyFont="1" applyFill="1" applyBorder="1" applyAlignment="1">
      <alignment vertical="center"/>
    </xf>
    <xf numFmtId="0" fontId="13" fillId="0" borderId="53" xfId="65" applyFont="1" applyFill="1" applyBorder="1" applyAlignment="1">
      <alignment horizontal="center" vertical="center"/>
    </xf>
    <xf numFmtId="0" fontId="13" fillId="0" borderId="32" xfId="65" applyFont="1" applyFill="1" applyBorder="1" applyAlignment="1">
      <alignment horizontal="center" vertical="center"/>
    </xf>
    <xf numFmtId="0" fontId="13" fillId="0" borderId="15" xfId="65" applyFont="1" applyFill="1" applyBorder="1" applyAlignment="1">
      <alignment horizontal="center" vertical="center"/>
    </xf>
    <xf numFmtId="38" fontId="13" fillId="0" borderId="123" xfId="86" applyFont="1" applyFill="1" applyBorder="1" applyAlignment="1">
      <alignment horizontal="center" vertical="center"/>
    </xf>
    <xf numFmtId="38" fontId="13" fillId="0" borderId="95" xfId="86" applyFont="1" applyFill="1" applyBorder="1" applyAlignment="1">
      <alignment horizontal="center" vertical="center"/>
    </xf>
    <xf numFmtId="38" fontId="13" fillId="0" borderId="146" xfId="86" applyFont="1" applyFill="1" applyBorder="1" applyAlignment="1">
      <alignment horizontal="center" vertical="center"/>
    </xf>
    <xf numFmtId="0" fontId="13" fillId="0" borderId="115" xfId="54" applyFont="1" applyBorder="1" applyAlignment="1">
      <alignment horizontal="center" vertical="center"/>
    </xf>
    <xf numFmtId="0" fontId="13" fillId="0" borderId="98" xfId="54" applyFont="1" applyBorder="1" applyAlignment="1">
      <alignment horizontal="center" vertical="center"/>
    </xf>
    <xf numFmtId="57" fontId="13" fillId="0" borderId="15" xfId="54" applyNumberFormat="1" applyFont="1" applyBorder="1" applyAlignment="1">
      <alignment horizontal="right" vertical="center"/>
    </xf>
    <xf numFmtId="0" fontId="13" fillId="0" borderId="32" xfId="44" applyFont="1" applyBorder="1" applyAlignment="1">
      <alignment vertical="center"/>
    </xf>
    <xf numFmtId="180" fontId="13" fillId="0" borderId="116" xfId="54" applyNumberFormat="1" applyFont="1" applyBorder="1" applyAlignment="1">
      <alignment vertical="center"/>
    </xf>
    <xf numFmtId="0" fontId="13" fillId="0" borderId="117" xfId="44" applyFont="1" applyBorder="1" applyAlignment="1">
      <alignment vertical="center"/>
    </xf>
    <xf numFmtId="0" fontId="13" fillId="0" borderId="15" xfId="54" applyFont="1" applyBorder="1" applyAlignment="1">
      <alignment vertical="center"/>
    </xf>
    <xf numFmtId="0" fontId="19" fillId="0" borderId="100" xfId="54" applyFont="1" applyBorder="1" applyAlignment="1">
      <alignment horizontal="center" vertical="center"/>
    </xf>
    <xf numFmtId="0" fontId="19" fillId="0" borderId="89" xfId="54" applyFont="1" applyBorder="1" applyAlignment="1">
      <alignment horizontal="center" vertical="center"/>
    </xf>
    <xf numFmtId="38" fontId="13" fillId="0" borderId="15" xfId="33" applyFont="1" applyFill="1" applyBorder="1" applyAlignment="1">
      <alignment horizontal="center" vertical="center"/>
    </xf>
    <xf numFmtId="38" fontId="13" fillId="0" borderId="32" xfId="33" applyFont="1" applyFill="1" applyBorder="1" applyAlignment="1">
      <alignment horizontal="center" vertical="center"/>
    </xf>
    <xf numFmtId="38" fontId="13" fillId="0" borderId="146" xfId="33" applyFont="1" applyFill="1" applyBorder="1" applyAlignment="1">
      <alignment horizontal="center" vertical="center"/>
    </xf>
    <xf numFmtId="38" fontId="13" fillId="0" borderId="95" xfId="33" applyFont="1" applyFill="1" applyBorder="1" applyAlignment="1">
      <alignment horizontal="center" vertical="center"/>
    </xf>
    <xf numFmtId="0" fontId="19" fillId="0" borderId="0" xfId="63" applyFont="1" applyFill="1" applyBorder="1" applyAlignment="1"/>
    <xf numFmtId="0" fontId="13" fillId="0" borderId="118" xfId="63" applyFont="1" applyFill="1" applyBorder="1" applyAlignment="1">
      <alignment horizontal="center"/>
    </xf>
    <xf numFmtId="0" fontId="13" fillId="0" borderId="119" xfId="63" applyFont="1" applyFill="1" applyBorder="1" applyAlignment="1">
      <alignment horizontal="center"/>
    </xf>
    <xf numFmtId="0" fontId="13" fillId="0" borderId="120" xfId="63" applyFont="1" applyFill="1" applyBorder="1" applyAlignment="1">
      <alignment horizontal="center"/>
    </xf>
    <xf numFmtId="0" fontId="13" fillId="0" borderId="121" xfId="63" applyFont="1" applyFill="1" applyBorder="1" applyAlignment="1">
      <alignment horizontal="center"/>
    </xf>
    <xf numFmtId="0" fontId="13" fillId="0" borderId="76" xfId="63" applyFont="1" applyFill="1" applyBorder="1" applyAlignment="1">
      <alignment horizontal="center" vertical="center"/>
    </xf>
    <xf numFmtId="0" fontId="13" fillId="0" borderId="52" xfId="63" applyFont="1" applyFill="1" applyBorder="1" applyAlignment="1">
      <alignment horizontal="center" vertical="center"/>
    </xf>
    <xf numFmtId="0" fontId="13" fillId="0" borderId="122" xfId="63" applyFont="1" applyFill="1" applyBorder="1" applyAlignment="1">
      <alignment horizontal="center" vertical="center"/>
    </xf>
    <xf numFmtId="0" fontId="13" fillId="0" borderId="99" xfId="63" applyFont="1" applyFill="1" applyBorder="1" applyAlignment="1">
      <alignment horizontal="center" vertical="center"/>
    </xf>
    <xf numFmtId="0" fontId="13" fillId="0" borderId="96" xfId="63" applyFont="1" applyFill="1" applyBorder="1" applyAlignment="1">
      <alignment horizontal="center" vertical="center"/>
    </xf>
    <xf numFmtId="0" fontId="13" fillId="0" borderId="45" xfId="63" applyFont="1" applyFill="1" applyBorder="1" applyAlignment="1">
      <alignment horizontal="center" vertical="center"/>
    </xf>
    <xf numFmtId="0" fontId="13" fillId="0" borderId="53" xfId="63" applyFont="1" applyFill="1" applyBorder="1" applyAlignment="1">
      <alignment horizontal="center" vertical="center"/>
    </xf>
    <xf numFmtId="0" fontId="13" fillId="0" borderId="32" xfId="63" applyFont="1" applyFill="1" applyBorder="1" applyAlignment="1">
      <alignment horizontal="center" vertical="center"/>
    </xf>
    <xf numFmtId="0" fontId="13" fillId="0" borderId="76" xfId="57" applyFont="1" applyBorder="1" applyAlignment="1">
      <alignment horizontal="distributed" justifyLastLine="1"/>
    </xf>
    <xf numFmtId="0" fontId="13" fillId="0" borderId="123" xfId="57" applyFont="1" applyBorder="1" applyAlignment="1">
      <alignment horizontal="distributed" justifyLastLine="1"/>
    </xf>
    <xf numFmtId="0" fontId="13" fillId="0" borderId="35" xfId="57" applyFont="1" applyBorder="1" applyAlignment="1"/>
    <xf numFmtId="0" fontId="13" fillId="0" borderId="124" xfId="57" applyFont="1" applyBorder="1" applyAlignment="1"/>
    <xf numFmtId="0" fontId="13" fillId="0" borderId="40" xfId="57" applyFont="1" applyBorder="1" applyAlignment="1"/>
    <xf numFmtId="0" fontId="13" fillId="0" borderId="125" xfId="57" applyFont="1" applyBorder="1" applyAlignment="1"/>
    <xf numFmtId="0" fontId="13" fillId="0" borderId="63" xfId="57" applyFont="1" applyBorder="1" applyAlignment="1">
      <alignment horizontal="center" vertical="center" textRotation="255"/>
    </xf>
    <xf numFmtId="0" fontId="13" fillId="0" borderId="98" xfId="57" applyFont="1" applyBorder="1" applyAlignment="1">
      <alignment horizontal="center" vertical="center" textRotation="255"/>
    </xf>
    <xf numFmtId="0" fontId="13" fillId="0" borderId="74" xfId="59" applyFont="1" applyFill="1" applyBorder="1" applyAlignment="1">
      <alignment vertical="center"/>
    </xf>
    <xf numFmtId="0" fontId="13" fillId="0" borderId="63" xfId="59" applyFont="1" applyFill="1" applyBorder="1" applyAlignment="1">
      <alignment vertical="center"/>
    </xf>
    <xf numFmtId="0" fontId="13" fillId="0" borderId="65" xfId="59" applyFont="1" applyFill="1" applyBorder="1" applyAlignment="1">
      <alignment vertical="center"/>
    </xf>
    <xf numFmtId="0" fontId="13" fillId="0" borderId="104" xfId="60" applyFont="1" applyFill="1" applyBorder="1" applyAlignment="1">
      <alignment vertical="center"/>
    </xf>
    <xf numFmtId="0" fontId="13" fillId="0" borderId="74" xfId="60" applyFont="1" applyFill="1" applyBorder="1" applyAlignment="1">
      <alignment vertical="center"/>
    </xf>
    <xf numFmtId="0" fontId="13" fillId="0" borderId="63" xfId="59" applyFont="1" applyFill="1" applyBorder="1" applyAlignment="1">
      <alignment vertical="center" shrinkToFit="1"/>
    </xf>
    <xf numFmtId="0" fontId="13" fillId="0" borderId="65" xfId="59" applyFont="1" applyFill="1" applyBorder="1" applyAlignment="1">
      <alignment vertical="center" shrinkToFit="1"/>
    </xf>
    <xf numFmtId="0" fontId="0" fillId="0" borderId="71" xfId="59" applyFont="1" applyFill="1" applyBorder="1" applyAlignment="1">
      <alignment vertical="center" wrapText="1"/>
    </xf>
    <xf numFmtId="0" fontId="13" fillId="0" borderId="113" xfId="59" applyFont="1" applyFill="1" applyBorder="1" applyAlignment="1">
      <alignment vertical="center" wrapText="1"/>
    </xf>
    <xf numFmtId="0" fontId="13" fillId="0" borderId="126" xfId="59" applyFont="1" applyFill="1" applyBorder="1" applyAlignment="1">
      <alignment vertical="center"/>
    </xf>
    <xf numFmtId="0" fontId="36" fillId="0" borderId="71" xfId="59" applyFont="1" applyFill="1" applyBorder="1" applyAlignment="1">
      <alignment vertical="center" wrapText="1"/>
    </xf>
    <xf numFmtId="0" fontId="13" fillId="0" borderId="70" xfId="59" applyFont="1" applyFill="1" applyBorder="1" applyAlignment="1">
      <alignment vertical="center"/>
    </xf>
    <xf numFmtId="0" fontId="13" fillId="0" borderId="49" xfId="45" applyFont="1" applyFill="1" applyBorder="1" applyAlignment="1">
      <alignment vertical="center"/>
    </xf>
    <xf numFmtId="0" fontId="13" fillId="0" borderId="49" xfId="59" applyFont="1" applyFill="1" applyBorder="1" applyAlignment="1">
      <alignment vertical="center"/>
    </xf>
    <xf numFmtId="0" fontId="13" fillId="0" borderId="71" xfId="59" applyFont="1" applyFill="1" applyBorder="1" applyAlignment="1">
      <alignment vertical="top" wrapText="1"/>
    </xf>
    <xf numFmtId="0" fontId="13" fillId="0" borderId="70" xfId="59" applyFont="1" applyFill="1" applyBorder="1" applyAlignment="1">
      <alignment vertical="top" wrapText="1"/>
    </xf>
    <xf numFmtId="0" fontId="13" fillId="0" borderId="63" xfId="59" applyFont="1" applyFill="1" applyBorder="1" applyAlignment="1">
      <alignment horizontal="left" vertical="center"/>
    </xf>
    <xf numFmtId="0" fontId="13" fillId="0" borderId="65" xfId="59" applyFont="1" applyFill="1" applyBorder="1" applyAlignment="1">
      <alignment horizontal="left" vertical="center"/>
    </xf>
    <xf numFmtId="0" fontId="13" fillId="0" borderId="76" xfId="59" applyFont="1" applyFill="1" applyBorder="1" applyAlignment="1">
      <alignment horizontal="distributed" vertical="center" justifyLastLine="1"/>
    </xf>
    <xf numFmtId="0" fontId="13" fillId="0" borderId="123" xfId="59" applyFont="1" applyFill="1" applyBorder="1" applyAlignment="1">
      <alignment horizontal="distributed" vertical="center" justifyLastLine="1"/>
    </xf>
    <xf numFmtId="0" fontId="13" fillId="0" borderId="122" xfId="59" applyFont="1" applyFill="1" applyBorder="1" applyAlignment="1">
      <alignment horizontal="distributed" vertical="center" justifyLastLine="1"/>
    </xf>
    <xf numFmtId="0" fontId="13" fillId="0" borderId="95" xfId="59" applyFont="1" applyFill="1" applyBorder="1" applyAlignment="1">
      <alignment horizontal="distributed" vertical="center" justifyLastLine="1"/>
    </xf>
    <xf numFmtId="0" fontId="13" fillId="0" borderId="114" xfId="59" applyFont="1" applyFill="1" applyBorder="1" applyAlignment="1">
      <alignment horizontal="center" vertical="center"/>
    </xf>
    <xf numFmtId="0" fontId="13" fillId="0" borderId="113" xfId="59" applyFont="1" applyFill="1" applyBorder="1" applyAlignment="1">
      <alignment horizontal="center" vertical="center"/>
    </xf>
    <xf numFmtId="179" fontId="13" fillId="0" borderId="136" xfId="59" applyNumberFormat="1" applyFont="1" applyFill="1" applyBorder="1" applyAlignment="1">
      <alignment horizontal="center" vertical="center"/>
    </xf>
    <xf numFmtId="179" fontId="13" fillId="0" borderId="117" xfId="59" applyNumberFormat="1" applyFont="1" applyFill="1" applyBorder="1" applyAlignment="1">
      <alignment horizontal="center" vertical="center"/>
    </xf>
    <xf numFmtId="179" fontId="13" fillId="0" borderId="111" xfId="59" applyNumberFormat="1" applyFont="1" applyFill="1" applyBorder="1" applyAlignment="1">
      <alignment horizontal="center" vertical="center"/>
    </xf>
    <xf numFmtId="179" fontId="13" fillId="0" borderId="89" xfId="59" applyNumberFormat="1" applyFont="1" applyFill="1" applyBorder="1" applyAlignment="1">
      <alignment horizontal="center" vertical="center"/>
    </xf>
    <xf numFmtId="179" fontId="13" fillId="0" borderId="53" xfId="59" applyNumberFormat="1" applyFont="1" applyFill="1" applyBorder="1" applyAlignment="1">
      <alignment horizontal="center" vertical="center"/>
    </xf>
    <xf numFmtId="179" fontId="13" fillId="0" borderId="32" xfId="59" applyNumberFormat="1" applyFont="1" applyFill="1" applyBorder="1" applyAlignment="1">
      <alignment horizontal="center" vertical="center"/>
    </xf>
    <xf numFmtId="0" fontId="13" fillId="0" borderId="127" xfId="55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105" xfId="55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13" fillId="0" borderId="105" xfId="55" applyNumberFormat="1" applyFont="1" applyFill="1" applyBorder="1" applyAlignment="1">
      <alignment horizontal="center"/>
    </xf>
    <xf numFmtId="0" fontId="13" fillId="0" borderId="106" xfId="103" applyFont="1" applyFill="1" applyBorder="1" applyAlignment="1">
      <alignment horizontal="center" vertical="center"/>
    </xf>
    <xf numFmtId="0" fontId="13" fillId="0" borderId="107" xfId="103" applyFont="1" applyFill="1" applyBorder="1" applyAlignment="1">
      <alignment horizontal="center" vertical="center"/>
    </xf>
    <xf numFmtId="0" fontId="37" fillId="0" borderId="108" xfId="103" applyFont="1" applyFill="1" applyBorder="1" applyAlignment="1">
      <alignment horizontal="center" vertical="center" textRotation="255"/>
    </xf>
    <xf numFmtId="0" fontId="37" fillId="0" borderId="103" xfId="103" applyFont="1" applyFill="1" applyBorder="1" applyAlignment="1">
      <alignment horizontal="center" vertical="center" textRotation="255"/>
    </xf>
    <xf numFmtId="0" fontId="37" fillId="0" borderId="102" xfId="103" applyFont="1" applyFill="1" applyBorder="1" applyAlignment="1">
      <alignment horizontal="center" vertical="center" textRotation="255"/>
    </xf>
    <xf numFmtId="0" fontId="13" fillId="0" borderId="20" xfId="55" applyFont="1" applyFill="1" applyBorder="1" applyAlignment="1">
      <alignment horizontal="center" vertical="center"/>
    </xf>
    <xf numFmtId="0" fontId="13" fillId="0" borderId="131" xfId="55" applyFont="1" applyFill="1" applyBorder="1" applyAlignment="1">
      <alignment horizontal="center" vertical="center"/>
    </xf>
    <xf numFmtId="0" fontId="37" fillId="0" borderId="106" xfId="103" applyFont="1" applyFill="1" applyBorder="1" applyAlignment="1">
      <alignment horizontal="center" vertical="center" textRotation="255"/>
    </xf>
    <xf numFmtId="0" fontId="13" fillId="0" borderId="38" xfId="52" applyFont="1" applyBorder="1" applyAlignment="1">
      <alignment horizontal="left"/>
    </xf>
    <xf numFmtId="0" fontId="13" fillId="0" borderId="21" xfId="52" applyFont="1" applyBorder="1" applyAlignment="1">
      <alignment horizontal="left"/>
    </xf>
    <xf numFmtId="0" fontId="13" fillId="0" borderId="0" xfId="72" applyFont="1" applyAlignment="1">
      <alignment horizontal="left"/>
    </xf>
    <xf numFmtId="0" fontId="13" fillId="0" borderId="0" xfId="73" quotePrefix="1" applyFont="1" applyAlignment="1">
      <alignment horizontal="center"/>
    </xf>
    <xf numFmtId="0" fontId="13" fillId="0" borderId="0" xfId="72" applyFont="1" applyAlignment="1">
      <alignment horizontal="left" wrapText="1"/>
    </xf>
    <xf numFmtId="0" fontId="13" fillId="0" borderId="81" xfId="73" applyFont="1" applyFill="1" applyBorder="1" applyAlignment="1">
      <alignment horizontal="center" vertical="center"/>
    </xf>
    <xf numFmtId="0" fontId="13" fillId="0" borderId="44" xfId="73" applyFont="1" applyFill="1" applyBorder="1" applyAlignment="1">
      <alignment horizontal="center" vertical="center"/>
    </xf>
    <xf numFmtId="0" fontId="13" fillId="0" borderId="46" xfId="73" applyFont="1" applyFill="1" applyBorder="1" applyAlignment="1">
      <alignment horizontal="center" vertical="center"/>
    </xf>
    <xf numFmtId="0" fontId="13" fillId="0" borderId="128" xfId="73" applyFont="1" applyFill="1" applyBorder="1" applyAlignment="1">
      <alignment horizontal="center" vertical="center"/>
    </xf>
    <xf numFmtId="0" fontId="13" fillId="0" borderId="66" xfId="73" applyFont="1" applyFill="1" applyBorder="1" applyAlignment="1">
      <alignment horizontal="center" vertical="center"/>
    </xf>
    <xf numFmtId="178" fontId="13" fillId="0" borderId="84" xfId="73" applyNumberFormat="1" applyFont="1" applyBorder="1" applyAlignment="1">
      <alignment horizontal="center"/>
    </xf>
    <xf numFmtId="178" fontId="13" fillId="0" borderId="62" xfId="73" applyNumberFormat="1" applyFont="1" applyBorder="1" applyAlignment="1">
      <alignment horizontal="center"/>
    </xf>
    <xf numFmtId="177" fontId="13" fillId="0" borderId="83" xfId="73" applyNumberFormat="1" applyFont="1" applyBorder="1" applyAlignment="1">
      <alignment horizontal="center"/>
    </xf>
    <xf numFmtId="177" fontId="13" fillId="0" borderId="78" xfId="73" applyNumberFormat="1" applyFont="1" applyBorder="1" applyAlignment="1">
      <alignment horizontal="center"/>
    </xf>
  </cellXfs>
  <cellStyles count="4433">
    <cellStyle name="20% - アクセント 1" xfId="1" builtinId="30" customBuiltin="1"/>
    <cellStyle name="20% - アクセント 1 2" xfId="4262"/>
    <cellStyle name="20% - アクセント 1 3" xfId="4263"/>
    <cellStyle name="20% - アクセント 1 4" xfId="4264"/>
    <cellStyle name="20% - アクセント 1 5" xfId="4395"/>
    <cellStyle name="20% - アクセント 2" xfId="2" builtinId="34" customBuiltin="1"/>
    <cellStyle name="20% - アクセント 2 2" xfId="4265"/>
    <cellStyle name="20% - アクセント 2 3" xfId="4266"/>
    <cellStyle name="20% - アクセント 2 4" xfId="4267"/>
    <cellStyle name="20% - アクセント 2 5" xfId="4396"/>
    <cellStyle name="20% - アクセント 3" xfId="3" builtinId="38" customBuiltin="1"/>
    <cellStyle name="20% - アクセント 3 2" xfId="4268"/>
    <cellStyle name="20% - アクセント 3 3" xfId="4269"/>
    <cellStyle name="20% - アクセント 3 4" xfId="4270"/>
    <cellStyle name="20% - アクセント 3 5" xfId="4397"/>
    <cellStyle name="20% - アクセント 4" xfId="4" builtinId="42" customBuiltin="1"/>
    <cellStyle name="20% - アクセント 4 2" xfId="4271"/>
    <cellStyle name="20% - アクセント 4 3" xfId="4272"/>
    <cellStyle name="20% - アクセント 4 4" xfId="4273"/>
    <cellStyle name="20% - アクセント 4 5" xfId="4398"/>
    <cellStyle name="20% - アクセント 5" xfId="5" builtinId="46" customBuiltin="1"/>
    <cellStyle name="20% - アクセント 5 2" xfId="4274"/>
    <cellStyle name="20% - アクセント 5 3" xfId="4275"/>
    <cellStyle name="20% - アクセント 5 4" xfId="4276"/>
    <cellStyle name="20% - アクセント 5 5" xfId="4399"/>
    <cellStyle name="20% - アクセント 6" xfId="6" builtinId="50" customBuiltin="1"/>
    <cellStyle name="20% - アクセント 6 2" xfId="4277"/>
    <cellStyle name="20% - アクセント 6 3" xfId="4278"/>
    <cellStyle name="20% - アクセント 6 4" xfId="4279"/>
    <cellStyle name="20% - アクセント 6 5" xfId="4400"/>
    <cellStyle name="40% - アクセント 1" xfId="7" builtinId="31" customBuiltin="1"/>
    <cellStyle name="40% - アクセント 1 2" xfId="4280"/>
    <cellStyle name="40% - アクセント 1 3" xfId="4281"/>
    <cellStyle name="40% - アクセント 1 4" xfId="4282"/>
    <cellStyle name="40% - アクセント 1 5" xfId="4401"/>
    <cellStyle name="40% - アクセント 2" xfId="8" builtinId="35" customBuiltin="1"/>
    <cellStyle name="40% - アクセント 2 2" xfId="4283"/>
    <cellStyle name="40% - アクセント 2 3" xfId="4284"/>
    <cellStyle name="40% - アクセント 2 4" xfId="4285"/>
    <cellStyle name="40% - アクセント 2 5" xfId="4402"/>
    <cellStyle name="40% - アクセント 3" xfId="9" builtinId="39" customBuiltin="1"/>
    <cellStyle name="40% - アクセント 3 2" xfId="4286"/>
    <cellStyle name="40% - アクセント 3 3" xfId="4287"/>
    <cellStyle name="40% - アクセント 3 4" xfId="4288"/>
    <cellStyle name="40% - アクセント 3 5" xfId="4403"/>
    <cellStyle name="40% - アクセント 4" xfId="10" builtinId="43" customBuiltin="1"/>
    <cellStyle name="40% - アクセント 4 2" xfId="4289"/>
    <cellStyle name="40% - アクセント 4 3" xfId="4290"/>
    <cellStyle name="40% - アクセント 4 4" xfId="4291"/>
    <cellStyle name="40% - アクセント 4 5" xfId="4404"/>
    <cellStyle name="40% - アクセント 5" xfId="11" builtinId="47" customBuiltin="1"/>
    <cellStyle name="40% - アクセント 5 2" xfId="4292"/>
    <cellStyle name="40% - アクセント 5 3" xfId="4293"/>
    <cellStyle name="40% - アクセント 5 4" xfId="4294"/>
    <cellStyle name="40% - アクセント 5 5" xfId="4405"/>
    <cellStyle name="40% - アクセント 6" xfId="12" builtinId="51" customBuiltin="1"/>
    <cellStyle name="40% - アクセント 6 2" xfId="4295"/>
    <cellStyle name="40% - アクセント 6 3" xfId="4296"/>
    <cellStyle name="40% - アクセント 6 4" xfId="4297"/>
    <cellStyle name="40% - アクセント 6 5" xfId="4406"/>
    <cellStyle name="60% - アクセント 1" xfId="13" builtinId="32" customBuiltin="1"/>
    <cellStyle name="60% - アクセント 1 2" xfId="4298"/>
    <cellStyle name="60% - アクセント 1 3" xfId="4299"/>
    <cellStyle name="60% - アクセント 1 4" xfId="4300"/>
    <cellStyle name="60% - アクセント 1 5" xfId="4407"/>
    <cellStyle name="60% - アクセント 2" xfId="14" builtinId="36" customBuiltin="1"/>
    <cellStyle name="60% - アクセント 2 2" xfId="4301"/>
    <cellStyle name="60% - アクセント 2 3" xfId="4302"/>
    <cellStyle name="60% - アクセント 2 4" xfId="4303"/>
    <cellStyle name="60% - アクセント 2 5" xfId="4408"/>
    <cellStyle name="60% - アクセント 3" xfId="15" builtinId="40" customBuiltin="1"/>
    <cellStyle name="60% - アクセント 3 2" xfId="4304"/>
    <cellStyle name="60% - アクセント 3 3" xfId="4305"/>
    <cellStyle name="60% - アクセント 3 4" xfId="4306"/>
    <cellStyle name="60% - アクセント 3 5" xfId="4409"/>
    <cellStyle name="60% - アクセント 4" xfId="16" builtinId="44" customBuiltin="1"/>
    <cellStyle name="60% - アクセント 4 2" xfId="4307"/>
    <cellStyle name="60% - アクセント 4 3" xfId="4308"/>
    <cellStyle name="60% - アクセント 4 4" xfId="4309"/>
    <cellStyle name="60% - アクセント 4 5" xfId="4410"/>
    <cellStyle name="60% - アクセント 5" xfId="17" builtinId="48" customBuiltin="1"/>
    <cellStyle name="60% - アクセント 5 2" xfId="4310"/>
    <cellStyle name="60% - アクセント 5 3" xfId="4311"/>
    <cellStyle name="60% - アクセント 5 4" xfId="4312"/>
    <cellStyle name="60% - アクセント 5 5" xfId="4411"/>
    <cellStyle name="60% - アクセント 6" xfId="18" builtinId="52" customBuiltin="1"/>
    <cellStyle name="60% - アクセント 6 2" xfId="4313"/>
    <cellStyle name="60% - アクセント 6 3" xfId="4314"/>
    <cellStyle name="60% - アクセント 6 4" xfId="4315"/>
    <cellStyle name="60% - アクセント 6 5" xfId="4412"/>
    <cellStyle name="アクセント 1" xfId="19" builtinId="29" customBuiltin="1"/>
    <cellStyle name="アクセント 1 2" xfId="4316"/>
    <cellStyle name="アクセント 1 3" xfId="4317"/>
    <cellStyle name="アクセント 1 4" xfId="4318"/>
    <cellStyle name="アクセント 1 5" xfId="4413"/>
    <cellStyle name="アクセント 2" xfId="20" builtinId="33" customBuiltin="1"/>
    <cellStyle name="アクセント 2 2" xfId="4319"/>
    <cellStyle name="アクセント 2 3" xfId="4320"/>
    <cellStyle name="アクセント 2 4" xfId="4321"/>
    <cellStyle name="アクセント 2 5" xfId="4414"/>
    <cellStyle name="アクセント 3" xfId="21" builtinId="37" customBuiltin="1"/>
    <cellStyle name="アクセント 3 2" xfId="4322"/>
    <cellStyle name="アクセント 3 3" xfId="4323"/>
    <cellStyle name="アクセント 3 4" xfId="4324"/>
    <cellStyle name="アクセント 3 5" xfId="4415"/>
    <cellStyle name="アクセント 4" xfId="22" builtinId="41" customBuiltin="1"/>
    <cellStyle name="アクセント 4 2" xfId="4325"/>
    <cellStyle name="アクセント 4 3" xfId="4326"/>
    <cellStyle name="アクセント 4 4" xfId="4327"/>
    <cellStyle name="アクセント 4 5" xfId="4416"/>
    <cellStyle name="アクセント 5" xfId="23" builtinId="45" customBuiltin="1"/>
    <cellStyle name="アクセント 5 2" xfId="4328"/>
    <cellStyle name="アクセント 5 3" xfId="4329"/>
    <cellStyle name="アクセント 5 4" xfId="4330"/>
    <cellStyle name="アクセント 5 5" xfId="4417"/>
    <cellStyle name="アクセント 6" xfId="24" builtinId="49" customBuiltin="1"/>
    <cellStyle name="アクセント 6 2" xfId="4331"/>
    <cellStyle name="アクセント 6 3" xfId="4332"/>
    <cellStyle name="アクセント 6 4" xfId="4333"/>
    <cellStyle name="アクセント 6 5" xfId="4418"/>
    <cellStyle name="タイトル" xfId="25" builtinId="15" customBuiltin="1"/>
    <cellStyle name="タイトル 2" xfId="4334"/>
    <cellStyle name="タイトル 3" xfId="4335"/>
    <cellStyle name="タイトル 4" xfId="4336"/>
    <cellStyle name="タイトル 5" xfId="4419"/>
    <cellStyle name="チェック セル" xfId="26" builtinId="23" customBuiltin="1"/>
    <cellStyle name="チェック セル 2" xfId="4337"/>
    <cellStyle name="チェック セル 3" xfId="4338"/>
    <cellStyle name="チェック セル 4" xfId="4339"/>
    <cellStyle name="チェック セル 5" xfId="4420"/>
    <cellStyle name="どちらでもない" xfId="27" builtinId="28" customBuiltin="1"/>
    <cellStyle name="どちらでもない 2" xfId="4340"/>
    <cellStyle name="どちらでもない 3" xfId="4341"/>
    <cellStyle name="どちらでもない 4" xfId="4342"/>
    <cellStyle name="どちらでもない 5" xfId="4421"/>
    <cellStyle name="パーセント 2" xfId="240"/>
    <cellStyle name="パーセント 3" xfId="239"/>
    <cellStyle name="メモ" xfId="28" builtinId="10" customBuiltin="1"/>
    <cellStyle name="メモ 2" xfId="85"/>
    <cellStyle name="メモ 2 2" xfId="4390"/>
    <cellStyle name="メモ 3" xfId="4343"/>
    <cellStyle name="メモ 3 2" xfId="4391"/>
    <cellStyle name="メモ 4" xfId="4344"/>
    <cellStyle name="メモ 5" xfId="4345"/>
    <cellStyle name="メモ 6" xfId="4346"/>
    <cellStyle name="メモ 7" xfId="4422"/>
    <cellStyle name="リンク セル" xfId="29" builtinId="24" customBuiltin="1"/>
    <cellStyle name="リンク セル 2" xfId="4347"/>
    <cellStyle name="リンク セル 3" xfId="4348"/>
    <cellStyle name="リンク セル 4" xfId="4349"/>
    <cellStyle name="悪い" xfId="30" builtinId="27" customBuiltin="1"/>
    <cellStyle name="悪い 2" xfId="4350"/>
    <cellStyle name="悪い 3" xfId="4351"/>
    <cellStyle name="悪い 4" xfId="4352"/>
    <cellStyle name="悪い 5" xfId="4423"/>
    <cellStyle name="計算" xfId="31" builtinId="22" customBuiltin="1"/>
    <cellStyle name="計算 2" xfId="4353"/>
    <cellStyle name="計算 3" xfId="4354"/>
    <cellStyle name="計算 4" xfId="4355"/>
    <cellStyle name="計算 5" xfId="4424"/>
    <cellStyle name="警告文" xfId="32" builtinId="11" customBuiltin="1"/>
    <cellStyle name="警告文 2" xfId="4356"/>
    <cellStyle name="警告文 3" xfId="4357"/>
    <cellStyle name="警告文 4" xfId="4358"/>
    <cellStyle name="警告文 5" xfId="4425"/>
    <cellStyle name="桁区切り" xfId="33" builtinId="6"/>
    <cellStyle name="桁区切り 2" xfId="86"/>
    <cellStyle name="桁区切り 2 2" xfId="241"/>
    <cellStyle name="桁区切り 3" xfId="90"/>
    <cellStyle name="桁区切り 3 10" xfId="131"/>
    <cellStyle name="桁区切り 3 10 2" xfId="395"/>
    <cellStyle name="桁区切り 3 10 2 2" xfId="915"/>
    <cellStyle name="桁区切り 3 10 2 2 2" xfId="1955"/>
    <cellStyle name="桁区切り 3 10 2 2 3" xfId="2995"/>
    <cellStyle name="桁区切り 3 10 2 2 4" xfId="4038"/>
    <cellStyle name="桁区切り 3 10 2 3" xfId="1435"/>
    <cellStyle name="桁区切り 3 10 2 4" xfId="2475"/>
    <cellStyle name="桁区切り 3 10 2 5" xfId="3518"/>
    <cellStyle name="桁区切り 3 10 3" xfId="655"/>
    <cellStyle name="桁区切り 3 10 3 2" xfId="1695"/>
    <cellStyle name="桁区切り 3 10 3 3" xfId="2735"/>
    <cellStyle name="桁区切り 3 10 3 4" xfId="3778"/>
    <cellStyle name="桁区切り 3 10 4" xfId="1175"/>
    <cellStyle name="桁区切り 3 10 5" xfId="2215"/>
    <cellStyle name="桁区切り 3 10 6" xfId="3258"/>
    <cellStyle name="桁区切り 3 11" xfId="359"/>
    <cellStyle name="桁区切り 3 11 2" xfId="879"/>
    <cellStyle name="桁区切り 3 11 2 2" xfId="1919"/>
    <cellStyle name="桁区切り 3 11 2 3" xfId="2959"/>
    <cellStyle name="桁区切り 3 11 2 4" xfId="4002"/>
    <cellStyle name="桁区切り 3 11 3" xfId="1399"/>
    <cellStyle name="桁区切り 3 11 4" xfId="2439"/>
    <cellStyle name="桁区切り 3 11 5" xfId="3482"/>
    <cellStyle name="桁区切り 3 12" xfId="619"/>
    <cellStyle name="桁区切り 3 12 2" xfId="1659"/>
    <cellStyle name="桁区切り 3 12 3" xfId="2699"/>
    <cellStyle name="桁区切り 3 12 4" xfId="3742"/>
    <cellStyle name="桁区切り 3 13" xfId="1139"/>
    <cellStyle name="桁区切り 3 14" xfId="2179"/>
    <cellStyle name="桁区切り 3 15" xfId="3222"/>
    <cellStyle name="桁区切り 3 16" xfId="4394"/>
    <cellStyle name="桁区切り 3 2" xfId="94"/>
    <cellStyle name="桁区切り 3 2 10" xfId="621"/>
    <cellStyle name="桁区切り 3 2 10 2" xfId="1661"/>
    <cellStyle name="桁区切り 3 2 10 3" xfId="2701"/>
    <cellStyle name="桁区切り 3 2 10 4" xfId="3744"/>
    <cellStyle name="桁区切り 3 2 11" xfId="1141"/>
    <cellStyle name="桁区切り 3 2 12" xfId="2181"/>
    <cellStyle name="桁区切り 3 2 13" xfId="3224"/>
    <cellStyle name="桁区切り 3 2 2" xfId="100"/>
    <cellStyle name="桁区切り 3 2 2 10" xfId="1147"/>
    <cellStyle name="桁区切り 3 2 2 11" xfId="2187"/>
    <cellStyle name="桁区切り 3 2 2 12" xfId="3230"/>
    <cellStyle name="桁区切り 3 2 2 2" xfId="113"/>
    <cellStyle name="桁区切り 3 2 2 2 10" xfId="3242"/>
    <cellStyle name="桁区切り 3 2 2 2 2" xfId="187"/>
    <cellStyle name="桁区切り 3 2 2 2 2 2" xfId="303"/>
    <cellStyle name="桁区切り 3 2 2 2 2 2 2" xfId="563"/>
    <cellStyle name="桁区切り 3 2 2 2 2 2 2 2" xfId="1083"/>
    <cellStyle name="桁区切り 3 2 2 2 2 2 2 2 2" xfId="2123"/>
    <cellStyle name="桁区切り 3 2 2 2 2 2 2 2 3" xfId="3163"/>
    <cellStyle name="桁区切り 3 2 2 2 2 2 2 2 4" xfId="4206"/>
    <cellStyle name="桁区切り 3 2 2 2 2 2 2 3" xfId="1603"/>
    <cellStyle name="桁区切り 3 2 2 2 2 2 2 4" xfId="2643"/>
    <cellStyle name="桁区切り 3 2 2 2 2 2 2 5" xfId="3686"/>
    <cellStyle name="桁区切り 3 2 2 2 2 2 3" xfId="823"/>
    <cellStyle name="桁区切り 3 2 2 2 2 2 3 2" xfId="1863"/>
    <cellStyle name="桁区切り 3 2 2 2 2 2 3 3" xfId="2903"/>
    <cellStyle name="桁区切り 3 2 2 2 2 2 3 4" xfId="3946"/>
    <cellStyle name="桁区切り 3 2 2 2 2 2 4" xfId="1343"/>
    <cellStyle name="桁区切り 3 2 2 2 2 2 5" xfId="2383"/>
    <cellStyle name="桁区切り 3 2 2 2 2 2 6" xfId="3426"/>
    <cellStyle name="桁区切り 3 2 2 2 2 3" xfId="451"/>
    <cellStyle name="桁区切り 3 2 2 2 2 3 2" xfId="971"/>
    <cellStyle name="桁区切り 3 2 2 2 2 3 2 2" xfId="2011"/>
    <cellStyle name="桁区切り 3 2 2 2 2 3 2 3" xfId="3051"/>
    <cellStyle name="桁区切り 3 2 2 2 2 3 2 4" xfId="4094"/>
    <cellStyle name="桁区切り 3 2 2 2 2 3 3" xfId="1491"/>
    <cellStyle name="桁区切り 3 2 2 2 2 3 4" xfId="2531"/>
    <cellStyle name="桁区切り 3 2 2 2 2 3 5" xfId="3574"/>
    <cellStyle name="桁区切り 3 2 2 2 2 4" xfId="711"/>
    <cellStyle name="桁区切り 3 2 2 2 2 4 2" xfId="1751"/>
    <cellStyle name="桁区切り 3 2 2 2 2 4 3" xfId="2791"/>
    <cellStyle name="桁区切り 3 2 2 2 2 4 4" xfId="3834"/>
    <cellStyle name="桁区切り 3 2 2 2 2 5" xfId="1231"/>
    <cellStyle name="桁区切り 3 2 2 2 2 6" xfId="2271"/>
    <cellStyle name="桁区切り 3 2 2 2 2 7" xfId="3314"/>
    <cellStyle name="桁区切り 3 2 2 2 3" xfId="223"/>
    <cellStyle name="桁区切り 3 2 2 2 3 2" xfId="339"/>
    <cellStyle name="桁区切り 3 2 2 2 3 2 2" xfId="599"/>
    <cellStyle name="桁区切り 3 2 2 2 3 2 2 2" xfId="1119"/>
    <cellStyle name="桁区切り 3 2 2 2 3 2 2 2 2" xfId="2159"/>
    <cellStyle name="桁区切り 3 2 2 2 3 2 2 2 3" xfId="3199"/>
    <cellStyle name="桁区切り 3 2 2 2 3 2 2 2 4" xfId="4242"/>
    <cellStyle name="桁区切り 3 2 2 2 3 2 2 3" xfId="1639"/>
    <cellStyle name="桁区切り 3 2 2 2 3 2 2 4" xfId="2679"/>
    <cellStyle name="桁区切り 3 2 2 2 3 2 2 5" xfId="3722"/>
    <cellStyle name="桁区切り 3 2 2 2 3 2 3" xfId="859"/>
    <cellStyle name="桁区切り 3 2 2 2 3 2 3 2" xfId="1899"/>
    <cellStyle name="桁区切り 3 2 2 2 3 2 3 3" xfId="2939"/>
    <cellStyle name="桁区切り 3 2 2 2 3 2 3 4" xfId="3982"/>
    <cellStyle name="桁区切り 3 2 2 2 3 2 4" xfId="1379"/>
    <cellStyle name="桁区切り 3 2 2 2 3 2 5" xfId="2419"/>
    <cellStyle name="桁区切り 3 2 2 2 3 2 6" xfId="3462"/>
    <cellStyle name="桁区切り 3 2 2 2 3 3" xfId="487"/>
    <cellStyle name="桁区切り 3 2 2 2 3 3 2" xfId="1007"/>
    <cellStyle name="桁区切り 3 2 2 2 3 3 2 2" xfId="2047"/>
    <cellStyle name="桁区切り 3 2 2 2 3 3 2 3" xfId="3087"/>
    <cellStyle name="桁区切り 3 2 2 2 3 3 2 4" xfId="4130"/>
    <cellStyle name="桁区切り 3 2 2 2 3 3 3" xfId="1527"/>
    <cellStyle name="桁区切り 3 2 2 2 3 3 4" xfId="2567"/>
    <cellStyle name="桁区切り 3 2 2 2 3 3 5" xfId="3610"/>
    <cellStyle name="桁区切り 3 2 2 2 3 4" xfId="747"/>
    <cellStyle name="桁区切り 3 2 2 2 3 4 2" xfId="1787"/>
    <cellStyle name="桁区切り 3 2 2 2 3 4 3" xfId="2827"/>
    <cellStyle name="桁区切り 3 2 2 2 3 4 4" xfId="3870"/>
    <cellStyle name="桁区切り 3 2 2 2 3 5" xfId="1267"/>
    <cellStyle name="桁区切り 3 2 2 2 3 6" xfId="2307"/>
    <cellStyle name="桁区切り 3 2 2 2 3 7" xfId="3350"/>
    <cellStyle name="桁区切り 3 2 2 2 4" xfId="267"/>
    <cellStyle name="桁区切り 3 2 2 2 4 2" xfId="527"/>
    <cellStyle name="桁区切り 3 2 2 2 4 2 2" xfId="1047"/>
    <cellStyle name="桁区切り 3 2 2 2 4 2 2 2" xfId="2087"/>
    <cellStyle name="桁区切り 3 2 2 2 4 2 2 3" xfId="3127"/>
    <cellStyle name="桁区切り 3 2 2 2 4 2 2 4" xfId="4170"/>
    <cellStyle name="桁区切り 3 2 2 2 4 2 3" xfId="1567"/>
    <cellStyle name="桁区切り 3 2 2 2 4 2 4" xfId="2607"/>
    <cellStyle name="桁区切り 3 2 2 2 4 2 5" xfId="3650"/>
    <cellStyle name="桁区切り 3 2 2 2 4 3" xfId="787"/>
    <cellStyle name="桁区切り 3 2 2 2 4 3 2" xfId="1827"/>
    <cellStyle name="桁区切り 3 2 2 2 4 3 3" xfId="2867"/>
    <cellStyle name="桁区切り 3 2 2 2 4 3 4" xfId="3910"/>
    <cellStyle name="桁区切り 3 2 2 2 4 4" xfId="1307"/>
    <cellStyle name="桁区切り 3 2 2 2 4 5" xfId="2347"/>
    <cellStyle name="桁区切り 3 2 2 2 4 6" xfId="3390"/>
    <cellStyle name="桁区切り 3 2 2 2 5" xfId="151"/>
    <cellStyle name="桁区切り 3 2 2 2 5 2" xfId="415"/>
    <cellStyle name="桁区切り 3 2 2 2 5 2 2" xfId="935"/>
    <cellStyle name="桁区切り 3 2 2 2 5 2 2 2" xfId="1975"/>
    <cellStyle name="桁区切り 3 2 2 2 5 2 2 3" xfId="3015"/>
    <cellStyle name="桁区切り 3 2 2 2 5 2 2 4" xfId="4058"/>
    <cellStyle name="桁区切り 3 2 2 2 5 2 3" xfId="1455"/>
    <cellStyle name="桁区切り 3 2 2 2 5 2 4" xfId="2495"/>
    <cellStyle name="桁区切り 3 2 2 2 5 2 5" xfId="3538"/>
    <cellStyle name="桁区切り 3 2 2 2 5 3" xfId="675"/>
    <cellStyle name="桁区切り 3 2 2 2 5 3 2" xfId="1715"/>
    <cellStyle name="桁区切り 3 2 2 2 5 3 3" xfId="2755"/>
    <cellStyle name="桁区切り 3 2 2 2 5 3 4" xfId="3798"/>
    <cellStyle name="桁区切り 3 2 2 2 5 4" xfId="1195"/>
    <cellStyle name="桁区切り 3 2 2 2 5 5" xfId="2235"/>
    <cellStyle name="桁区切り 3 2 2 2 5 6" xfId="3278"/>
    <cellStyle name="桁区切り 3 2 2 2 6" xfId="379"/>
    <cellStyle name="桁区切り 3 2 2 2 6 2" xfId="899"/>
    <cellStyle name="桁区切り 3 2 2 2 6 2 2" xfId="1939"/>
    <cellStyle name="桁区切り 3 2 2 2 6 2 3" xfId="2979"/>
    <cellStyle name="桁区切り 3 2 2 2 6 2 4" xfId="4022"/>
    <cellStyle name="桁区切り 3 2 2 2 6 3" xfId="1419"/>
    <cellStyle name="桁区切り 3 2 2 2 6 4" xfId="2459"/>
    <cellStyle name="桁区切り 3 2 2 2 6 5" xfId="3502"/>
    <cellStyle name="桁区切り 3 2 2 2 7" xfId="639"/>
    <cellStyle name="桁区切り 3 2 2 2 7 2" xfId="1679"/>
    <cellStyle name="桁区切り 3 2 2 2 7 3" xfId="2719"/>
    <cellStyle name="桁区切り 3 2 2 2 7 4" xfId="3762"/>
    <cellStyle name="桁区切り 3 2 2 2 8" xfId="1159"/>
    <cellStyle name="桁区切り 3 2 2 2 9" xfId="2199"/>
    <cellStyle name="桁区切り 3 2 2 3" xfId="126"/>
    <cellStyle name="桁区切り 3 2 2 3 10" xfId="3254"/>
    <cellStyle name="桁区切り 3 2 2 3 2" xfId="199"/>
    <cellStyle name="桁区切り 3 2 2 3 2 2" xfId="315"/>
    <cellStyle name="桁区切り 3 2 2 3 2 2 2" xfId="575"/>
    <cellStyle name="桁区切り 3 2 2 3 2 2 2 2" xfId="1095"/>
    <cellStyle name="桁区切り 3 2 2 3 2 2 2 2 2" xfId="2135"/>
    <cellStyle name="桁区切り 3 2 2 3 2 2 2 2 3" xfId="3175"/>
    <cellStyle name="桁区切り 3 2 2 3 2 2 2 2 4" xfId="4218"/>
    <cellStyle name="桁区切り 3 2 2 3 2 2 2 3" xfId="1615"/>
    <cellStyle name="桁区切り 3 2 2 3 2 2 2 4" xfId="2655"/>
    <cellStyle name="桁区切り 3 2 2 3 2 2 2 5" xfId="3698"/>
    <cellStyle name="桁区切り 3 2 2 3 2 2 3" xfId="835"/>
    <cellStyle name="桁区切り 3 2 2 3 2 2 3 2" xfId="1875"/>
    <cellStyle name="桁区切り 3 2 2 3 2 2 3 3" xfId="2915"/>
    <cellStyle name="桁区切り 3 2 2 3 2 2 3 4" xfId="3958"/>
    <cellStyle name="桁区切り 3 2 2 3 2 2 4" xfId="1355"/>
    <cellStyle name="桁区切り 3 2 2 3 2 2 5" xfId="2395"/>
    <cellStyle name="桁区切り 3 2 2 3 2 2 6" xfId="3438"/>
    <cellStyle name="桁区切り 3 2 2 3 2 3" xfId="463"/>
    <cellStyle name="桁区切り 3 2 2 3 2 3 2" xfId="983"/>
    <cellStyle name="桁区切り 3 2 2 3 2 3 2 2" xfId="2023"/>
    <cellStyle name="桁区切り 3 2 2 3 2 3 2 3" xfId="3063"/>
    <cellStyle name="桁区切り 3 2 2 3 2 3 2 4" xfId="4106"/>
    <cellStyle name="桁区切り 3 2 2 3 2 3 3" xfId="1503"/>
    <cellStyle name="桁区切り 3 2 2 3 2 3 4" xfId="2543"/>
    <cellStyle name="桁区切り 3 2 2 3 2 3 5" xfId="3586"/>
    <cellStyle name="桁区切り 3 2 2 3 2 4" xfId="723"/>
    <cellStyle name="桁区切り 3 2 2 3 2 4 2" xfId="1763"/>
    <cellStyle name="桁区切り 3 2 2 3 2 4 3" xfId="2803"/>
    <cellStyle name="桁区切り 3 2 2 3 2 4 4" xfId="3846"/>
    <cellStyle name="桁区切り 3 2 2 3 2 5" xfId="1243"/>
    <cellStyle name="桁区切り 3 2 2 3 2 6" xfId="2283"/>
    <cellStyle name="桁区切り 3 2 2 3 2 7" xfId="3326"/>
    <cellStyle name="桁区切り 3 2 2 3 3" xfId="235"/>
    <cellStyle name="桁区切り 3 2 2 3 3 2" xfId="351"/>
    <cellStyle name="桁区切り 3 2 2 3 3 2 2" xfId="611"/>
    <cellStyle name="桁区切り 3 2 2 3 3 2 2 2" xfId="1131"/>
    <cellStyle name="桁区切り 3 2 2 3 3 2 2 2 2" xfId="2171"/>
    <cellStyle name="桁区切り 3 2 2 3 3 2 2 2 3" xfId="3211"/>
    <cellStyle name="桁区切り 3 2 2 3 3 2 2 2 4" xfId="4254"/>
    <cellStyle name="桁区切り 3 2 2 3 3 2 2 3" xfId="1651"/>
    <cellStyle name="桁区切り 3 2 2 3 3 2 2 4" xfId="2691"/>
    <cellStyle name="桁区切り 3 2 2 3 3 2 2 5" xfId="3734"/>
    <cellStyle name="桁区切り 3 2 2 3 3 2 3" xfId="871"/>
    <cellStyle name="桁区切り 3 2 2 3 3 2 3 2" xfId="1911"/>
    <cellStyle name="桁区切り 3 2 2 3 3 2 3 3" xfId="2951"/>
    <cellStyle name="桁区切り 3 2 2 3 3 2 3 4" xfId="3994"/>
    <cellStyle name="桁区切り 3 2 2 3 3 2 4" xfId="1391"/>
    <cellStyle name="桁区切り 3 2 2 3 3 2 5" xfId="2431"/>
    <cellStyle name="桁区切り 3 2 2 3 3 2 6" xfId="3474"/>
    <cellStyle name="桁区切り 3 2 2 3 3 3" xfId="499"/>
    <cellStyle name="桁区切り 3 2 2 3 3 3 2" xfId="1019"/>
    <cellStyle name="桁区切り 3 2 2 3 3 3 2 2" xfId="2059"/>
    <cellStyle name="桁区切り 3 2 2 3 3 3 2 3" xfId="3099"/>
    <cellStyle name="桁区切り 3 2 2 3 3 3 2 4" xfId="4142"/>
    <cellStyle name="桁区切り 3 2 2 3 3 3 3" xfId="1539"/>
    <cellStyle name="桁区切り 3 2 2 3 3 3 4" xfId="2579"/>
    <cellStyle name="桁区切り 3 2 2 3 3 3 5" xfId="3622"/>
    <cellStyle name="桁区切り 3 2 2 3 3 4" xfId="759"/>
    <cellStyle name="桁区切り 3 2 2 3 3 4 2" xfId="1799"/>
    <cellStyle name="桁区切り 3 2 2 3 3 4 3" xfId="2839"/>
    <cellStyle name="桁区切り 3 2 2 3 3 4 4" xfId="3882"/>
    <cellStyle name="桁区切り 3 2 2 3 3 5" xfId="1279"/>
    <cellStyle name="桁区切り 3 2 2 3 3 6" xfId="2319"/>
    <cellStyle name="桁区切り 3 2 2 3 3 7" xfId="3362"/>
    <cellStyle name="桁区切り 3 2 2 3 4" xfId="279"/>
    <cellStyle name="桁区切り 3 2 2 3 4 2" xfId="539"/>
    <cellStyle name="桁区切り 3 2 2 3 4 2 2" xfId="1059"/>
    <cellStyle name="桁区切り 3 2 2 3 4 2 2 2" xfId="2099"/>
    <cellStyle name="桁区切り 3 2 2 3 4 2 2 3" xfId="3139"/>
    <cellStyle name="桁区切り 3 2 2 3 4 2 2 4" xfId="4182"/>
    <cellStyle name="桁区切り 3 2 2 3 4 2 3" xfId="1579"/>
    <cellStyle name="桁区切り 3 2 2 3 4 2 4" xfId="2619"/>
    <cellStyle name="桁区切り 3 2 2 3 4 2 5" xfId="3662"/>
    <cellStyle name="桁区切り 3 2 2 3 4 3" xfId="799"/>
    <cellStyle name="桁区切り 3 2 2 3 4 3 2" xfId="1839"/>
    <cellStyle name="桁区切り 3 2 2 3 4 3 3" xfId="2879"/>
    <cellStyle name="桁区切り 3 2 2 3 4 3 4" xfId="3922"/>
    <cellStyle name="桁区切り 3 2 2 3 4 4" xfId="1319"/>
    <cellStyle name="桁区切り 3 2 2 3 4 5" xfId="2359"/>
    <cellStyle name="桁区切り 3 2 2 3 4 6" xfId="3402"/>
    <cellStyle name="桁区切り 3 2 2 3 5" xfId="163"/>
    <cellStyle name="桁区切り 3 2 2 3 5 2" xfId="427"/>
    <cellStyle name="桁区切り 3 2 2 3 5 2 2" xfId="947"/>
    <cellStyle name="桁区切り 3 2 2 3 5 2 2 2" xfId="1987"/>
    <cellStyle name="桁区切り 3 2 2 3 5 2 2 3" xfId="3027"/>
    <cellStyle name="桁区切り 3 2 2 3 5 2 2 4" xfId="4070"/>
    <cellStyle name="桁区切り 3 2 2 3 5 2 3" xfId="1467"/>
    <cellStyle name="桁区切り 3 2 2 3 5 2 4" xfId="2507"/>
    <cellStyle name="桁区切り 3 2 2 3 5 2 5" xfId="3550"/>
    <cellStyle name="桁区切り 3 2 2 3 5 3" xfId="687"/>
    <cellStyle name="桁区切り 3 2 2 3 5 3 2" xfId="1727"/>
    <cellStyle name="桁区切り 3 2 2 3 5 3 3" xfId="2767"/>
    <cellStyle name="桁区切り 3 2 2 3 5 3 4" xfId="3810"/>
    <cellStyle name="桁区切り 3 2 2 3 5 4" xfId="1207"/>
    <cellStyle name="桁区切り 3 2 2 3 5 5" xfId="2247"/>
    <cellStyle name="桁区切り 3 2 2 3 5 6" xfId="3290"/>
    <cellStyle name="桁区切り 3 2 2 3 6" xfId="391"/>
    <cellStyle name="桁区切り 3 2 2 3 6 2" xfId="911"/>
    <cellStyle name="桁区切り 3 2 2 3 6 2 2" xfId="1951"/>
    <cellStyle name="桁区切り 3 2 2 3 6 2 3" xfId="2991"/>
    <cellStyle name="桁区切り 3 2 2 3 6 2 4" xfId="4034"/>
    <cellStyle name="桁区切り 3 2 2 3 6 3" xfId="1431"/>
    <cellStyle name="桁区切り 3 2 2 3 6 4" xfId="2471"/>
    <cellStyle name="桁区切り 3 2 2 3 6 5" xfId="3514"/>
    <cellStyle name="桁区切り 3 2 2 3 7" xfId="651"/>
    <cellStyle name="桁区切り 3 2 2 3 7 2" xfId="1691"/>
    <cellStyle name="桁区切り 3 2 2 3 7 3" xfId="2731"/>
    <cellStyle name="桁区切り 3 2 2 3 7 4" xfId="3774"/>
    <cellStyle name="桁区切り 3 2 2 3 8" xfId="1171"/>
    <cellStyle name="桁区切り 3 2 2 3 9" xfId="2211"/>
    <cellStyle name="桁区切り 3 2 2 4" xfId="175"/>
    <cellStyle name="桁区切り 3 2 2 4 2" xfId="291"/>
    <cellStyle name="桁区切り 3 2 2 4 2 2" xfId="551"/>
    <cellStyle name="桁区切り 3 2 2 4 2 2 2" xfId="1071"/>
    <cellStyle name="桁区切り 3 2 2 4 2 2 2 2" xfId="2111"/>
    <cellStyle name="桁区切り 3 2 2 4 2 2 2 3" xfId="3151"/>
    <cellStyle name="桁区切り 3 2 2 4 2 2 2 4" xfId="4194"/>
    <cellStyle name="桁区切り 3 2 2 4 2 2 3" xfId="1591"/>
    <cellStyle name="桁区切り 3 2 2 4 2 2 4" xfId="2631"/>
    <cellStyle name="桁区切り 3 2 2 4 2 2 5" xfId="3674"/>
    <cellStyle name="桁区切り 3 2 2 4 2 3" xfId="811"/>
    <cellStyle name="桁区切り 3 2 2 4 2 3 2" xfId="1851"/>
    <cellStyle name="桁区切り 3 2 2 4 2 3 3" xfId="2891"/>
    <cellStyle name="桁区切り 3 2 2 4 2 3 4" xfId="3934"/>
    <cellStyle name="桁区切り 3 2 2 4 2 4" xfId="1331"/>
    <cellStyle name="桁区切り 3 2 2 4 2 5" xfId="2371"/>
    <cellStyle name="桁区切り 3 2 2 4 2 6" xfId="3414"/>
    <cellStyle name="桁区切り 3 2 2 4 3" xfId="439"/>
    <cellStyle name="桁区切り 3 2 2 4 3 2" xfId="959"/>
    <cellStyle name="桁区切り 3 2 2 4 3 2 2" xfId="1999"/>
    <cellStyle name="桁区切り 3 2 2 4 3 2 3" xfId="3039"/>
    <cellStyle name="桁区切り 3 2 2 4 3 2 4" xfId="4082"/>
    <cellStyle name="桁区切り 3 2 2 4 3 3" xfId="1479"/>
    <cellStyle name="桁区切り 3 2 2 4 3 4" xfId="2519"/>
    <cellStyle name="桁区切り 3 2 2 4 3 5" xfId="3562"/>
    <cellStyle name="桁区切り 3 2 2 4 4" xfId="699"/>
    <cellStyle name="桁区切り 3 2 2 4 4 2" xfId="1739"/>
    <cellStyle name="桁区切り 3 2 2 4 4 3" xfId="2779"/>
    <cellStyle name="桁区切り 3 2 2 4 4 4" xfId="3822"/>
    <cellStyle name="桁区切り 3 2 2 4 5" xfId="1219"/>
    <cellStyle name="桁区切り 3 2 2 4 6" xfId="2259"/>
    <cellStyle name="桁区切り 3 2 2 4 7" xfId="3302"/>
    <cellStyle name="桁区切り 3 2 2 5" xfId="211"/>
    <cellStyle name="桁区切り 3 2 2 5 2" xfId="327"/>
    <cellStyle name="桁区切り 3 2 2 5 2 2" xfId="587"/>
    <cellStyle name="桁区切り 3 2 2 5 2 2 2" xfId="1107"/>
    <cellStyle name="桁区切り 3 2 2 5 2 2 2 2" xfId="2147"/>
    <cellStyle name="桁区切り 3 2 2 5 2 2 2 3" xfId="3187"/>
    <cellStyle name="桁区切り 3 2 2 5 2 2 2 4" xfId="4230"/>
    <cellStyle name="桁区切り 3 2 2 5 2 2 3" xfId="1627"/>
    <cellStyle name="桁区切り 3 2 2 5 2 2 4" xfId="2667"/>
    <cellStyle name="桁区切り 3 2 2 5 2 2 5" xfId="3710"/>
    <cellStyle name="桁区切り 3 2 2 5 2 3" xfId="847"/>
    <cellStyle name="桁区切り 3 2 2 5 2 3 2" xfId="1887"/>
    <cellStyle name="桁区切り 3 2 2 5 2 3 3" xfId="2927"/>
    <cellStyle name="桁区切り 3 2 2 5 2 3 4" xfId="3970"/>
    <cellStyle name="桁区切り 3 2 2 5 2 4" xfId="1367"/>
    <cellStyle name="桁区切り 3 2 2 5 2 5" xfId="2407"/>
    <cellStyle name="桁区切り 3 2 2 5 2 6" xfId="3450"/>
    <cellStyle name="桁区切り 3 2 2 5 3" xfId="475"/>
    <cellStyle name="桁区切り 3 2 2 5 3 2" xfId="995"/>
    <cellStyle name="桁区切り 3 2 2 5 3 2 2" xfId="2035"/>
    <cellStyle name="桁区切り 3 2 2 5 3 2 3" xfId="3075"/>
    <cellStyle name="桁区切り 3 2 2 5 3 2 4" xfId="4118"/>
    <cellStyle name="桁区切り 3 2 2 5 3 3" xfId="1515"/>
    <cellStyle name="桁区切り 3 2 2 5 3 4" xfId="2555"/>
    <cellStyle name="桁区切り 3 2 2 5 3 5" xfId="3598"/>
    <cellStyle name="桁区切り 3 2 2 5 4" xfId="735"/>
    <cellStyle name="桁区切り 3 2 2 5 4 2" xfId="1775"/>
    <cellStyle name="桁区切り 3 2 2 5 4 3" xfId="2815"/>
    <cellStyle name="桁区切り 3 2 2 5 4 4" xfId="3858"/>
    <cellStyle name="桁区切り 3 2 2 5 5" xfId="1255"/>
    <cellStyle name="桁区切り 3 2 2 5 6" xfId="2295"/>
    <cellStyle name="桁区切り 3 2 2 5 7" xfId="3338"/>
    <cellStyle name="桁区切り 3 2 2 6" xfId="255"/>
    <cellStyle name="桁区切り 3 2 2 6 2" xfId="515"/>
    <cellStyle name="桁区切り 3 2 2 6 2 2" xfId="1035"/>
    <cellStyle name="桁区切り 3 2 2 6 2 2 2" xfId="2075"/>
    <cellStyle name="桁区切り 3 2 2 6 2 2 3" xfId="3115"/>
    <cellStyle name="桁区切り 3 2 2 6 2 2 4" xfId="4158"/>
    <cellStyle name="桁区切り 3 2 2 6 2 3" xfId="1555"/>
    <cellStyle name="桁区切り 3 2 2 6 2 4" xfId="2595"/>
    <cellStyle name="桁区切り 3 2 2 6 2 5" xfId="3638"/>
    <cellStyle name="桁区切り 3 2 2 6 3" xfId="775"/>
    <cellStyle name="桁区切り 3 2 2 6 3 2" xfId="1815"/>
    <cellStyle name="桁区切り 3 2 2 6 3 3" xfId="2855"/>
    <cellStyle name="桁区切り 3 2 2 6 3 4" xfId="3898"/>
    <cellStyle name="桁区切り 3 2 2 6 4" xfId="1295"/>
    <cellStyle name="桁区切り 3 2 2 6 5" xfId="2335"/>
    <cellStyle name="桁区切り 3 2 2 6 6" xfId="3378"/>
    <cellStyle name="桁区切り 3 2 2 7" xfId="139"/>
    <cellStyle name="桁区切り 3 2 2 7 2" xfId="403"/>
    <cellStyle name="桁区切り 3 2 2 7 2 2" xfId="923"/>
    <cellStyle name="桁区切り 3 2 2 7 2 2 2" xfId="1963"/>
    <cellStyle name="桁区切り 3 2 2 7 2 2 3" xfId="3003"/>
    <cellStyle name="桁区切り 3 2 2 7 2 2 4" xfId="4046"/>
    <cellStyle name="桁区切り 3 2 2 7 2 3" xfId="1443"/>
    <cellStyle name="桁区切り 3 2 2 7 2 4" xfId="2483"/>
    <cellStyle name="桁区切り 3 2 2 7 2 5" xfId="3526"/>
    <cellStyle name="桁区切り 3 2 2 7 3" xfId="663"/>
    <cellStyle name="桁区切り 3 2 2 7 3 2" xfId="1703"/>
    <cellStyle name="桁区切り 3 2 2 7 3 3" xfId="2743"/>
    <cellStyle name="桁区切り 3 2 2 7 3 4" xfId="3786"/>
    <cellStyle name="桁区切り 3 2 2 7 4" xfId="1183"/>
    <cellStyle name="桁区切り 3 2 2 7 5" xfId="2223"/>
    <cellStyle name="桁区切り 3 2 2 7 6" xfId="3266"/>
    <cellStyle name="桁区切り 3 2 2 8" xfId="367"/>
    <cellStyle name="桁区切り 3 2 2 8 2" xfId="887"/>
    <cellStyle name="桁区切り 3 2 2 8 2 2" xfId="1927"/>
    <cellStyle name="桁区切り 3 2 2 8 2 3" xfId="2967"/>
    <cellStyle name="桁区切り 3 2 2 8 2 4" xfId="4010"/>
    <cellStyle name="桁区切り 3 2 2 8 3" xfId="1407"/>
    <cellStyle name="桁区切り 3 2 2 8 4" xfId="2447"/>
    <cellStyle name="桁区切り 3 2 2 8 5" xfId="3490"/>
    <cellStyle name="桁区切り 3 2 2 9" xfId="627"/>
    <cellStyle name="桁区切り 3 2 2 9 2" xfId="1667"/>
    <cellStyle name="桁区切り 3 2 2 9 3" xfId="2707"/>
    <cellStyle name="桁区切り 3 2 2 9 4" xfId="3750"/>
    <cellStyle name="桁区切り 3 2 3" xfId="107"/>
    <cellStyle name="桁区切り 3 2 3 10" xfId="3236"/>
    <cellStyle name="桁区切り 3 2 3 2" xfId="181"/>
    <cellStyle name="桁区切り 3 2 3 2 2" xfId="297"/>
    <cellStyle name="桁区切り 3 2 3 2 2 2" xfId="557"/>
    <cellStyle name="桁区切り 3 2 3 2 2 2 2" xfId="1077"/>
    <cellStyle name="桁区切り 3 2 3 2 2 2 2 2" xfId="2117"/>
    <cellStyle name="桁区切り 3 2 3 2 2 2 2 3" xfId="3157"/>
    <cellStyle name="桁区切り 3 2 3 2 2 2 2 4" xfId="4200"/>
    <cellStyle name="桁区切り 3 2 3 2 2 2 3" xfId="1597"/>
    <cellStyle name="桁区切り 3 2 3 2 2 2 4" xfId="2637"/>
    <cellStyle name="桁区切り 3 2 3 2 2 2 5" xfId="3680"/>
    <cellStyle name="桁区切り 3 2 3 2 2 3" xfId="817"/>
    <cellStyle name="桁区切り 3 2 3 2 2 3 2" xfId="1857"/>
    <cellStyle name="桁区切り 3 2 3 2 2 3 3" xfId="2897"/>
    <cellStyle name="桁区切り 3 2 3 2 2 3 4" xfId="3940"/>
    <cellStyle name="桁区切り 3 2 3 2 2 4" xfId="1337"/>
    <cellStyle name="桁区切り 3 2 3 2 2 5" xfId="2377"/>
    <cellStyle name="桁区切り 3 2 3 2 2 6" xfId="3420"/>
    <cellStyle name="桁区切り 3 2 3 2 3" xfId="445"/>
    <cellStyle name="桁区切り 3 2 3 2 3 2" xfId="965"/>
    <cellStyle name="桁区切り 3 2 3 2 3 2 2" xfId="2005"/>
    <cellStyle name="桁区切り 3 2 3 2 3 2 3" xfId="3045"/>
    <cellStyle name="桁区切り 3 2 3 2 3 2 4" xfId="4088"/>
    <cellStyle name="桁区切り 3 2 3 2 3 3" xfId="1485"/>
    <cellStyle name="桁区切り 3 2 3 2 3 4" xfId="2525"/>
    <cellStyle name="桁区切り 3 2 3 2 3 5" xfId="3568"/>
    <cellStyle name="桁区切り 3 2 3 2 4" xfId="705"/>
    <cellStyle name="桁区切り 3 2 3 2 4 2" xfId="1745"/>
    <cellStyle name="桁区切り 3 2 3 2 4 3" xfId="2785"/>
    <cellStyle name="桁区切り 3 2 3 2 4 4" xfId="3828"/>
    <cellStyle name="桁区切り 3 2 3 2 5" xfId="1225"/>
    <cellStyle name="桁区切り 3 2 3 2 6" xfId="2265"/>
    <cellStyle name="桁区切り 3 2 3 2 7" xfId="3308"/>
    <cellStyle name="桁区切り 3 2 3 3" xfId="217"/>
    <cellStyle name="桁区切り 3 2 3 3 2" xfId="333"/>
    <cellStyle name="桁区切り 3 2 3 3 2 2" xfId="593"/>
    <cellStyle name="桁区切り 3 2 3 3 2 2 2" xfId="1113"/>
    <cellStyle name="桁区切り 3 2 3 3 2 2 2 2" xfId="2153"/>
    <cellStyle name="桁区切り 3 2 3 3 2 2 2 3" xfId="3193"/>
    <cellStyle name="桁区切り 3 2 3 3 2 2 2 4" xfId="4236"/>
    <cellStyle name="桁区切り 3 2 3 3 2 2 3" xfId="1633"/>
    <cellStyle name="桁区切り 3 2 3 3 2 2 4" xfId="2673"/>
    <cellStyle name="桁区切り 3 2 3 3 2 2 5" xfId="3716"/>
    <cellStyle name="桁区切り 3 2 3 3 2 3" xfId="853"/>
    <cellStyle name="桁区切り 3 2 3 3 2 3 2" xfId="1893"/>
    <cellStyle name="桁区切り 3 2 3 3 2 3 3" xfId="2933"/>
    <cellStyle name="桁区切り 3 2 3 3 2 3 4" xfId="3976"/>
    <cellStyle name="桁区切り 3 2 3 3 2 4" xfId="1373"/>
    <cellStyle name="桁区切り 3 2 3 3 2 5" xfId="2413"/>
    <cellStyle name="桁区切り 3 2 3 3 2 6" xfId="3456"/>
    <cellStyle name="桁区切り 3 2 3 3 3" xfId="481"/>
    <cellStyle name="桁区切り 3 2 3 3 3 2" xfId="1001"/>
    <cellStyle name="桁区切り 3 2 3 3 3 2 2" xfId="2041"/>
    <cellStyle name="桁区切り 3 2 3 3 3 2 3" xfId="3081"/>
    <cellStyle name="桁区切り 3 2 3 3 3 2 4" xfId="4124"/>
    <cellStyle name="桁区切り 3 2 3 3 3 3" xfId="1521"/>
    <cellStyle name="桁区切り 3 2 3 3 3 4" xfId="2561"/>
    <cellStyle name="桁区切り 3 2 3 3 3 5" xfId="3604"/>
    <cellStyle name="桁区切り 3 2 3 3 4" xfId="741"/>
    <cellStyle name="桁区切り 3 2 3 3 4 2" xfId="1781"/>
    <cellStyle name="桁区切り 3 2 3 3 4 3" xfId="2821"/>
    <cellStyle name="桁区切り 3 2 3 3 4 4" xfId="3864"/>
    <cellStyle name="桁区切り 3 2 3 3 5" xfId="1261"/>
    <cellStyle name="桁区切り 3 2 3 3 6" xfId="2301"/>
    <cellStyle name="桁区切り 3 2 3 3 7" xfId="3344"/>
    <cellStyle name="桁区切り 3 2 3 4" xfId="261"/>
    <cellStyle name="桁区切り 3 2 3 4 2" xfId="521"/>
    <cellStyle name="桁区切り 3 2 3 4 2 2" xfId="1041"/>
    <cellStyle name="桁区切り 3 2 3 4 2 2 2" xfId="2081"/>
    <cellStyle name="桁区切り 3 2 3 4 2 2 3" xfId="3121"/>
    <cellStyle name="桁区切り 3 2 3 4 2 2 4" xfId="4164"/>
    <cellStyle name="桁区切り 3 2 3 4 2 3" xfId="1561"/>
    <cellStyle name="桁区切り 3 2 3 4 2 4" xfId="2601"/>
    <cellStyle name="桁区切り 3 2 3 4 2 5" xfId="3644"/>
    <cellStyle name="桁区切り 3 2 3 4 3" xfId="781"/>
    <cellStyle name="桁区切り 3 2 3 4 3 2" xfId="1821"/>
    <cellStyle name="桁区切り 3 2 3 4 3 3" xfId="2861"/>
    <cellStyle name="桁区切り 3 2 3 4 3 4" xfId="3904"/>
    <cellStyle name="桁区切り 3 2 3 4 4" xfId="1301"/>
    <cellStyle name="桁区切り 3 2 3 4 5" xfId="2341"/>
    <cellStyle name="桁区切り 3 2 3 4 6" xfId="3384"/>
    <cellStyle name="桁区切り 3 2 3 5" xfId="145"/>
    <cellStyle name="桁区切り 3 2 3 5 2" xfId="409"/>
    <cellStyle name="桁区切り 3 2 3 5 2 2" xfId="929"/>
    <cellStyle name="桁区切り 3 2 3 5 2 2 2" xfId="1969"/>
    <cellStyle name="桁区切り 3 2 3 5 2 2 3" xfId="3009"/>
    <cellStyle name="桁区切り 3 2 3 5 2 2 4" xfId="4052"/>
    <cellStyle name="桁区切り 3 2 3 5 2 3" xfId="1449"/>
    <cellStyle name="桁区切り 3 2 3 5 2 4" xfId="2489"/>
    <cellStyle name="桁区切り 3 2 3 5 2 5" xfId="3532"/>
    <cellStyle name="桁区切り 3 2 3 5 3" xfId="669"/>
    <cellStyle name="桁区切り 3 2 3 5 3 2" xfId="1709"/>
    <cellStyle name="桁区切り 3 2 3 5 3 3" xfId="2749"/>
    <cellStyle name="桁区切り 3 2 3 5 3 4" xfId="3792"/>
    <cellStyle name="桁区切り 3 2 3 5 4" xfId="1189"/>
    <cellStyle name="桁区切り 3 2 3 5 5" xfId="2229"/>
    <cellStyle name="桁区切り 3 2 3 5 6" xfId="3272"/>
    <cellStyle name="桁区切り 3 2 3 6" xfId="373"/>
    <cellStyle name="桁区切り 3 2 3 6 2" xfId="893"/>
    <cellStyle name="桁区切り 3 2 3 6 2 2" xfId="1933"/>
    <cellStyle name="桁区切り 3 2 3 6 2 3" xfId="2973"/>
    <cellStyle name="桁区切り 3 2 3 6 2 4" xfId="4016"/>
    <cellStyle name="桁区切り 3 2 3 6 3" xfId="1413"/>
    <cellStyle name="桁区切り 3 2 3 6 4" xfId="2453"/>
    <cellStyle name="桁区切り 3 2 3 6 5" xfId="3496"/>
    <cellStyle name="桁区切り 3 2 3 7" xfId="633"/>
    <cellStyle name="桁区切り 3 2 3 7 2" xfId="1673"/>
    <cellStyle name="桁区切り 3 2 3 7 3" xfId="2713"/>
    <cellStyle name="桁区切り 3 2 3 7 4" xfId="3756"/>
    <cellStyle name="桁区切り 3 2 3 8" xfId="1153"/>
    <cellStyle name="桁区切り 3 2 3 9" xfId="2193"/>
    <cellStyle name="桁区切り 3 2 4" xfId="120"/>
    <cellStyle name="桁区切り 3 2 4 10" xfId="3248"/>
    <cellStyle name="桁区切り 3 2 4 2" xfId="193"/>
    <cellStyle name="桁区切り 3 2 4 2 2" xfId="309"/>
    <cellStyle name="桁区切り 3 2 4 2 2 2" xfId="569"/>
    <cellStyle name="桁区切り 3 2 4 2 2 2 2" xfId="1089"/>
    <cellStyle name="桁区切り 3 2 4 2 2 2 2 2" xfId="2129"/>
    <cellStyle name="桁区切り 3 2 4 2 2 2 2 3" xfId="3169"/>
    <cellStyle name="桁区切り 3 2 4 2 2 2 2 4" xfId="4212"/>
    <cellStyle name="桁区切り 3 2 4 2 2 2 3" xfId="1609"/>
    <cellStyle name="桁区切り 3 2 4 2 2 2 4" xfId="2649"/>
    <cellStyle name="桁区切り 3 2 4 2 2 2 5" xfId="3692"/>
    <cellStyle name="桁区切り 3 2 4 2 2 3" xfId="829"/>
    <cellStyle name="桁区切り 3 2 4 2 2 3 2" xfId="1869"/>
    <cellStyle name="桁区切り 3 2 4 2 2 3 3" xfId="2909"/>
    <cellStyle name="桁区切り 3 2 4 2 2 3 4" xfId="3952"/>
    <cellStyle name="桁区切り 3 2 4 2 2 4" xfId="1349"/>
    <cellStyle name="桁区切り 3 2 4 2 2 5" xfId="2389"/>
    <cellStyle name="桁区切り 3 2 4 2 2 6" xfId="3432"/>
    <cellStyle name="桁区切り 3 2 4 2 3" xfId="457"/>
    <cellStyle name="桁区切り 3 2 4 2 3 2" xfId="977"/>
    <cellStyle name="桁区切り 3 2 4 2 3 2 2" xfId="2017"/>
    <cellStyle name="桁区切り 3 2 4 2 3 2 3" xfId="3057"/>
    <cellStyle name="桁区切り 3 2 4 2 3 2 4" xfId="4100"/>
    <cellStyle name="桁区切り 3 2 4 2 3 3" xfId="1497"/>
    <cellStyle name="桁区切り 3 2 4 2 3 4" xfId="2537"/>
    <cellStyle name="桁区切り 3 2 4 2 3 5" xfId="3580"/>
    <cellStyle name="桁区切り 3 2 4 2 4" xfId="717"/>
    <cellStyle name="桁区切り 3 2 4 2 4 2" xfId="1757"/>
    <cellStyle name="桁区切り 3 2 4 2 4 3" xfId="2797"/>
    <cellStyle name="桁区切り 3 2 4 2 4 4" xfId="3840"/>
    <cellStyle name="桁区切り 3 2 4 2 5" xfId="1237"/>
    <cellStyle name="桁区切り 3 2 4 2 6" xfId="2277"/>
    <cellStyle name="桁区切り 3 2 4 2 7" xfId="3320"/>
    <cellStyle name="桁区切り 3 2 4 3" xfId="229"/>
    <cellStyle name="桁区切り 3 2 4 3 2" xfId="345"/>
    <cellStyle name="桁区切り 3 2 4 3 2 2" xfId="605"/>
    <cellStyle name="桁区切り 3 2 4 3 2 2 2" xfId="1125"/>
    <cellStyle name="桁区切り 3 2 4 3 2 2 2 2" xfId="2165"/>
    <cellStyle name="桁区切り 3 2 4 3 2 2 2 3" xfId="3205"/>
    <cellStyle name="桁区切り 3 2 4 3 2 2 2 4" xfId="4248"/>
    <cellStyle name="桁区切り 3 2 4 3 2 2 3" xfId="1645"/>
    <cellStyle name="桁区切り 3 2 4 3 2 2 4" xfId="2685"/>
    <cellStyle name="桁区切り 3 2 4 3 2 2 5" xfId="3728"/>
    <cellStyle name="桁区切り 3 2 4 3 2 3" xfId="865"/>
    <cellStyle name="桁区切り 3 2 4 3 2 3 2" xfId="1905"/>
    <cellStyle name="桁区切り 3 2 4 3 2 3 3" xfId="2945"/>
    <cellStyle name="桁区切り 3 2 4 3 2 3 4" xfId="3988"/>
    <cellStyle name="桁区切り 3 2 4 3 2 4" xfId="1385"/>
    <cellStyle name="桁区切り 3 2 4 3 2 5" xfId="2425"/>
    <cellStyle name="桁区切り 3 2 4 3 2 6" xfId="3468"/>
    <cellStyle name="桁区切り 3 2 4 3 3" xfId="493"/>
    <cellStyle name="桁区切り 3 2 4 3 3 2" xfId="1013"/>
    <cellStyle name="桁区切り 3 2 4 3 3 2 2" xfId="2053"/>
    <cellStyle name="桁区切り 3 2 4 3 3 2 3" xfId="3093"/>
    <cellStyle name="桁区切り 3 2 4 3 3 2 4" xfId="4136"/>
    <cellStyle name="桁区切り 3 2 4 3 3 3" xfId="1533"/>
    <cellStyle name="桁区切り 3 2 4 3 3 4" xfId="2573"/>
    <cellStyle name="桁区切り 3 2 4 3 3 5" xfId="3616"/>
    <cellStyle name="桁区切り 3 2 4 3 4" xfId="753"/>
    <cellStyle name="桁区切り 3 2 4 3 4 2" xfId="1793"/>
    <cellStyle name="桁区切り 3 2 4 3 4 3" xfId="2833"/>
    <cellStyle name="桁区切り 3 2 4 3 4 4" xfId="3876"/>
    <cellStyle name="桁区切り 3 2 4 3 5" xfId="1273"/>
    <cellStyle name="桁区切り 3 2 4 3 6" xfId="2313"/>
    <cellStyle name="桁区切り 3 2 4 3 7" xfId="3356"/>
    <cellStyle name="桁区切り 3 2 4 4" xfId="273"/>
    <cellStyle name="桁区切り 3 2 4 4 2" xfId="533"/>
    <cellStyle name="桁区切り 3 2 4 4 2 2" xfId="1053"/>
    <cellStyle name="桁区切り 3 2 4 4 2 2 2" xfId="2093"/>
    <cellStyle name="桁区切り 3 2 4 4 2 2 3" xfId="3133"/>
    <cellStyle name="桁区切り 3 2 4 4 2 2 4" xfId="4176"/>
    <cellStyle name="桁区切り 3 2 4 4 2 3" xfId="1573"/>
    <cellStyle name="桁区切り 3 2 4 4 2 4" xfId="2613"/>
    <cellStyle name="桁区切り 3 2 4 4 2 5" xfId="3656"/>
    <cellStyle name="桁区切り 3 2 4 4 3" xfId="793"/>
    <cellStyle name="桁区切り 3 2 4 4 3 2" xfId="1833"/>
    <cellStyle name="桁区切り 3 2 4 4 3 3" xfId="2873"/>
    <cellStyle name="桁区切り 3 2 4 4 3 4" xfId="3916"/>
    <cellStyle name="桁区切り 3 2 4 4 4" xfId="1313"/>
    <cellStyle name="桁区切り 3 2 4 4 5" xfId="2353"/>
    <cellStyle name="桁区切り 3 2 4 4 6" xfId="3396"/>
    <cellStyle name="桁区切り 3 2 4 5" xfId="157"/>
    <cellStyle name="桁区切り 3 2 4 5 2" xfId="421"/>
    <cellStyle name="桁区切り 3 2 4 5 2 2" xfId="941"/>
    <cellStyle name="桁区切り 3 2 4 5 2 2 2" xfId="1981"/>
    <cellStyle name="桁区切り 3 2 4 5 2 2 3" xfId="3021"/>
    <cellStyle name="桁区切り 3 2 4 5 2 2 4" xfId="4064"/>
    <cellStyle name="桁区切り 3 2 4 5 2 3" xfId="1461"/>
    <cellStyle name="桁区切り 3 2 4 5 2 4" xfId="2501"/>
    <cellStyle name="桁区切り 3 2 4 5 2 5" xfId="3544"/>
    <cellStyle name="桁区切り 3 2 4 5 3" xfId="681"/>
    <cellStyle name="桁区切り 3 2 4 5 3 2" xfId="1721"/>
    <cellStyle name="桁区切り 3 2 4 5 3 3" xfId="2761"/>
    <cellStyle name="桁区切り 3 2 4 5 3 4" xfId="3804"/>
    <cellStyle name="桁区切り 3 2 4 5 4" xfId="1201"/>
    <cellStyle name="桁区切り 3 2 4 5 5" xfId="2241"/>
    <cellStyle name="桁区切り 3 2 4 5 6" xfId="3284"/>
    <cellStyle name="桁区切り 3 2 4 6" xfId="385"/>
    <cellStyle name="桁区切り 3 2 4 6 2" xfId="905"/>
    <cellStyle name="桁区切り 3 2 4 6 2 2" xfId="1945"/>
    <cellStyle name="桁区切り 3 2 4 6 2 3" xfId="2985"/>
    <cellStyle name="桁区切り 3 2 4 6 2 4" xfId="4028"/>
    <cellStyle name="桁区切り 3 2 4 6 3" xfId="1425"/>
    <cellStyle name="桁区切り 3 2 4 6 4" xfId="2465"/>
    <cellStyle name="桁区切り 3 2 4 6 5" xfId="3508"/>
    <cellStyle name="桁区切り 3 2 4 7" xfId="645"/>
    <cellStyle name="桁区切り 3 2 4 7 2" xfId="1685"/>
    <cellStyle name="桁区切り 3 2 4 7 3" xfId="2725"/>
    <cellStyle name="桁区切り 3 2 4 7 4" xfId="3768"/>
    <cellStyle name="桁区切り 3 2 4 8" xfId="1165"/>
    <cellStyle name="桁区切り 3 2 4 9" xfId="2205"/>
    <cellStyle name="桁区切り 3 2 5" xfId="169"/>
    <cellStyle name="桁区切り 3 2 5 2" xfId="285"/>
    <cellStyle name="桁区切り 3 2 5 2 2" xfId="545"/>
    <cellStyle name="桁区切り 3 2 5 2 2 2" xfId="1065"/>
    <cellStyle name="桁区切り 3 2 5 2 2 2 2" xfId="2105"/>
    <cellStyle name="桁区切り 3 2 5 2 2 2 3" xfId="3145"/>
    <cellStyle name="桁区切り 3 2 5 2 2 2 4" xfId="4188"/>
    <cellStyle name="桁区切り 3 2 5 2 2 3" xfId="1585"/>
    <cellStyle name="桁区切り 3 2 5 2 2 4" xfId="2625"/>
    <cellStyle name="桁区切り 3 2 5 2 2 5" xfId="3668"/>
    <cellStyle name="桁区切り 3 2 5 2 3" xfId="805"/>
    <cellStyle name="桁区切り 3 2 5 2 3 2" xfId="1845"/>
    <cellStyle name="桁区切り 3 2 5 2 3 3" xfId="2885"/>
    <cellStyle name="桁区切り 3 2 5 2 3 4" xfId="3928"/>
    <cellStyle name="桁区切り 3 2 5 2 4" xfId="1325"/>
    <cellStyle name="桁区切り 3 2 5 2 5" xfId="2365"/>
    <cellStyle name="桁区切り 3 2 5 2 6" xfId="3408"/>
    <cellStyle name="桁区切り 3 2 5 3" xfId="433"/>
    <cellStyle name="桁区切り 3 2 5 3 2" xfId="953"/>
    <cellStyle name="桁区切り 3 2 5 3 2 2" xfId="1993"/>
    <cellStyle name="桁区切り 3 2 5 3 2 3" xfId="3033"/>
    <cellStyle name="桁区切り 3 2 5 3 2 4" xfId="4076"/>
    <cellStyle name="桁区切り 3 2 5 3 3" xfId="1473"/>
    <cellStyle name="桁区切り 3 2 5 3 4" xfId="2513"/>
    <cellStyle name="桁区切り 3 2 5 3 5" xfId="3556"/>
    <cellStyle name="桁区切り 3 2 5 4" xfId="693"/>
    <cellStyle name="桁区切り 3 2 5 4 2" xfId="1733"/>
    <cellStyle name="桁区切り 3 2 5 4 3" xfId="2773"/>
    <cellStyle name="桁区切り 3 2 5 4 4" xfId="3816"/>
    <cellStyle name="桁区切り 3 2 5 5" xfId="1213"/>
    <cellStyle name="桁区切り 3 2 5 6" xfId="2253"/>
    <cellStyle name="桁区切り 3 2 5 7" xfId="3296"/>
    <cellStyle name="桁区切り 3 2 6" xfId="205"/>
    <cellStyle name="桁区切り 3 2 6 2" xfId="321"/>
    <cellStyle name="桁区切り 3 2 6 2 2" xfId="581"/>
    <cellStyle name="桁区切り 3 2 6 2 2 2" xfId="1101"/>
    <cellStyle name="桁区切り 3 2 6 2 2 2 2" xfId="2141"/>
    <cellStyle name="桁区切り 3 2 6 2 2 2 3" xfId="3181"/>
    <cellStyle name="桁区切り 3 2 6 2 2 2 4" xfId="4224"/>
    <cellStyle name="桁区切り 3 2 6 2 2 3" xfId="1621"/>
    <cellStyle name="桁区切り 3 2 6 2 2 4" xfId="2661"/>
    <cellStyle name="桁区切り 3 2 6 2 2 5" xfId="3704"/>
    <cellStyle name="桁区切り 3 2 6 2 3" xfId="841"/>
    <cellStyle name="桁区切り 3 2 6 2 3 2" xfId="1881"/>
    <cellStyle name="桁区切り 3 2 6 2 3 3" xfId="2921"/>
    <cellStyle name="桁区切り 3 2 6 2 3 4" xfId="3964"/>
    <cellStyle name="桁区切り 3 2 6 2 4" xfId="1361"/>
    <cellStyle name="桁区切り 3 2 6 2 5" xfId="2401"/>
    <cellStyle name="桁区切り 3 2 6 2 6" xfId="3444"/>
    <cellStyle name="桁区切り 3 2 6 3" xfId="469"/>
    <cellStyle name="桁区切り 3 2 6 3 2" xfId="989"/>
    <cellStyle name="桁区切り 3 2 6 3 2 2" xfId="2029"/>
    <cellStyle name="桁区切り 3 2 6 3 2 3" xfId="3069"/>
    <cellStyle name="桁区切り 3 2 6 3 2 4" xfId="4112"/>
    <cellStyle name="桁区切り 3 2 6 3 3" xfId="1509"/>
    <cellStyle name="桁区切り 3 2 6 3 4" xfId="2549"/>
    <cellStyle name="桁区切り 3 2 6 3 5" xfId="3592"/>
    <cellStyle name="桁区切り 3 2 6 4" xfId="729"/>
    <cellStyle name="桁区切り 3 2 6 4 2" xfId="1769"/>
    <cellStyle name="桁区切り 3 2 6 4 3" xfId="2809"/>
    <cellStyle name="桁区切り 3 2 6 4 4" xfId="3852"/>
    <cellStyle name="桁区切り 3 2 6 5" xfId="1249"/>
    <cellStyle name="桁区切り 3 2 6 6" xfId="2289"/>
    <cellStyle name="桁区切り 3 2 6 7" xfId="3332"/>
    <cellStyle name="桁区切り 3 2 7" xfId="249"/>
    <cellStyle name="桁区切り 3 2 7 2" xfId="509"/>
    <cellStyle name="桁区切り 3 2 7 2 2" xfId="1029"/>
    <cellStyle name="桁区切り 3 2 7 2 2 2" xfId="2069"/>
    <cellStyle name="桁区切り 3 2 7 2 2 3" xfId="3109"/>
    <cellStyle name="桁区切り 3 2 7 2 2 4" xfId="4152"/>
    <cellStyle name="桁区切り 3 2 7 2 3" xfId="1549"/>
    <cellStyle name="桁区切り 3 2 7 2 4" xfId="2589"/>
    <cellStyle name="桁区切り 3 2 7 2 5" xfId="3632"/>
    <cellStyle name="桁区切り 3 2 7 3" xfId="769"/>
    <cellStyle name="桁区切り 3 2 7 3 2" xfId="1809"/>
    <cellStyle name="桁区切り 3 2 7 3 3" xfId="2849"/>
    <cellStyle name="桁区切り 3 2 7 3 4" xfId="3892"/>
    <cellStyle name="桁区切り 3 2 7 4" xfId="1289"/>
    <cellStyle name="桁区切り 3 2 7 5" xfId="2329"/>
    <cellStyle name="桁区切り 3 2 7 6" xfId="3372"/>
    <cellStyle name="桁区切り 3 2 8" xfId="133"/>
    <cellStyle name="桁区切り 3 2 8 2" xfId="397"/>
    <cellStyle name="桁区切り 3 2 8 2 2" xfId="917"/>
    <cellStyle name="桁区切り 3 2 8 2 2 2" xfId="1957"/>
    <cellStyle name="桁区切り 3 2 8 2 2 3" xfId="2997"/>
    <cellStyle name="桁区切り 3 2 8 2 2 4" xfId="4040"/>
    <cellStyle name="桁区切り 3 2 8 2 3" xfId="1437"/>
    <cellStyle name="桁区切り 3 2 8 2 4" xfId="2477"/>
    <cellStyle name="桁区切り 3 2 8 2 5" xfId="3520"/>
    <cellStyle name="桁区切り 3 2 8 3" xfId="657"/>
    <cellStyle name="桁区切り 3 2 8 3 2" xfId="1697"/>
    <cellStyle name="桁区切り 3 2 8 3 3" xfId="2737"/>
    <cellStyle name="桁区切り 3 2 8 3 4" xfId="3780"/>
    <cellStyle name="桁区切り 3 2 8 4" xfId="1177"/>
    <cellStyle name="桁区切り 3 2 8 5" xfId="2217"/>
    <cellStyle name="桁区切り 3 2 8 6" xfId="3260"/>
    <cellStyle name="桁区切り 3 2 9" xfId="361"/>
    <cellStyle name="桁区切り 3 2 9 2" xfId="881"/>
    <cellStyle name="桁区切り 3 2 9 2 2" xfId="1921"/>
    <cellStyle name="桁区切り 3 2 9 2 3" xfId="2961"/>
    <cellStyle name="桁区切り 3 2 9 2 4" xfId="4004"/>
    <cellStyle name="桁区切り 3 2 9 3" xfId="1401"/>
    <cellStyle name="桁区切り 3 2 9 4" xfId="2441"/>
    <cellStyle name="桁区切り 3 2 9 5" xfId="3484"/>
    <cellStyle name="桁区切り 3 3" xfId="96"/>
    <cellStyle name="桁区切り 3 3 10" xfId="623"/>
    <cellStyle name="桁区切り 3 3 10 2" xfId="1663"/>
    <cellStyle name="桁区切り 3 3 10 3" xfId="2703"/>
    <cellStyle name="桁区切り 3 3 10 4" xfId="3746"/>
    <cellStyle name="桁区切り 3 3 11" xfId="1143"/>
    <cellStyle name="桁区切り 3 3 12" xfId="2183"/>
    <cellStyle name="桁区切り 3 3 13" xfId="3226"/>
    <cellStyle name="桁区切り 3 3 2" xfId="102"/>
    <cellStyle name="桁区切り 3 3 2 10" xfId="1149"/>
    <cellStyle name="桁区切り 3 3 2 11" xfId="2189"/>
    <cellStyle name="桁区切り 3 3 2 12" xfId="3232"/>
    <cellStyle name="桁区切り 3 3 2 2" xfId="115"/>
    <cellStyle name="桁区切り 3 3 2 2 10" xfId="3244"/>
    <cellStyle name="桁区切り 3 3 2 2 2" xfId="189"/>
    <cellStyle name="桁区切り 3 3 2 2 2 2" xfId="305"/>
    <cellStyle name="桁区切り 3 3 2 2 2 2 2" xfId="565"/>
    <cellStyle name="桁区切り 3 3 2 2 2 2 2 2" xfId="1085"/>
    <cellStyle name="桁区切り 3 3 2 2 2 2 2 2 2" xfId="2125"/>
    <cellStyle name="桁区切り 3 3 2 2 2 2 2 2 3" xfId="3165"/>
    <cellStyle name="桁区切り 3 3 2 2 2 2 2 2 4" xfId="4208"/>
    <cellStyle name="桁区切り 3 3 2 2 2 2 2 3" xfId="1605"/>
    <cellStyle name="桁区切り 3 3 2 2 2 2 2 4" xfId="2645"/>
    <cellStyle name="桁区切り 3 3 2 2 2 2 2 5" xfId="3688"/>
    <cellStyle name="桁区切り 3 3 2 2 2 2 3" xfId="825"/>
    <cellStyle name="桁区切り 3 3 2 2 2 2 3 2" xfId="1865"/>
    <cellStyle name="桁区切り 3 3 2 2 2 2 3 3" xfId="2905"/>
    <cellStyle name="桁区切り 3 3 2 2 2 2 3 4" xfId="3948"/>
    <cellStyle name="桁区切り 3 3 2 2 2 2 4" xfId="1345"/>
    <cellStyle name="桁区切り 3 3 2 2 2 2 5" xfId="2385"/>
    <cellStyle name="桁区切り 3 3 2 2 2 2 6" xfId="3428"/>
    <cellStyle name="桁区切り 3 3 2 2 2 3" xfId="453"/>
    <cellStyle name="桁区切り 3 3 2 2 2 3 2" xfId="973"/>
    <cellStyle name="桁区切り 3 3 2 2 2 3 2 2" xfId="2013"/>
    <cellStyle name="桁区切り 3 3 2 2 2 3 2 3" xfId="3053"/>
    <cellStyle name="桁区切り 3 3 2 2 2 3 2 4" xfId="4096"/>
    <cellStyle name="桁区切り 3 3 2 2 2 3 3" xfId="1493"/>
    <cellStyle name="桁区切り 3 3 2 2 2 3 4" xfId="2533"/>
    <cellStyle name="桁区切り 3 3 2 2 2 3 5" xfId="3576"/>
    <cellStyle name="桁区切り 3 3 2 2 2 4" xfId="713"/>
    <cellStyle name="桁区切り 3 3 2 2 2 4 2" xfId="1753"/>
    <cellStyle name="桁区切り 3 3 2 2 2 4 3" xfId="2793"/>
    <cellStyle name="桁区切り 3 3 2 2 2 4 4" xfId="3836"/>
    <cellStyle name="桁区切り 3 3 2 2 2 5" xfId="1233"/>
    <cellStyle name="桁区切り 3 3 2 2 2 6" xfId="2273"/>
    <cellStyle name="桁区切り 3 3 2 2 2 7" xfId="3316"/>
    <cellStyle name="桁区切り 3 3 2 2 3" xfId="225"/>
    <cellStyle name="桁区切り 3 3 2 2 3 2" xfId="341"/>
    <cellStyle name="桁区切り 3 3 2 2 3 2 2" xfId="601"/>
    <cellStyle name="桁区切り 3 3 2 2 3 2 2 2" xfId="1121"/>
    <cellStyle name="桁区切り 3 3 2 2 3 2 2 2 2" xfId="2161"/>
    <cellStyle name="桁区切り 3 3 2 2 3 2 2 2 3" xfId="3201"/>
    <cellStyle name="桁区切り 3 3 2 2 3 2 2 2 4" xfId="4244"/>
    <cellStyle name="桁区切り 3 3 2 2 3 2 2 3" xfId="1641"/>
    <cellStyle name="桁区切り 3 3 2 2 3 2 2 4" xfId="2681"/>
    <cellStyle name="桁区切り 3 3 2 2 3 2 2 5" xfId="3724"/>
    <cellStyle name="桁区切り 3 3 2 2 3 2 3" xfId="861"/>
    <cellStyle name="桁区切り 3 3 2 2 3 2 3 2" xfId="1901"/>
    <cellStyle name="桁区切り 3 3 2 2 3 2 3 3" xfId="2941"/>
    <cellStyle name="桁区切り 3 3 2 2 3 2 3 4" xfId="3984"/>
    <cellStyle name="桁区切り 3 3 2 2 3 2 4" xfId="1381"/>
    <cellStyle name="桁区切り 3 3 2 2 3 2 5" xfId="2421"/>
    <cellStyle name="桁区切り 3 3 2 2 3 2 6" xfId="3464"/>
    <cellStyle name="桁区切り 3 3 2 2 3 3" xfId="489"/>
    <cellStyle name="桁区切り 3 3 2 2 3 3 2" xfId="1009"/>
    <cellStyle name="桁区切り 3 3 2 2 3 3 2 2" xfId="2049"/>
    <cellStyle name="桁区切り 3 3 2 2 3 3 2 3" xfId="3089"/>
    <cellStyle name="桁区切り 3 3 2 2 3 3 2 4" xfId="4132"/>
    <cellStyle name="桁区切り 3 3 2 2 3 3 3" xfId="1529"/>
    <cellStyle name="桁区切り 3 3 2 2 3 3 4" xfId="2569"/>
    <cellStyle name="桁区切り 3 3 2 2 3 3 5" xfId="3612"/>
    <cellStyle name="桁区切り 3 3 2 2 3 4" xfId="749"/>
    <cellStyle name="桁区切り 3 3 2 2 3 4 2" xfId="1789"/>
    <cellStyle name="桁区切り 3 3 2 2 3 4 3" xfId="2829"/>
    <cellStyle name="桁区切り 3 3 2 2 3 4 4" xfId="3872"/>
    <cellStyle name="桁区切り 3 3 2 2 3 5" xfId="1269"/>
    <cellStyle name="桁区切り 3 3 2 2 3 6" xfId="2309"/>
    <cellStyle name="桁区切り 3 3 2 2 3 7" xfId="3352"/>
    <cellStyle name="桁区切り 3 3 2 2 4" xfId="269"/>
    <cellStyle name="桁区切り 3 3 2 2 4 2" xfId="529"/>
    <cellStyle name="桁区切り 3 3 2 2 4 2 2" xfId="1049"/>
    <cellStyle name="桁区切り 3 3 2 2 4 2 2 2" xfId="2089"/>
    <cellStyle name="桁区切り 3 3 2 2 4 2 2 3" xfId="3129"/>
    <cellStyle name="桁区切り 3 3 2 2 4 2 2 4" xfId="4172"/>
    <cellStyle name="桁区切り 3 3 2 2 4 2 3" xfId="1569"/>
    <cellStyle name="桁区切り 3 3 2 2 4 2 4" xfId="2609"/>
    <cellStyle name="桁区切り 3 3 2 2 4 2 5" xfId="3652"/>
    <cellStyle name="桁区切り 3 3 2 2 4 3" xfId="789"/>
    <cellStyle name="桁区切り 3 3 2 2 4 3 2" xfId="1829"/>
    <cellStyle name="桁区切り 3 3 2 2 4 3 3" xfId="2869"/>
    <cellStyle name="桁区切り 3 3 2 2 4 3 4" xfId="3912"/>
    <cellStyle name="桁区切り 3 3 2 2 4 4" xfId="1309"/>
    <cellStyle name="桁区切り 3 3 2 2 4 5" xfId="2349"/>
    <cellStyle name="桁区切り 3 3 2 2 4 6" xfId="3392"/>
    <cellStyle name="桁区切り 3 3 2 2 5" xfId="153"/>
    <cellStyle name="桁区切り 3 3 2 2 5 2" xfId="417"/>
    <cellStyle name="桁区切り 3 3 2 2 5 2 2" xfId="937"/>
    <cellStyle name="桁区切り 3 3 2 2 5 2 2 2" xfId="1977"/>
    <cellStyle name="桁区切り 3 3 2 2 5 2 2 3" xfId="3017"/>
    <cellStyle name="桁区切り 3 3 2 2 5 2 2 4" xfId="4060"/>
    <cellStyle name="桁区切り 3 3 2 2 5 2 3" xfId="1457"/>
    <cellStyle name="桁区切り 3 3 2 2 5 2 4" xfId="2497"/>
    <cellStyle name="桁区切り 3 3 2 2 5 2 5" xfId="3540"/>
    <cellStyle name="桁区切り 3 3 2 2 5 3" xfId="677"/>
    <cellStyle name="桁区切り 3 3 2 2 5 3 2" xfId="1717"/>
    <cellStyle name="桁区切り 3 3 2 2 5 3 3" xfId="2757"/>
    <cellStyle name="桁区切り 3 3 2 2 5 3 4" xfId="3800"/>
    <cellStyle name="桁区切り 3 3 2 2 5 4" xfId="1197"/>
    <cellStyle name="桁区切り 3 3 2 2 5 5" xfId="2237"/>
    <cellStyle name="桁区切り 3 3 2 2 5 6" xfId="3280"/>
    <cellStyle name="桁区切り 3 3 2 2 6" xfId="381"/>
    <cellStyle name="桁区切り 3 3 2 2 6 2" xfId="901"/>
    <cellStyle name="桁区切り 3 3 2 2 6 2 2" xfId="1941"/>
    <cellStyle name="桁区切り 3 3 2 2 6 2 3" xfId="2981"/>
    <cellStyle name="桁区切り 3 3 2 2 6 2 4" xfId="4024"/>
    <cellStyle name="桁区切り 3 3 2 2 6 3" xfId="1421"/>
    <cellStyle name="桁区切り 3 3 2 2 6 4" xfId="2461"/>
    <cellStyle name="桁区切り 3 3 2 2 6 5" xfId="3504"/>
    <cellStyle name="桁区切り 3 3 2 2 7" xfId="641"/>
    <cellStyle name="桁区切り 3 3 2 2 7 2" xfId="1681"/>
    <cellStyle name="桁区切り 3 3 2 2 7 3" xfId="2721"/>
    <cellStyle name="桁区切り 3 3 2 2 7 4" xfId="3764"/>
    <cellStyle name="桁区切り 3 3 2 2 8" xfId="1161"/>
    <cellStyle name="桁区切り 3 3 2 2 9" xfId="2201"/>
    <cellStyle name="桁区切り 3 3 2 3" xfId="128"/>
    <cellStyle name="桁区切り 3 3 2 3 10" xfId="3256"/>
    <cellStyle name="桁区切り 3 3 2 3 2" xfId="201"/>
    <cellStyle name="桁区切り 3 3 2 3 2 2" xfId="317"/>
    <cellStyle name="桁区切り 3 3 2 3 2 2 2" xfId="577"/>
    <cellStyle name="桁区切り 3 3 2 3 2 2 2 2" xfId="1097"/>
    <cellStyle name="桁区切り 3 3 2 3 2 2 2 2 2" xfId="2137"/>
    <cellStyle name="桁区切り 3 3 2 3 2 2 2 2 3" xfId="3177"/>
    <cellStyle name="桁区切り 3 3 2 3 2 2 2 2 4" xfId="4220"/>
    <cellStyle name="桁区切り 3 3 2 3 2 2 2 3" xfId="1617"/>
    <cellStyle name="桁区切り 3 3 2 3 2 2 2 4" xfId="2657"/>
    <cellStyle name="桁区切り 3 3 2 3 2 2 2 5" xfId="3700"/>
    <cellStyle name="桁区切り 3 3 2 3 2 2 3" xfId="837"/>
    <cellStyle name="桁区切り 3 3 2 3 2 2 3 2" xfId="1877"/>
    <cellStyle name="桁区切り 3 3 2 3 2 2 3 3" xfId="2917"/>
    <cellStyle name="桁区切り 3 3 2 3 2 2 3 4" xfId="3960"/>
    <cellStyle name="桁区切り 3 3 2 3 2 2 4" xfId="1357"/>
    <cellStyle name="桁区切り 3 3 2 3 2 2 5" xfId="2397"/>
    <cellStyle name="桁区切り 3 3 2 3 2 2 6" xfId="3440"/>
    <cellStyle name="桁区切り 3 3 2 3 2 3" xfId="465"/>
    <cellStyle name="桁区切り 3 3 2 3 2 3 2" xfId="985"/>
    <cellStyle name="桁区切り 3 3 2 3 2 3 2 2" xfId="2025"/>
    <cellStyle name="桁区切り 3 3 2 3 2 3 2 3" xfId="3065"/>
    <cellStyle name="桁区切り 3 3 2 3 2 3 2 4" xfId="4108"/>
    <cellStyle name="桁区切り 3 3 2 3 2 3 3" xfId="1505"/>
    <cellStyle name="桁区切り 3 3 2 3 2 3 4" xfId="2545"/>
    <cellStyle name="桁区切り 3 3 2 3 2 3 5" xfId="3588"/>
    <cellStyle name="桁区切り 3 3 2 3 2 4" xfId="725"/>
    <cellStyle name="桁区切り 3 3 2 3 2 4 2" xfId="1765"/>
    <cellStyle name="桁区切り 3 3 2 3 2 4 3" xfId="2805"/>
    <cellStyle name="桁区切り 3 3 2 3 2 4 4" xfId="3848"/>
    <cellStyle name="桁区切り 3 3 2 3 2 5" xfId="1245"/>
    <cellStyle name="桁区切り 3 3 2 3 2 6" xfId="2285"/>
    <cellStyle name="桁区切り 3 3 2 3 2 7" xfId="3328"/>
    <cellStyle name="桁区切り 3 3 2 3 3" xfId="237"/>
    <cellStyle name="桁区切り 3 3 2 3 3 2" xfId="353"/>
    <cellStyle name="桁区切り 3 3 2 3 3 2 2" xfId="613"/>
    <cellStyle name="桁区切り 3 3 2 3 3 2 2 2" xfId="1133"/>
    <cellStyle name="桁区切り 3 3 2 3 3 2 2 2 2" xfId="2173"/>
    <cellStyle name="桁区切り 3 3 2 3 3 2 2 2 3" xfId="3213"/>
    <cellStyle name="桁区切り 3 3 2 3 3 2 2 2 4" xfId="4256"/>
    <cellStyle name="桁区切り 3 3 2 3 3 2 2 3" xfId="1653"/>
    <cellStyle name="桁区切り 3 3 2 3 3 2 2 4" xfId="2693"/>
    <cellStyle name="桁区切り 3 3 2 3 3 2 2 5" xfId="3736"/>
    <cellStyle name="桁区切り 3 3 2 3 3 2 3" xfId="873"/>
    <cellStyle name="桁区切り 3 3 2 3 3 2 3 2" xfId="1913"/>
    <cellStyle name="桁区切り 3 3 2 3 3 2 3 3" xfId="2953"/>
    <cellStyle name="桁区切り 3 3 2 3 3 2 3 4" xfId="3996"/>
    <cellStyle name="桁区切り 3 3 2 3 3 2 4" xfId="1393"/>
    <cellStyle name="桁区切り 3 3 2 3 3 2 5" xfId="2433"/>
    <cellStyle name="桁区切り 3 3 2 3 3 2 6" xfId="3476"/>
    <cellStyle name="桁区切り 3 3 2 3 3 3" xfId="501"/>
    <cellStyle name="桁区切り 3 3 2 3 3 3 2" xfId="1021"/>
    <cellStyle name="桁区切り 3 3 2 3 3 3 2 2" xfId="2061"/>
    <cellStyle name="桁区切り 3 3 2 3 3 3 2 3" xfId="3101"/>
    <cellStyle name="桁区切り 3 3 2 3 3 3 2 4" xfId="4144"/>
    <cellStyle name="桁区切り 3 3 2 3 3 3 3" xfId="1541"/>
    <cellStyle name="桁区切り 3 3 2 3 3 3 4" xfId="2581"/>
    <cellStyle name="桁区切り 3 3 2 3 3 3 5" xfId="3624"/>
    <cellStyle name="桁区切り 3 3 2 3 3 4" xfId="761"/>
    <cellStyle name="桁区切り 3 3 2 3 3 4 2" xfId="1801"/>
    <cellStyle name="桁区切り 3 3 2 3 3 4 3" xfId="2841"/>
    <cellStyle name="桁区切り 3 3 2 3 3 4 4" xfId="3884"/>
    <cellStyle name="桁区切り 3 3 2 3 3 5" xfId="1281"/>
    <cellStyle name="桁区切り 3 3 2 3 3 6" xfId="2321"/>
    <cellStyle name="桁区切り 3 3 2 3 3 7" xfId="3364"/>
    <cellStyle name="桁区切り 3 3 2 3 4" xfId="281"/>
    <cellStyle name="桁区切り 3 3 2 3 4 2" xfId="541"/>
    <cellStyle name="桁区切り 3 3 2 3 4 2 2" xfId="1061"/>
    <cellStyle name="桁区切り 3 3 2 3 4 2 2 2" xfId="2101"/>
    <cellStyle name="桁区切り 3 3 2 3 4 2 2 3" xfId="3141"/>
    <cellStyle name="桁区切り 3 3 2 3 4 2 2 4" xfId="4184"/>
    <cellStyle name="桁区切り 3 3 2 3 4 2 3" xfId="1581"/>
    <cellStyle name="桁区切り 3 3 2 3 4 2 4" xfId="2621"/>
    <cellStyle name="桁区切り 3 3 2 3 4 2 5" xfId="3664"/>
    <cellStyle name="桁区切り 3 3 2 3 4 3" xfId="801"/>
    <cellStyle name="桁区切り 3 3 2 3 4 3 2" xfId="1841"/>
    <cellStyle name="桁区切り 3 3 2 3 4 3 3" xfId="2881"/>
    <cellStyle name="桁区切り 3 3 2 3 4 3 4" xfId="3924"/>
    <cellStyle name="桁区切り 3 3 2 3 4 4" xfId="1321"/>
    <cellStyle name="桁区切り 3 3 2 3 4 5" xfId="2361"/>
    <cellStyle name="桁区切り 3 3 2 3 4 6" xfId="3404"/>
    <cellStyle name="桁区切り 3 3 2 3 5" xfId="165"/>
    <cellStyle name="桁区切り 3 3 2 3 5 2" xfId="429"/>
    <cellStyle name="桁区切り 3 3 2 3 5 2 2" xfId="949"/>
    <cellStyle name="桁区切り 3 3 2 3 5 2 2 2" xfId="1989"/>
    <cellStyle name="桁区切り 3 3 2 3 5 2 2 3" xfId="3029"/>
    <cellStyle name="桁区切り 3 3 2 3 5 2 2 4" xfId="4072"/>
    <cellStyle name="桁区切り 3 3 2 3 5 2 3" xfId="1469"/>
    <cellStyle name="桁区切り 3 3 2 3 5 2 4" xfId="2509"/>
    <cellStyle name="桁区切り 3 3 2 3 5 2 5" xfId="3552"/>
    <cellStyle name="桁区切り 3 3 2 3 5 3" xfId="689"/>
    <cellStyle name="桁区切り 3 3 2 3 5 3 2" xfId="1729"/>
    <cellStyle name="桁区切り 3 3 2 3 5 3 3" xfId="2769"/>
    <cellStyle name="桁区切り 3 3 2 3 5 3 4" xfId="3812"/>
    <cellStyle name="桁区切り 3 3 2 3 5 4" xfId="1209"/>
    <cellStyle name="桁区切り 3 3 2 3 5 5" xfId="2249"/>
    <cellStyle name="桁区切り 3 3 2 3 5 6" xfId="3292"/>
    <cellStyle name="桁区切り 3 3 2 3 6" xfId="393"/>
    <cellStyle name="桁区切り 3 3 2 3 6 2" xfId="913"/>
    <cellStyle name="桁区切り 3 3 2 3 6 2 2" xfId="1953"/>
    <cellStyle name="桁区切り 3 3 2 3 6 2 3" xfId="2993"/>
    <cellStyle name="桁区切り 3 3 2 3 6 2 4" xfId="4036"/>
    <cellStyle name="桁区切り 3 3 2 3 6 3" xfId="1433"/>
    <cellStyle name="桁区切り 3 3 2 3 6 4" xfId="2473"/>
    <cellStyle name="桁区切り 3 3 2 3 6 5" xfId="3516"/>
    <cellStyle name="桁区切り 3 3 2 3 7" xfId="653"/>
    <cellStyle name="桁区切り 3 3 2 3 7 2" xfId="1693"/>
    <cellStyle name="桁区切り 3 3 2 3 7 3" xfId="2733"/>
    <cellStyle name="桁区切り 3 3 2 3 7 4" xfId="3776"/>
    <cellStyle name="桁区切り 3 3 2 3 8" xfId="1173"/>
    <cellStyle name="桁区切り 3 3 2 3 9" xfId="2213"/>
    <cellStyle name="桁区切り 3 3 2 4" xfId="177"/>
    <cellStyle name="桁区切り 3 3 2 4 2" xfId="293"/>
    <cellStyle name="桁区切り 3 3 2 4 2 2" xfId="553"/>
    <cellStyle name="桁区切り 3 3 2 4 2 2 2" xfId="1073"/>
    <cellStyle name="桁区切り 3 3 2 4 2 2 2 2" xfId="2113"/>
    <cellStyle name="桁区切り 3 3 2 4 2 2 2 3" xfId="3153"/>
    <cellStyle name="桁区切り 3 3 2 4 2 2 2 4" xfId="4196"/>
    <cellStyle name="桁区切り 3 3 2 4 2 2 3" xfId="1593"/>
    <cellStyle name="桁区切り 3 3 2 4 2 2 4" xfId="2633"/>
    <cellStyle name="桁区切り 3 3 2 4 2 2 5" xfId="3676"/>
    <cellStyle name="桁区切り 3 3 2 4 2 3" xfId="813"/>
    <cellStyle name="桁区切り 3 3 2 4 2 3 2" xfId="1853"/>
    <cellStyle name="桁区切り 3 3 2 4 2 3 3" xfId="2893"/>
    <cellStyle name="桁区切り 3 3 2 4 2 3 4" xfId="3936"/>
    <cellStyle name="桁区切り 3 3 2 4 2 4" xfId="1333"/>
    <cellStyle name="桁区切り 3 3 2 4 2 5" xfId="2373"/>
    <cellStyle name="桁区切り 3 3 2 4 2 6" xfId="3416"/>
    <cellStyle name="桁区切り 3 3 2 4 3" xfId="441"/>
    <cellStyle name="桁区切り 3 3 2 4 3 2" xfId="961"/>
    <cellStyle name="桁区切り 3 3 2 4 3 2 2" xfId="2001"/>
    <cellStyle name="桁区切り 3 3 2 4 3 2 3" xfId="3041"/>
    <cellStyle name="桁区切り 3 3 2 4 3 2 4" xfId="4084"/>
    <cellStyle name="桁区切り 3 3 2 4 3 3" xfId="1481"/>
    <cellStyle name="桁区切り 3 3 2 4 3 4" xfId="2521"/>
    <cellStyle name="桁区切り 3 3 2 4 3 5" xfId="3564"/>
    <cellStyle name="桁区切り 3 3 2 4 4" xfId="701"/>
    <cellStyle name="桁区切り 3 3 2 4 4 2" xfId="1741"/>
    <cellStyle name="桁区切り 3 3 2 4 4 3" xfId="2781"/>
    <cellStyle name="桁区切り 3 3 2 4 4 4" xfId="3824"/>
    <cellStyle name="桁区切り 3 3 2 4 5" xfId="1221"/>
    <cellStyle name="桁区切り 3 3 2 4 6" xfId="2261"/>
    <cellStyle name="桁区切り 3 3 2 4 7" xfId="3304"/>
    <cellStyle name="桁区切り 3 3 2 5" xfId="213"/>
    <cellStyle name="桁区切り 3 3 2 5 2" xfId="329"/>
    <cellStyle name="桁区切り 3 3 2 5 2 2" xfId="589"/>
    <cellStyle name="桁区切り 3 3 2 5 2 2 2" xfId="1109"/>
    <cellStyle name="桁区切り 3 3 2 5 2 2 2 2" xfId="2149"/>
    <cellStyle name="桁区切り 3 3 2 5 2 2 2 3" xfId="3189"/>
    <cellStyle name="桁区切り 3 3 2 5 2 2 2 4" xfId="4232"/>
    <cellStyle name="桁区切り 3 3 2 5 2 2 3" xfId="1629"/>
    <cellStyle name="桁区切り 3 3 2 5 2 2 4" xfId="2669"/>
    <cellStyle name="桁区切り 3 3 2 5 2 2 5" xfId="3712"/>
    <cellStyle name="桁区切り 3 3 2 5 2 3" xfId="849"/>
    <cellStyle name="桁区切り 3 3 2 5 2 3 2" xfId="1889"/>
    <cellStyle name="桁区切り 3 3 2 5 2 3 3" xfId="2929"/>
    <cellStyle name="桁区切り 3 3 2 5 2 3 4" xfId="3972"/>
    <cellStyle name="桁区切り 3 3 2 5 2 4" xfId="1369"/>
    <cellStyle name="桁区切り 3 3 2 5 2 5" xfId="2409"/>
    <cellStyle name="桁区切り 3 3 2 5 2 6" xfId="3452"/>
    <cellStyle name="桁区切り 3 3 2 5 3" xfId="477"/>
    <cellStyle name="桁区切り 3 3 2 5 3 2" xfId="997"/>
    <cellStyle name="桁区切り 3 3 2 5 3 2 2" xfId="2037"/>
    <cellStyle name="桁区切り 3 3 2 5 3 2 3" xfId="3077"/>
    <cellStyle name="桁区切り 3 3 2 5 3 2 4" xfId="4120"/>
    <cellStyle name="桁区切り 3 3 2 5 3 3" xfId="1517"/>
    <cellStyle name="桁区切り 3 3 2 5 3 4" xfId="2557"/>
    <cellStyle name="桁区切り 3 3 2 5 3 5" xfId="3600"/>
    <cellStyle name="桁区切り 3 3 2 5 4" xfId="737"/>
    <cellStyle name="桁区切り 3 3 2 5 4 2" xfId="1777"/>
    <cellStyle name="桁区切り 3 3 2 5 4 3" xfId="2817"/>
    <cellStyle name="桁区切り 3 3 2 5 4 4" xfId="3860"/>
    <cellStyle name="桁区切り 3 3 2 5 5" xfId="1257"/>
    <cellStyle name="桁区切り 3 3 2 5 6" xfId="2297"/>
    <cellStyle name="桁区切り 3 3 2 5 7" xfId="3340"/>
    <cellStyle name="桁区切り 3 3 2 6" xfId="257"/>
    <cellStyle name="桁区切り 3 3 2 6 2" xfId="517"/>
    <cellStyle name="桁区切り 3 3 2 6 2 2" xfId="1037"/>
    <cellStyle name="桁区切り 3 3 2 6 2 2 2" xfId="2077"/>
    <cellStyle name="桁区切り 3 3 2 6 2 2 3" xfId="3117"/>
    <cellStyle name="桁区切り 3 3 2 6 2 2 4" xfId="4160"/>
    <cellStyle name="桁区切り 3 3 2 6 2 3" xfId="1557"/>
    <cellStyle name="桁区切り 3 3 2 6 2 4" xfId="2597"/>
    <cellStyle name="桁区切り 3 3 2 6 2 5" xfId="3640"/>
    <cellStyle name="桁区切り 3 3 2 6 3" xfId="777"/>
    <cellStyle name="桁区切り 3 3 2 6 3 2" xfId="1817"/>
    <cellStyle name="桁区切り 3 3 2 6 3 3" xfId="2857"/>
    <cellStyle name="桁区切り 3 3 2 6 3 4" xfId="3900"/>
    <cellStyle name="桁区切り 3 3 2 6 4" xfId="1297"/>
    <cellStyle name="桁区切り 3 3 2 6 5" xfId="2337"/>
    <cellStyle name="桁区切り 3 3 2 6 6" xfId="3380"/>
    <cellStyle name="桁区切り 3 3 2 7" xfId="141"/>
    <cellStyle name="桁区切り 3 3 2 7 2" xfId="405"/>
    <cellStyle name="桁区切り 3 3 2 7 2 2" xfId="925"/>
    <cellStyle name="桁区切り 3 3 2 7 2 2 2" xfId="1965"/>
    <cellStyle name="桁区切り 3 3 2 7 2 2 3" xfId="3005"/>
    <cellStyle name="桁区切り 3 3 2 7 2 2 4" xfId="4048"/>
    <cellStyle name="桁区切り 3 3 2 7 2 3" xfId="1445"/>
    <cellStyle name="桁区切り 3 3 2 7 2 4" xfId="2485"/>
    <cellStyle name="桁区切り 3 3 2 7 2 5" xfId="3528"/>
    <cellStyle name="桁区切り 3 3 2 7 3" xfId="665"/>
    <cellStyle name="桁区切り 3 3 2 7 3 2" xfId="1705"/>
    <cellStyle name="桁区切り 3 3 2 7 3 3" xfId="2745"/>
    <cellStyle name="桁区切り 3 3 2 7 3 4" xfId="3788"/>
    <cellStyle name="桁区切り 3 3 2 7 4" xfId="1185"/>
    <cellStyle name="桁区切り 3 3 2 7 5" xfId="2225"/>
    <cellStyle name="桁区切り 3 3 2 7 6" xfId="3268"/>
    <cellStyle name="桁区切り 3 3 2 8" xfId="369"/>
    <cellStyle name="桁区切り 3 3 2 8 2" xfId="889"/>
    <cellStyle name="桁区切り 3 3 2 8 2 2" xfId="1929"/>
    <cellStyle name="桁区切り 3 3 2 8 2 3" xfId="2969"/>
    <cellStyle name="桁区切り 3 3 2 8 2 4" xfId="4012"/>
    <cellStyle name="桁区切り 3 3 2 8 3" xfId="1409"/>
    <cellStyle name="桁区切り 3 3 2 8 4" xfId="2449"/>
    <cellStyle name="桁区切り 3 3 2 8 5" xfId="3492"/>
    <cellStyle name="桁区切り 3 3 2 9" xfId="629"/>
    <cellStyle name="桁区切り 3 3 2 9 2" xfId="1669"/>
    <cellStyle name="桁区切り 3 3 2 9 3" xfId="2709"/>
    <cellStyle name="桁区切り 3 3 2 9 4" xfId="3752"/>
    <cellStyle name="桁区切り 3 3 3" xfId="109"/>
    <cellStyle name="桁区切り 3 3 3 10" xfId="3238"/>
    <cellStyle name="桁区切り 3 3 3 2" xfId="183"/>
    <cellStyle name="桁区切り 3 3 3 2 2" xfId="299"/>
    <cellStyle name="桁区切り 3 3 3 2 2 2" xfId="559"/>
    <cellStyle name="桁区切り 3 3 3 2 2 2 2" xfId="1079"/>
    <cellStyle name="桁区切り 3 3 3 2 2 2 2 2" xfId="2119"/>
    <cellStyle name="桁区切り 3 3 3 2 2 2 2 3" xfId="3159"/>
    <cellStyle name="桁区切り 3 3 3 2 2 2 2 4" xfId="4202"/>
    <cellStyle name="桁区切り 3 3 3 2 2 2 3" xfId="1599"/>
    <cellStyle name="桁区切り 3 3 3 2 2 2 4" xfId="2639"/>
    <cellStyle name="桁区切り 3 3 3 2 2 2 5" xfId="3682"/>
    <cellStyle name="桁区切り 3 3 3 2 2 3" xfId="819"/>
    <cellStyle name="桁区切り 3 3 3 2 2 3 2" xfId="1859"/>
    <cellStyle name="桁区切り 3 3 3 2 2 3 3" xfId="2899"/>
    <cellStyle name="桁区切り 3 3 3 2 2 3 4" xfId="3942"/>
    <cellStyle name="桁区切り 3 3 3 2 2 4" xfId="1339"/>
    <cellStyle name="桁区切り 3 3 3 2 2 5" xfId="2379"/>
    <cellStyle name="桁区切り 3 3 3 2 2 6" xfId="3422"/>
    <cellStyle name="桁区切り 3 3 3 2 3" xfId="447"/>
    <cellStyle name="桁区切り 3 3 3 2 3 2" xfId="967"/>
    <cellStyle name="桁区切り 3 3 3 2 3 2 2" xfId="2007"/>
    <cellStyle name="桁区切り 3 3 3 2 3 2 3" xfId="3047"/>
    <cellStyle name="桁区切り 3 3 3 2 3 2 4" xfId="4090"/>
    <cellStyle name="桁区切り 3 3 3 2 3 3" xfId="1487"/>
    <cellStyle name="桁区切り 3 3 3 2 3 4" xfId="2527"/>
    <cellStyle name="桁区切り 3 3 3 2 3 5" xfId="3570"/>
    <cellStyle name="桁区切り 3 3 3 2 4" xfId="707"/>
    <cellStyle name="桁区切り 3 3 3 2 4 2" xfId="1747"/>
    <cellStyle name="桁区切り 3 3 3 2 4 3" xfId="2787"/>
    <cellStyle name="桁区切り 3 3 3 2 4 4" xfId="3830"/>
    <cellStyle name="桁区切り 3 3 3 2 5" xfId="1227"/>
    <cellStyle name="桁区切り 3 3 3 2 6" xfId="2267"/>
    <cellStyle name="桁区切り 3 3 3 2 7" xfId="3310"/>
    <cellStyle name="桁区切り 3 3 3 3" xfId="219"/>
    <cellStyle name="桁区切り 3 3 3 3 2" xfId="335"/>
    <cellStyle name="桁区切り 3 3 3 3 2 2" xfId="595"/>
    <cellStyle name="桁区切り 3 3 3 3 2 2 2" xfId="1115"/>
    <cellStyle name="桁区切り 3 3 3 3 2 2 2 2" xfId="2155"/>
    <cellStyle name="桁区切り 3 3 3 3 2 2 2 3" xfId="3195"/>
    <cellStyle name="桁区切り 3 3 3 3 2 2 2 4" xfId="4238"/>
    <cellStyle name="桁区切り 3 3 3 3 2 2 3" xfId="1635"/>
    <cellStyle name="桁区切り 3 3 3 3 2 2 4" xfId="2675"/>
    <cellStyle name="桁区切り 3 3 3 3 2 2 5" xfId="3718"/>
    <cellStyle name="桁区切り 3 3 3 3 2 3" xfId="855"/>
    <cellStyle name="桁区切り 3 3 3 3 2 3 2" xfId="1895"/>
    <cellStyle name="桁区切り 3 3 3 3 2 3 3" xfId="2935"/>
    <cellStyle name="桁区切り 3 3 3 3 2 3 4" xfId="3978"/>
    <cellStyle name="桁区切り 3 3 3 3 2 4" xfId="1375"/>
    <cellStyle name="桁区切り 3 3 3 3 2 5" xfId="2415"/>
    <cellStyle name="桁区切り 3 3 3 3 2 6" xfId="3458"/>
    <cellStyle name="桁区切り 3 3 3 3 3" xfId="483"/>
    <cellStyle name="桁区切り 3 3 3 3 3 2" xfId="1003"/>
    <cellStyle name="桁区切り 3 3 3 3 3 2 2" xfId="2043"/>
    <cellStyle name="桁区切り 3 3 3 3 3 2 3" xfId="3083"/>
    <cellStyle name="桁区切り 3 3 3 3 3 2 4" xfId="4126"/>
    <cellStyle name="桁区切り 3 3 3 3 3 3" xfId="1523"/>
    <cellStyle name="桁区切り 3 3 3 3 3 4" xfId="2563"/>
    <cellStyle name="桁区切り 3 3 3 3 3 5" xfId="3606"/>
    <cellStyle name="桁区切り 3 3 3 3 4" xfId="743"/>
    <cellStyle name="桁区切り 3 3 3 3 4 2" xfId="1783"/>
    <cellStyle name="桁区切り 3 3 3 3 4 3" xfId="2823"/>
    <cellStyle name="桁区切り 3 3 3 3 4 4" xfId="3866"/>
    <cellStyle name="桁区切り 3 3 3 3 5" xfId="1263"/>
    <cellStyle name="桁区切り 3 3 3 3 6" xfId="2303"/>
    <cellStyle name="桁区切り 3 3 3 3 7" xfId="3346"/>
    <cellStyle name="桁区切り 3 3 3 4" xfId="263"/>
    <cellStyle name="桁区切り 3 3 3 4 2" xfId="523"/>
    <cellStyle name="桁区切り 3 3 3 4 2 2" xfId="1043"/>
    <cellStyle name="桁区切り 3 3 3 4 2 2 2" xfId="2083"/>
    <cellStyle name="桁区切り 3 3 3 4 2 2 3" xfId="3123"/>
    <cellStyle name="桁区切り 3 3 3 4 2 2 4" xfId="4166"/>
    <cellStyle name="桁区切り 3 3 3 4 2 3" xfId="1563"/>
    <cellStyle name="桁区切り 3 3 3 4 2 4" xfId="2603"/>
    <cellStyle name="桁区切り 3 3 3 4 2 5" xfId="3646"/>
    <cellStyle name="桁区切り 3 3 3 4 3" xfId="783"/>
    <cellStyle name="桁区切り 3 3 3 4 3 2" xfId="1823"/>
    <cellStyle name="桁区切り 3 3 3 4 3 3" xfId="2863"/>
    <cellStyle name="桁区切り 3 3 3 4 3 4" xfId="3906"/>
    <cellStyle name="桁区切り 3 3 3 4 4" xfId="1303"/>
    <cellStyle name="桁区切り 3 3 3 4 5" xfId="2343"/>
    <cellStyle name="桁区切り 3 3 3 4 6" xfId="3386"/>
    <cellStyle name="桁区切り 3 3 3 5" xfId="147"/>
    <cellStyle name="桁区切り 3 3 3 5 2" xfId="411"/>
    <cellStyle name="桁区切り 3 3 3 5 2 2" xfId="931"/>
    <cellStyle name="桁区切り 3 3 3 5 2 2 2" xfId="1971"/>
    <cellStyle name="桁区切り 3 3 3 5 2 2 3" xfId="3011"/>
    <cellStyle name="桁区切り 3 3 3 5 2 2 4" xfId="4054"/>
    <cellStyle name="桁区切り 3 3 3 5 2 3" xfId="1451"/>
    <cellStyle name="桁区切り 3 3 3 5 2 4" xfId="2491"/>
    <cellStyle name="桁区切り 3 3 3 5 2 5" xfId="3534"/>
    <cellStyle name="桁区切り 3 3 3 5 3" xfId="671"/>
    <cellStyle name="桁区切り 3 3 3 5 3 2" xfId="1711"/>
    <cellStyle name="桁区切り 3 3 3 5 3 3" xfId="2751"/>
    <cellStyle name="桁区切り 3 3 3 5 3 4" xfId="3794"/>
    <cellStyle name="桁区切り 3 3 3 5 4" xfId="1191"/>
    <cellStyle name="桁区切り 3 3 3 5 5" xfId="2231"/>
    <cellStyle name="桁区切り 3 3 3 5 6" xfId="3274"/>
    <cellStyle name="桁区切り 3 3 3 6" xfId="375"/>
    <cellStyle name="桁区切り 3 3 3 6 2" xfId="895"/>
    <cellStyle name="桁区切り 3 3 3 6 2 2" xfId="1935"/>
    <cellStyle name="桁区切り 3 3 3 6 2 3" xfId="2975"/>
    <cellStyle name="桁区切り 3 3 3 6 2 4" xfId="4018"/>
    <cellStyle name="桁区切り 3 3 3 6 3" xfId="1415"/>
    <cellStyle name="桁区切り 3 3 3 6 4" xfId="2455"/>
    <cellStyle name="桁区切り 3 3 3 6 5" xfId="3498"/>
    <cellStyle name="桁区切り 3 3 3 7" xfId="635"/>
    <cellStyle name="桁区切り 3 3 3 7 2" xfId="1675"/>
    <cellStyle name="桁区切り 3 3 3 7 3" xfId="2715"/>
    <cellStyle name="桁区切り 3 3 3 7 4" xfId="3758"/>
    <cellStyle name="桁区切り 3 3 3 8" xfId="1155"/>
    <cellStyle name="桁区切り 3 3 3 9" xfId="2195"/>
    <cellStyle name="桁区切り 3 3 4" xfId="122"/>
    <cellStyle name="桁区切り 3 3 4 10" xfId="3250"/>
    <cellStyle name="桁区切り 3 3 4 2" xfId="195"/>
    <cellStyle name="桁区切り 3 3 4 2 2" xfId="311"/>
    <cellStyle name="桁区切り 3 3 4 2 2 2" xfId="571"/>
    <cellStyle name="桁区切り 3 3 4 2 2 2 2" xfId="1091"/>
    <cellStyle name="桁区切り 3 3 4 2 2 2 2 2" xfId="2131"/>
    <cellStyle name="桁区切り 3 3 4 2 2 2 2 3" xfId="3171"/>
    <cellStyle name="桁区切り 3 3 4 2 2 2 2 4" xfId="4214"/>
    <cellStyle name="桁区切り 3 3 4 2 2 2 3" xfId="1611"/>
    <cellStyle name="桁区切り 3 3 4 2 2 2 4" xfId="2651"/>
    <cellStyle name="桁区切り 3 3 4 2 2 2 5" xfId="3694"/>
    <cellStyle name="桁区切り 3 3 4 2 2 3" xfId="831"/>
    <cellStyle name="桁区切り 3 3 4 2 2 3 2" xfId="1871"/>
    <cellStyle name="桁区切り 3 3 4 2 2 3 3" xfId="2911"/>
    <cellStyle name="桁区切り 3 3 4 2 2 3 4" xfId="3954"/>
    <cellStyle name="桁区切り 3 3 4 2 2 4" xfId="1351"/>
    <cellStyle name="桁区切り 3 3 4 2 2 5" xfId="2391"/>
    <cellStyle name="桁区切り 3 3 4 2 2 6" xfId="3434"/>
    <cellStyle name="桁区切り 3 3 4 2 3" xfId="459"/>
    <cellStyle name="桁区切り 3 3 4 2 3 2" xfId="979"/>
    <cellStyle name="桁区切り 3 3 4 2 3 2 2" xfId="2019"/>
    <cellStyle name="桁区切り 3 3 4 2 3 2 3" xfId="3059"/>
    <cellStyle name="桁区切り 3 3 4 2 3 2 4" xfId="4102"/>
    <cellStyle name="桁区切り 3 3 4 2 3 3" xfId="1499"/>
    <cellStyle name="桁区切り 3 3 4 2 3 4" xfId="2539"/>
    <cellStyle name="桁区切り 3 3 4 2 3 5" xfId="3582"/>
    <cellStyle name="桁区切り 3 3 4 2 4" xfId="719"/>
    <cellStyle name="桁区切り 3 3 4 2 4 2" xfId="1759"/>
    <cellStyle name="桁区切り 3 3 4 2 4 3" xfId="2799"/>
    <cellStyle name="桁区切り 3 3 4 2 4 4" xfId="3842"/>
    <cellStyle name="桁区切り 3 3 4 2 5" xfId="1239"/>
    <cellStyle name="桁区切り 3 3 4 2 6" xfId="2279"/>
    <cellStyle name="桁区切り 3 3 4 2 7" xfId="3322"/>
    <cellStyle name="桁区切り 3 3 4 3" xfId="231"/>
    <cellStyle name="桁区切り 3 3 4 3 2" xfId="347"/>
    <cellStyle name="桁区切り 3 3 4 3 2 2" xfId="607"/>
    <cellStyle name="桁区切り 3 3 4 3 2 2 2" xfId="1127"/>
    <cellStyle name="桁区切り 3 3 4 3 2 2 2 2" xfId="2167"/>
    <cellStyle name="桁区切り 3 3 4 3 2 2 2 3" xfId="3207"/>
    <cellStyle name="桁区切り 3 3 4 3 2 2 2 4" xfId="4250"/>
    <cellStyle name="桁区切り 3 3 4 3 2 2 3" xfId="1647"/>
    <cellStyle name="桁区切り 3 3 4 3 2 2 4" xfId="2687"/>
    <cellStyle name="桁区切り 3 3 4 3 2 2 5" xfId="3730"/>
    <cellStyle name="桁区切り 3 3 4 3 2 3" xfId="867"/>
    <cellStyle name="桁区切り 3 3 4 3 2 3 2" xfId="1907"/>
    <cellStyle name="桁区切り 3 3 4 3 2 3 3" xfId="2947"/>
    <cellStyle name="桁区切り 3 3 4 3 2 3 4" xfId="3990"/>
    <cellStyle name="桁区切り 3 3 4 3 2 4" xfId="1387"/>
    <cellStyle name="桁区切り 3 3 4 3 2 5" xfId="2427"/>
    <cellStyle name="桁区切り 3 3 4 3 2 6" xfId="3470"/>
    <cellStyle name="桁区切り 3 3 4 3 3" xfId="495"/>
    <cellStyle name="桁区切り 3 3 4 3 3 2" xfId="1015"/>
    <cellStyle name="桁区切り 3 3 4 3 3 2 2" xfId="2055"/>
    <cellStyle name="桁区切り 3 3 4 3 3 2 3" xfId="3095"/>
    <cellStyle name="桁区切り 3 3 4 3 3 2 4" xfId="4138"/>
    <cellStyle name="桁区切り 3 3 4 3 3 3" xfId="1535"/>
    <cellStyle name="桁区切り 3 3 4 3 3 4" xfId="2575"/>
    <cellStyle name="桁区切り 3 3 4 3 3 5" xfId="3618"/>
    <cellStyle name="桁区切り 3 3 4 3 4" xfId="755"/>
    <cellStyle name="桁区切り 3 3 4 3 4 2" xfId="1795"/>
    <cellStyle name="桁区切り 3 3 4 3 4 3" xfId="2835"/>
    <cellStyle name="桁区切り 3 3 4 3 4 4" xfId="3878"/>
    <cellStyle name="桁区切り 3 3 4 3 5" xfId="1275"/>
    <cellStyle name="桁区切り 3 3 4 3 6" xfId="2315"/>
    <cellStyle name="桁区切り 3 3 4 3 7" xfId="3358"/>
    <cellStyle name="桁区切り 3 3 4 4" xfId="275"/>
    <cellStyle name="桁区切り 3 3 4 4 2" xfId="535"/>
    <cellStyle name="桁区切り 3 3 4 4 2 2" xfId="1055"/>
    <cellStyle name="桁区切り 3 3 4 4 2 2 2" xfId="2095"/>
    <cellStyle name="桁区切り 3 3 4 4 2 2 3" xfId="3135"/>
    <cellStyle name="桁区切り 3 3 4 4 2 2 4" xfId="4178"/>
    <cellStyle name="桁区切り 3 3 4 4 2 3" xfId="1575"/>
    <cellStyle name="桁区切り 3 3 4 4 2 4" xfId="2615"/>
    <cellStyle name="桁区切り 3 3 4 4 2 5" xfId="3658"/>
    <cellStyle name="桁区切り 3 3 4 4 3" xfId="795"/>
    <cellStyle name="桁区切り 3 3 4 4 3 2" xfId="1835"/>
    <cellStyle name="桁区切り 3 3 4 4 3 3" xfId="2875"/>
    <cellStyle name="桁区切り 3 3 4 4 3 4" xfId="3918"/>
    <cellStyle name="桁区切り 3 3 4 4 4" xfId="1315"/>
    <cellStyle name="桁区切り 3 3 4 4 5" xfId="2355"/>
    <cellStyle name="桁区切り 3 3 4 4 6" xfId="3398"/>
    <cellStyle name="桁区切り 3 3 4 5" xfId="159"/>
    <cellStyle name="桁区切り 3 3 4 5 2" xfId="423"/>
    <cellStyle name="桁区切り 3 3 4 5 2 2" xfId="943"/>
    <cellStyle name="桁区切り 3 3 4 5 2 2 2" xfId="1983"/>
    <cellStyle name="桁区切り 3 3 4 5 2 2 3" xfId="3023"/>
    <cellStyle name="桁区切り 3 3 4 5 2 2 4" xfId="4066"/>
    <cellStyle name="桁区切り 3 3 4 5 2 3" xfId="1463"/>
    <cellStyle name="桁区切り 3 3 4 5 2 4" xfId="2503"/>
    <cellStyle name="桁区切り 3 3 4 5 2 5" xfId="3546"/>
    <cellStyle name="桁区切り 3 3 4 5 3" xfId="683"/>
    <cellStyle name="桁区切り 3 3 4 5 3 2" xfId="1723"/>
    <cellStyle name="桁区切り 3 3 4 5 3 3" xfId="2763"/>
    <cellStyle name="桁区切り 3 3 4 5 3 4" xfId="3806"/>
    <cellStyle name="桁区切り 3 3 4 5 4" xfId="1203"/>
    <cellStyle name="桁区切り 3 3 4 5 5" xfId="2243"/>
    <cellStyle name="桁区切り 3 3 4 5 6" xfId="3286"/>
    <cellStyle name="桁区切り 3 3 4 6" xfId="387"/>
    <cellStyle name="桁区切り 3 3 4 6 2" xfId="907"/>
    <cellStyle name="桁区切り 3 3 4 6 2 2" xfId="1947"/>
    <cellStyle name="桁区切り 3 3 4 6 2 3" xfId="2987"/>
    <cellStyle name="桁区切り 3 3 4 6 2 4" xfId="4030"/>
    <cellStyle name="桁区切り 3 3 4 6 3" xfId="1427"/>
    <cellStyle name="桁区切り 3 3 4 6 4" xfId="2467"/>
    <cellStyle name="桁区切り 3 3 4 6 5" xfId="3510"/>
    <cellStyle name="桁区切り 3 3 4 7" xfId="647"/>
    <cellStyle name="桁区切り 3 3 4 7 2" xfId="1687"/>
    <cellStyle name="桁区切り 3 3 4 7 3" xfId="2727"/>
    <cellStyle name="桁区切り 3 3 4 7 4" xfId="3770"/>
    <cellStyle name="桁区切り 3 3 4 8" xfId="1167"/>
    <cellStyle name="桁区切り 3 3 4 9" xfId="2207"/>
    <cellStyle name="桁区切り 3 3 5" xfId="171"/>
    <cellStyle name="桁区切り 3 3 5 2" xfId="287"/>
    <cellStyle name="桁区切り 3 3 5 2 2" xfId="547"/>
    <cellStyle name="桁区切り 3 3 5 2 2 2" xfId="1067"/>
    <cellStyle name="桁区切り 3 3 5 2 2 2 2" xfId="2107"/>
    <cellStyle name="桁区切り 3 3 5 2 2 2 3" xfId="3147"/>
    <cellStyle name="桁区切り 3 3 5 2 2 2 4" xfId="4190"/>
    <cellStyle name="桁区切り 3 3 5 2 2 3" xfId="1587"/>
    <cellStyle name="桁区切り 3 3 5 2 2 4" xfId="2627"/>
    <cellStyle name="桁区切り 3 3 5 2 2 5" xfId="3670"/>
    <cellStyle name="桁区切り 3 3 5 2 3" xfId="807"/>
    <cellStyle name="桁区切り 3 3 5 2 3 2" xfId="1847"/>
    <cellStyle name="桁区切り 3 3 5 2 3 3" xfId="2887"/>
    <cellStyle name="桁区切り 3 3 5 2 3 4" xfId="3930"/>
    <cellStyle name="桁区切り 3 3 5 2 4" xfId="1327"/>
    <cellStyle name="桁区切り 3 3 5 2 5" xfId="2367"/>
    <cellStyle name="桁区切り 3 3 5 2 6" xfId="3410"/>
    <cellStyle name="桁区切り 3 3 5 3" xfId="435"/>
    <cellStyle name="桁区切り 3 3 5 3 2" xfId="955"/>
    <cellStyle name="桁区切り 3 3 5 3 2 2" xfId="1995"/>
    <cellStyle name="桁区切り 3 3 5 3 2 3" xfId="3035"/>
    <cellStyle name="桁区切り 3 3 5 3 2 4" xfId="4078"/>
    <cellStyle name="桁区切り 3 3 5 3 3" xfId="1475"/>
    <cellStyle name="桁区切り 3 3 5 3 4" xfId="2515"/>
    <cellStyle name="桁区切り 3 3 5 3 5" xfId="3558"/>
    <cellStyle name="桁区切り 3 3 5 4" xfId="695"/>
    <cellStyle name="桁区切り 3 3 5 4 2" xfId="1735"/>
    <cellStyle name="桁区切り 3 3 5 4 3" xfId="2775"/>
    <cellStyle name="桁区切り 3 3 5 4 4" xfId="3818"/>
    <cellStyle name="桁区切り 3 3 5 5" xfId="1215"/>
    <cellStyle name="桁区切り 3 3 5 6" xfId="2255"/>
    <cellStyle name="桁区切り 3 3 5 7" xfId="3298"/>
    <cellStyle name="桁区切り 3 3 6" xfId="207"/>
    <cellStyle name="桁区切り 3 3 6 2" xfId="323"/>
    <cellStyle name="桁区切り 3 3 6 2 2" xfId="583"/>
    <cellStyle name="桁区切り 3 3 6 2 2 2" xfId="1103"/>
    <cellStyle name="桁区切り 3 3 6 2 2 2 2" xfId="2143"/>
    <cellStyle name="桁区切り 3 3 6 2 2 2 3" xfId="3183"/>
    <cellStyle name="桁区切り 3 3 6 2 2 2 4" xfId="4226"/>
    <cellStyle name="桁区切り 3 3 6 2 2 3" xfId="1623"/>
    <cellStyle name="桁区切り 3 3 6 2 2 4" xfId="2663"/>
    <cellStyle name="桁区切り 3 3 6 2 2 5" xfId="3706"/>
    <cellStyle name="桁区切り 3 3 6 2 3" xfId="843"/>
    <cellStyle name="桁区切り 3 3 6 2 3 2" xfId="1883"/>
    <cellStyle name="桁区切り 3 3 6 2 3 3" xfId="2923"/>
    <cellStyle name="桁区切り 3 3 6 2 3 4" xfId="3966"/>
    <cellStyle name="桁区切り 3 3 6 2 4" xfId="1363"/>
    <cellStyle name="桁区切り 3 3 6 2 5" xfId="2403"/>
    <cellStyle name="桁区切り 3 3 6 2 6" xfId="3446"/>
    <cellStyle name="桁区切り 3 3 6 3" xfId="471"/>
    <cellStyle name="桁区切り 3 3 6 3 2" xfId="991"/>
    <cellStyle name="桁区切り 3 3 6 3 2 2" xfId="2031"/>
    <cellStyle name="桁区切り 3 3 6 3 2 3" xfId="3071"/>
    <cellStyle name="桁区切り 3 3 6 3 2 4" xfId="4114"/>
    <cellStyle name="桁区切り 3 3 6 3 3" xfId="1511"/>
    <cellStyle name="桁区切り 3 3 6 3 4" xfId="2551"/>
    <cellStyle name="桁区切り 3 3 6 3 5" xfId="3594"/>
    <cellStyle name="桁区切り 3 3 6 4" xfId="731"/>
    <cellStyle name="桁区切り 3 3 6 4 2" xfId="1771"/>
    <cellStyle name="桁区切り 3 3 6 4 3" xfId="2811"/>
    <cellStyle name="桁区切り 3 3 6 4 4" xfId="3854"/>
    <cellStyle name="桁区切り 3 3 6 5" xfId="1251"/>
    <cellStyle name="桁区切り 3 3 6 6" xfId="2291"/>
    <cellStyle name="桁区切り 3 3 6 7" xfId="3334"/>
    <cellStyle name="桁区切り 3 3 7" xfId="251"/>
    <cellStyle name="桁区切り 3 3 7 2" xfId="511"/>
    <cellStyle name="桁区切り 3 3 7 2 2" xfId="1031"/>
    <cellStyle name="桁区切り 3 3 7 2 2 2" xfId="2071"/>
    <cellStyle name="桁区切り 3 3 7 2 2 3" xfId="3111"/>
    <cellStyle name="桁区切り 3 3 7 2 2 4" xfId="4154"/>
    <cellStyle name="桁区切り 3 3 7 2 3" xfId="1551"/>
    <cellStyle name="桁区切り 3 3 7 2 4" xfId="2591"/>
    <cellStyle name="桁区切り 3 3 7 2 5" xfId="3634"/>
    <cellStyle name="桁区切り 3 3 7 3" xfId="771"/>
    <cellStyle name="桁区切り 3 3 7 3 2" xfId="1811"/>
    <cellStyle name="桁区切り 3 3 7 3 3" xfId="2851"/>
    <cellStyle name="桁区切り 3 3 7 3 4" xfId="3894"/>
    <cellStyle name="桁区切り 3 3 7 4" xfId="1291"/>
    <cellStyle name="桁区切り 3 3 7 5" xfId="2331"/>
    <cellStyle name="桁区切り 3 3 7 6" xfId="3374"/>
    <cellStyle name="桁区切り 3 3 8" xfId="135"/>
    <cellStyle name="桁区切り 3 3 8 2" xfId="399"/>
    <cellStyle name="桁区切り 3 3 8 2 2" xfId="919"/>
    <cellStyle name="桁区切り 3 3 8 2 2 2" xfId="1959"/>
    <cellStyle name="桁区切り 3 3 8 2 2 3" xfId="2999"/>
    <cellStyle name="桁区切り 3 3 8 2 2 4" xfId="4042"/>
    <cellStyle name="桁区切り 3 3 8 2 3" xfId="1439"/>
    <cellStyle name="桁区切り 3 3 8 2 4" xfId="2479"/>
    <cellStyle name="桁区切り 3 3 8 2 5" xfId="3522"/>
    <cellStyle name="桁区切り 3 3 8 3" xfId="659"/>
    <cellStyle name="桁区切り 3 3 8 3 2" xfId="1699"/>
    <cellStyle name="桁区切り 3 3 8 3 3" xfId="2739"/>
    <cellStyle name="桁区切り 3 3 8 3 4" xfId="3782"/>
    <cellStyle name="桁区切り 3 3 8 4" xfId="1179"/>
    <cellStyle name="桁区切り 3 3 8 5" xfId="2219"/>
    <cellStyle name="桁区切り 3 3 8 6" xfId="3262"/>
    <cellStyle name="桁区切り 3 3 9" xfId="363"/>
    <cellStyle name="桁区切り 3 3 9 2" xfId="883"/>
    <cellStyle name="桁区切り 3 3 9 2 2" xfId="1923"/>
    <cellStyle name="桁区切り 3 3 9 2 3" xfId="2963"/>
    <cellStyle name="桁区切り 3 3 9 2 4" xfId="4006"/>
    <cellStyle name="桁区切り 3 3 9 3" xfId="1403"/>
    <cellStyle name="桁区切り 3 3 9 4" xfId="2443"/>
    <cellStyle name="桁区切り 3 3 9 5" xfId="3486"/>
    <cellStyle name="桁区切り 3 4" xfId="98"/>
    <cellStyle name="桁区切り 3 4 10" xfId="1145"/>
    <cellStyle name="桁区切り 3 4 11" xfId="2185"/>
    <cellStyle name="桁区切り 3 4 12" xfId="3228"/>
    <cellStyle name="桁区切り 3 4 2" xfId="111"/>
    <cellStyle name="桁区切り 3 4 2 10" xfId="3240"/>
    <cellStyle name="桁区切り 3 4 2 2" xfId="185"/>
    <cellStyle name="桁区切り 3 4 2 2 2" xfId="301"/>
    <cellStyle name="桁区切り 3 4 2 2 2 2" xfId="561"/>
    <cellStyle name="桁区切り 3 4 2 2 2 2 2" xfId="1081"/>
    <cellStyle name="桁区切り 3 4 2 2 2 2 2 2" xfId="2121"/>
    <cellStyle name="桁区切り 3 4 2 2 2 2 2 3" xfId="3161"/>
    <cellStyle name="桁区切り 3 4 2 2 2 2 2 4" xfId="4204"/>
    <cellStyle name="桁区切り 3 4 2 2 2 2 3" xfId="1601"/>
    <cellStyle name="桁区切り 3 4 2 2 2 2 4" xfId="2641"/>
    <cellStyle name="桁区切り 3 4 2 2 2 2 5" xfId="3684"/>
    <cellStyle name="桁区切り 3 4 2 2 2 3" xfId="821"/>
    <cellStyle name="桁区切り 3 4 2 2 2 3 2" xfId="1861"/>
    <cellStyle name="桁区切り 3 4 2 2 2 3 3" xfId="2901"/>
    <cellStyle name="桁区切り 3 4 2 2 2 3 4" xfId="3944"/>
    <cellStyle name="桁区切り 3 4 2 2 2 4" xfId="1341"/>
    <cellStyle name="桁区切り 3 4 2 2 2 5" xfId="2381"/>
    <cellStyle name="桁区切り 3 4 2 2 2 6" xfId="3424"/>
    <cellStyle name="桁区切り 3 4 2 2 3" xfId="449"/>
    <cellStyle name="桁区切り 3 4 2 2 3 2" xfId="969"/>
    <cellStyle name="桁区切り 3 4 2 2 3 2 2" xfId="2009"/>
    <cellStyle name="桁区切り 3 4 2 2 3 2 3" xfId="3049"/>
    <cellStyle name="桁区切り 3 4 2 2 3 2 4" xfId="4092"/>
    <cellStyle name="桁区切り 3 4 2 2 3 3" xfId="1489"/>
    <cellStyle name="桁区切り 3 4 2 2 3 4" xfId="2529"/>
    <cellStyle name="桁区切り 3 4 2 2 3 5" xfId="3572"/>
    <cellStyle name="桁区切り 3 4 2 2 4" xfId="709"/>
    <cellStyle name="桁区切り 3 4 2 2 4 2" xfId="1749"/>
    <cellStyle name="桁区切り 3 4 2 2 4 3" xfId="2789"/>
    <cellStyle name="桁区切り 3 4 2 2 4 4" xfId="3832"/>
    <cellStyle name="桁区切り 3 4 2 2 5" xfId="1229"/>
    <cellStyle name="桁区切り 3 4 2 2 6" xfId="2269"/>
    <cellStyle name="桁区切り 3 4 2 2 7" xfId="3312"/>
    <cellStyle name="桁区切り 3 4 2 3" xfId="221"/>
    <cellStyle name="桁区切り 3 4 2 3 2" xfId="337"/>
    <cellStyle name="桁区切り 3 4 2 3 2 2" xfId="597"/>
    <cellStyle name="桁区切り 3 4 2 3 2 2 2" xfId="1117"/>
    <cellStyle name="桁区切り 3 4 2 3 2 2 2 2" xfId="2157"/>
    <cellStyle name="桁区切り 3 4 2 3 2 2 2 3" xfId="3197"/>
    <cellStyle name="桁区切り 3 4 2 3 2 2 2 4" xfId="4240"/>
    <cellStyle name="桁区切り 3 4 2 3 2 2 3" xfId="1637"/>
    <cellStyle name="桁区切り 3 4 2 3 2 2 4" xfId="2677"/>
    <cellStyle name="桁区切り 3 4 2 3 2 2 5" xfId="3720"/>
    <cellStyle name="桁区切り 3 4 2 3 2 3" xfId="857"/>
    <cellStyle name="桁区切り 3 4 2 3 2 3 2" xfId="1897"/>
    <cellStyle name="桁区切り 3 4 2 3 2 3 3" xfId="2937"/>
    <cellStyle name="桁区切り 3 4 2 3 2 3 4" xfId="3980"/>
    <cellStyle name="桁区切り 3 4 2 3 2 4" xfId="1377"/>
    <cellStyle name="桁区切り 3 4 2 3 2 5" xfId="2417"/>
    <cellStyle name="桁区切り 3 4 2 3 2 6" xfId="3460"/>
    <cellStyle name="桁区切り 3 4 2 3 3" xfId="485"/>
    <cellStyle name="桁区切り 3 4 2 3 3 2" xfId="1005"/>
    <cellStyle name="桁区切り 3 4 2 3 3 2 2" xfId="2045"/>
    <cellStyle name="桁区切り 3 4 2 3 3 2 3" xfId="3085"/>
    <cellStyle name="桁区切り 3 4 2 3 3 2 4" xfId="4128"/>
    <cellStyle name="桁区切り 3 4 2 3 3 3" xfId="1525"/>
    <cellStyle name="桁区切り 3 4 2 3 3 4" xfId="2565"/>
    <cellStyle name="桁区切り 3 4 2 3 3 5" xfId="3608"/>
    <cellStyle name="桁区切り 3 4 2 3 4" xfId="745"/>
    <cellStyle name="桁区切り 3 4 2 3 4 2" xfId="1785"/>
    <cellStyle name="桁区切り 3 4 2 3 4 3" xfId="2825"/>
    <cellStyle name="桁区切り 3 4 2 3 4 4" xfId="3868"/>
    <cellStyle name="桁区切り 3 4 2 3 5" xfId="1265"/>
    <cellStyle name="桁区切り 3 4 2 3 6" xfId="2305"/>
    <cellStyle name="桁区切り 3 4 2 3 7" xfId="3348"/>
    <cellStyle name="桁区切り 3 4 2 4" xfId="265"/>
    <cellStyle name="桁区切り 3 4 2 4 2" xfId="525"/>
    <cellStyle name="桁区切り 3 4 2 4 2 2" xfId="1045"/>
    <cellStyle name="桁区切り 3 4 2 4 2 2 2" xfId="2085"/>
    <cellStyle name="桁区切り 3 4 2 4 2 2 3" xfId="3125"/>
    <cellStyle name="桁区切り 3 4 2 4 2 2 4" xfId="4168"/>
    <cellStyle name="桁区切り 3 4 2 4 2 3" xfId="1565"/>
    <cellStyle name="桁区切り 3 4 2 4 2 4" xfId="2605"/>
    <cellStyle name="桁区切り 3 4 2 4 2 5" xfId="3648"/>
    <cellStyle name="桁区切り 3 4 2 4 3" xfId="785"/>
    <cellStyle name="桁区切り 3 4 2 4 3 2" xfId="1825"/>
    <cellStyle name="桁区切り 3 4 2 4 3 3" xfId="2865"/>
    <cellStyle name="桁区切り 3 4 2 4 3 4" xfId="3908"/>
    <cellStyle name="桁区切り 3 4 2 4 4" xfId="1305"/>
    <cellStyle name="桁区切り 3 4 2 4 5" xfId="2345"/>
    <cellStyle name="桁区切り 3 4 2 4 6" xfId="3388"/>
    <cellStyle name="桁区切り 3 4 2 5" xfId="149"/>
    <cellStyle name="桁区切り 3 4 2 5 2" xfId="413"/>
    <cellStyle name="桁区切り 3 4 2 5 2 2" xfId="933"/>
    <cellStyle name="桁区切り 3 4 2 5 2 2 2" xfId="1973"/>
    <cellStyle name="桁区切り 3 4 2 5 2 2 3" xfId="3013"/>
    <cellStyle name="桁区切り 3 4 2 5 2 2 4" xfId="4056"/>
    <cellStyle name="桁区切り 3 4 2 5 2 3" xfId="1453"/>
    <cellStyle name="桁区切り 3 4 2 5 2 4" xfId="2493"/>
    <cellStyle name="桁区切り 3 4 2 5 2 5" xfId="3536"/>
    <cellStyle name="桁区切り 3 4 2 5 3" xfId="673"/>
    <cellStyle name="桁区切り 3 4 2 5 3 2" xfId="1713"/>
    <cellStyle name="桁区切り 3 4 2 5 3 3" xfId="2753"/>
    <cellStyle name="桁区切り 3 4 2 5 3 4" xfId="3796"/>
    <cellStyle name="桁区切り 3 4 2 5 4" xfId="1193"/>
    <cellStyle name="桁区切り 3 4 2 5 5" xfId="2233"/>
    <cellStyle name="桁区切り 3 4 2 5 6" xfId="3276"/>
    <cellStyle name="桁区切り 3 4 2 6" xfId="377"/>
    <cellStyle name="桁区切り 3 4 2 6 2" xfId="897"/>
    <cellStyle name="桁区切り 3 4 2 6 2 2" xfId="1937"/>
    <cellStyle name="桁区切り 3 4 2 6 2 3" xfId="2977"/>
    <cellStyle name="桁区切り 3 4 2 6 2 4" xfId="4020"/>
    <cellStyle name="桁区切り 3 4 2 6 3" xfId="1417"/>
    <cellStyle name="桁区切り 3 4 2 6 4" xfId="2457"/>
    <cellStyle name="桁区切り 3 4 2 6 5" xfId="3500"/>
    <cellStyle name="桁区切り 3 4 2 7" xfId="637"/>
    <cellStyle name="桁区切り 3 4 2 7 2" xfId="1677"/>
    <cellStyle name="桁区切り 3 4 2 7 3" xfId="2717"/>
    <cellStyle name="桁区切り 3 4 2 7 4" xfId="3760"/>
    <cellStyle name="桁区切り 3 4 2 8" xfId="1157"/>
    <cellStyle name="桁区切り 3 4 2 9" xfId="2197"/>
    <cellStyle name="桁区切り 3 4 3" xfId="124"/>
    <cellStyle name="桁区切り 3 4 3 10" xfId="3252"/>
    <cellStyle name="桁区切り 3 4 3 2" xfId="197"/>
    <cellStyle name="桁区切り 3 4 3 2 2" xfId="313"/>
    <cellStyle name="桁区切り 3 4 3 2 2 2" xfId="573"/>
    <cellStyle name="桁区切り 3 4 3 2 2 2 2" xfId="1093"/>
    <cellStyle name="桁区切り 3 4 3 2 2 2 2 2" xfId="2133"/>
    <cellStyle name="桁区切り 3 4 3 2 2 2 2 3" xfId="3173"/>
    <cellStyle name="桁区切り 3 4 3 2 2 2 2 4" xfId="4216"/>
    <cellStyle name="桁区切り 3 4 3 2 2 2 3" xfId="1613"/>
    <cellStyle name="桁区切り 3 4 3 2 2 2 4" xfId="2653"/>
    <cellStyle name="桁区切り 3 4 3 2 2 2 5" xfId="3696"/>
    <cellStyle name="桁区切り 3 4 3 2 2 3" xfId="833"/>
    <cellStyle name="桁区切り 3 4 3 2 2 3 2" xfId="1873"/>
    <cellStyle name="桁区切り 3 4 3 2 2 3 3" xfId="2913"/>
    <cellStyle name="桁区切り 3 4 3 2 2 3 4" xfId="3956"/>
    <cellStyle name="桁区切り 3 4 3 2 2 4" xfId="1353"/>
    <cellStyle name="桁区切り 3 4 3 2 2 5" xfId="2393"/>
    <cellStyle name="桁区切り 3 4 3 2 2 6" xfId="3436"/>
    <cellStyle name="桁区切り 3 4 3 2 3" xfId="461"/>
    <cellStyle name="桁区切り 3 4 3 2 3 2" xfId="981"/>
    <cellStyle name="桁区切り 3 4 3 2 3 2 2" xfId="2021"/>
    <cellStyle name="桁区切り 3 4 3 2 3 2 3" xfId="3061"/>
    <cellStyle name="桁区切り 3 4 3 2 3 2 4" xfId="4104"/>
    <cellStyle name="桁区切り 3 4 3 2 3 3" xfId="1501"/>
    <cellStyle name="桁区切り 3 4 3 2 3 4" xfId="2541"/>
    <cellStyle name="桁区切り 3 4 3 2 3 5" xfId="3584"/>
    <cellStyle name="桁区切り 3 4 3 2 4" xfId="721"/>
    <cellStyle name="桁区切り 3 4 3 2 4 2" xfId="1761"/>
    <cellStyle name="桁区切り 3 4 3 2 4 3" xfId="2801"/>
    <cellStyle name="桁区切り 3 4 3 2 4 4" xfId="3844"/>
    <cellStyle name="桁区切り 3 4 3 2 5" xfId="1241"/>
    <cellStyle name="桁区切り 3 4 3 2 6" xfId="2281"/>
    <cellStyle name="桁区切り 3 4 3 2 7" xfId="3324"/>
    <cellStyle name="桁区切り 3 4 3 3" xfId="233"/>
    <cellStyle name="桁区切り 3 4 3 3 2" xfId="349"/>
    <cellStyle name="桁区切り 3 4 3 3 2 2" xfId="609"/>
    <cellStyle name="桁区切り 3 4 3 3 2 2 2" xfId="1129"/>
    <cellStyle name="桁区切り 3 4 3 3 2 2 2 2" xfId="2169"/>
    <cellStyle name="桁区切り 3 4 3 3 2 2 2 3" xfId="3209"/>
    <cellStyle name="桁区切り 3 4 3 3 2 2 2 4" xfId="4252"/>
    <cellStyle name="桁区切り 3 4 3 3 2 2 3" xfId="1649"/>
    <cellStyle name="桁区切り 3 4 3 3 2 2 4" xfId="2689"/>
    <cellStyle name="桁区切り 3 4 3 3 2 2 5" xfId="3732"/>
    <cellStyle name="桁区切り 3 4 3 3 2 3" xfId="869"/>
    <cellStyle name="桁区切り 3 4 3 3 2 3 2" xfId="1909"/>
    <cellStyle name="桁区切り 3 4 3 3 2 3 3" xfId="2949"/>
    <cellStyle name="桁区切り 3 4 3 3 2 3 4" xfId="3992"/>
    <cellStyle name="桁区切り 3 4 3 3 2 4" xfId="1389"/>
    <cellStyle name="桁区切り 3 4 3 3 2 5" xfId="2429"/>
    <cellStyle name="桁区切り 3 4 3 3 2 6" xfId="3472"/>
    <cellStyle name="桁区切り 3 4 3 3 3" xfId="497"/>
    <cellStyle name="桁区切り 3 4 3 3 3 2" xfId="1017"/>
    <cellStyle name="桁区切り 3 4 3 3 3 2 2" xfId="2057"/>
    <cellStyle name="桁区切り 3 4 3 3 3 2 3" xfId="3097"/>
    <cellStyle name="桁区切り 3 4 3 3 3 2 4" xfId="4140"/>
    <cellStyle name="桁区切り 3 4 3 3 3 3" xfId="1537"/>
    <cellStyle name="桁区切り 3 4 3 3 3 4" xfId="2577"/>
    <cellStyle name="桁区切り 3 4 3 3 3 5" xfId="3620"/>
    <cellStyle name="桁区切り 3 4 3 3 4" xfId="757"/>
    <cellStyle name="桁区切り 3 4 3 3 4 2" xfId="1797"/>
    <cellStyle name="桁区切り 3 4 3 3 4 3" xfId="2837"/>
    <cellStyle name="桁区切り 3 4 3 3 4 4" xfId="3880"/>
    <cellStyle name="桁区切り 3 4 3 3 5" xfId="1277"/>
    <cellStyle name="桁区切り 3 4 3 3 6" xfId="2317"/>
    <cellStyle name="桁区切り 3 4 3 3 7" xfId="3360"/>
    <cellStyle name="桁区切り 3 4 3 4" xfId="277"/>
    <cellStyle name="桁区切り 3 4 3 4 2" xfId="537"/>
    <cellStyle name="桁区切り 3 4 3 4 2 2" xfId="1057"/>
    <cellStyle name="桁区切り 3 4 3 4 2 2 2" xfId="2097"/>
    <cellStyle name="桁区切り 3 4 3 4 2 2 3" xfId="3137"/>
    <cellStyle name="桁区切り 3 4 3 4 2 2 4" xfId="4180"/>
    <cellStyle name="桁区切り 3 4 3 4 2 3" xfId="1577"/>
    <cellStyle name="桁区切り 3 4 3 4 2 4" xfId="2617"/>
    <cellStyle name="桁区切り 3 4 3 4 2 5" xfId="3660"/>
    <cellStyle name="桁区切り 3 4 3 4 3" xfId="797"/>
    <cellStyle name="桁区切り 3 4 3 4 3 2" xfId="1837"/>
    <cellStyle name="桁区切り 3 4 3 4 3 3" xfId="2877"/>
    <cellStyle name="桁区切り 3 4 3 4 3 4" xfId="3920"/>
    <cellStyle name="桁区切り 3 4 3 4 4" xfId="1317"/>
    <cellStyle name="桁区切り 3 4 3 4 5" xfId="2357"/>
    <cellStyle name="桁区切り 3 4 3 4 6" xfId="3400"/>
    <cellStyle name="桁区切り 3 4 3 5" xfId="161"/>
    <cellStyle name="桁区切り 3 4 3 5 2" xfId="425"/>
    <cellStyle name="桁区切り 3 4 3 5 2 2" xfId="945"/>
    <cellStyle name="桁区切り 3 4 3 5 2 2 2" xfId="1985"/>
    <cellStyle name="桁区切り 3 4 3 5 2 2 3" xfId="3025"/>
    <cellStyle name="桁区切り 3 4 3 5 2 2 4" xfId="4068"/>
    <cellStyle name="桁区切り 3 4 3 5 2 3" xfId="1465"/>
    <cellStyle name="桁区切り 3 4 3 5 2 4" xfId="2505"/>
    <cellStyle name="桁区切り 3 4 3 5 2 5" xfId="3548"/>
    <cellStyle name="桁区切り 3 4 3 5 3" xfId="685"/>
    <cellStyle name="桁区切り 3 4 3 5 3 2" xfId="1725"/>
    <cellStyle name="桁区切り 3 4 3 5 3 3" xfId="2765"/>
    <cellStyle name="桁区切り 3 4 3 5 3 4" xfId="3808"/>
    <cellStyle name="桁区切り 3 4 3 5 4" xfId="1205"/>
    <cellStyle name="桁区切り 3 4 3 5 5" xfId="2245"/>
    <cellStyle name="桁区切り 3 4 3 5 6" xfId="3288"/>
    <cellStyle name="桁区切り 3 4 3 6" xfId="389"/>
    <cellStyle name="桁区切り 3 4 3 6 2" xfId="909"/>
    <cellStyle name="桁区切り 3 4 3 6 2 2" xfId="1949"/>
    <cellStyle name="桁区切り 3 4 3 6 2 3" xfId="2989"/>
    <cellStyle name="桁区切り 3 4 3 6 2 4" xfId="4032"/>
    <cellStyle name="桁区切り 3 4 3 6 3" xfId="1429"/>
    <cellStyle name="桁区切り 3 4 3 6 4" xfId="2469"/>
    <cellStyle name="桁区切り 3 4 3 6 5" xfId="3512"/>
    <cellStyle name="桁区切り 3 4 3 7" xfId="649"/>
    <cellStyle name="桁区切り 3 4 3 7 2" xfId="1689"/>
    <cellStyle name="桁区切り 3 4 3 7 3" xfId="2729"/>
    <cellStyle name="桁区切り 3 4 3 7 4" xfId="3772"/>
    <cellStyle name="桁区切り 3 4 3 8" xfId="1169"/>
    <cellStyle name="桁区切り 3 4 3 9" xfId="2209"/>
    <cellStyle name="桁区切り 3 4 4" xfId="173"/>
    <cellStyle name="桁区切り 3 4 4 2" xfId="289"/>
    <cellStyle name="桁区切り 3 4 4 2 2" xfId="549"/>
    <cellStyle name="桁区切り 3 4 4 2 2 2" xfId="1069"/>
    <cellStyle name="桁区切り 3 4 4 2 2 2 2" xfId="2109"/>
    <cellStyle name="桁区切り 3 4 4 2 2 2 3" xfId="3149"/>
    <cellStyle name="桁区切り 3 4 4 2 2 2 4" xfId="4192"/>
    <cellStyle name="桁区切り 3 4 4 2 2 3" xfId="1589"/>
    <cellStyle name="桁区切り 3 4 4 2 2 4" xfId="2629"/>
    <cellStyle name="桁区切り 3 4 4 2 2 5" xfId="3672"/>
    <cellStyle name="桁区切り 3 4 4 2 3" xfId="809"/>
    <cellStyle name="桁区切り 3 4 4 2 3 2" xfId="1849"/>
    <cellStyle name="桁区切り 3 4 4 2 3 3" xfId="2889"/>
    <cellStyle name="桁区切り 3 4 4 2 3 4" xfId="3932"/>
    <cellStyle name="桁区切り 3 4 4 2 4" xfId="1329"/>
    <cellStyle name="桁区切り 3 4 4 2 5" xfId="2369"/>
    <cellStyle name="桁区切り 3 4 4 2 6" xfId="3412"/>
    <cellStyle name="桁区切り 3 4 4 3" xfId="437"/>
    <cellStyle name="桁区切り 3 4 4 3 2" xfId="957"/>
    <cellStyle name="桁区切り 3 4 4 3 2 2" xfId="1997"/>
    <cellStyle name="桁区切り 3 4 4 3 2 3" xfId="3037"/>
    <cellStyle name="桁区切り 3 4 4 3 2 4" xfId="4080"/>
    <cellStyle name="桁区切り 3 4 4 3 3" xfId="1477"/>
    <cellStyle name="桁区切り 3 4 4 3 4" xfId="2517"/>
    <cellStyle name="桁区切り 3 4 4 3 5" xfId="3560"/>
    <cellStyle name="桁区切り 3 4 4 4" xfId="697"/>
    <cellStyle name="桁区切り 3 4 4 4 2" xfId="1737"/>
    <cellStyle name="桁区切り 3 4 4 4 3" xfId="2777"/>
    <cellStyle name="桁区切り 3 4 4 4 4" xfId="3820"/>
    <cellStyle name="桁区切り 3 4 4 5" xfId="1217"/>
    <cellStyle name="桁区切り 3 4 4 6" xfId="2257"/>
    <cellStyle name="桁区切り 3 4 4 7" xfId="3300"/>
    <cellStyle name="桁区切り 3 4 5" xfId="209"/>
    <cellStyle name="桁区切り 3 4 5 2" xfId="325"/>
    <cellStyle name="桁区切り 3 4 5 2 2" xfId="585"/>
    <cellStyle name="桁区切り 3 4 5 2 2 2" xfId="1105"/>
    <cellStyle name="桁区切り 3 4 5 2 2 2 2" xfId="2145"/>
    <cellStyle name="桁区切り 3 4 5 2 2 2 3" xfId="3185"/>
    <cellStyle name="桁区切り 3 4 5 2 2 2 4" xfId="4228"/>
    <cellStyle name="桁区切り 3 4 5 2 2 3" xfId="1625"/>
    <cellStyle name="桁区切り 3 4 5 2 2 4" xfId="2665"/>
    <cellStyle name="桁区切り 3 4 5 2 2 5" xfId="3708"/>
    <cellStyle name="桁区切り 3 4 5 2 3" xfId="845"/>
    <cellStyle name="桁区切り 3 4 5 2 3 2" xfId="1885"/>
    <cellStyle name="桁区切り 3 4 5 2 3 3" xfId="2925"/>
    <cellStyle name="桁区切り 3 4 5 2 3 4" xfId="3968"/>
    <cellStyle name="桁区切り 3 4 5 2 4" xfId="1365"/>
    <cellStyle name="桁区切り 3 4 5 2 5" xfId="2405"/>
    <cellStyle name="桁区切り 3 4 5 2 6" xfId="3448"/>
    <cellStyle name="桁区切り 3 4 5 3" xfId="473"/>
    <cellStyle name="桁区切り 3 4 5 3 2" xfId="993"/>
    <cellStyle name="桁区切り 3 4 5 3 2 2" xfId="2033"/>
    <cellStyle name="桁区切り 3 4 5 3 2 3" xfId="3073"/>
    <cellStyle name="桁区切り 3 4 5 3 2 4" xfId="4116"/>
    <cellStyle name="桁区切り 3 4 5 3 3" xfId="1513"/>
    <cellStyle name="桁区切り 3 4 5 3 4" xfId="2553"/>
    <cellStyle name="桁区切り 3 4 5 3 5" xfId="3596"/>
    <cellStyle name="桁区切り 3 4 5 4" xfId="733"/>
    <cellStyle name="桁区切り 3 4 5 4 2" xfId="1773"/>
    <cellStyle name="桁区切り 3 4 5 4 3" xfId="2813"/>
    <cellStyle name="桁区切り 3 4 5 4 4" xfId="3856"/>
    <cellStyle name="桁区切り 3 4 5 5" xfId="1253"/>
    <cellStyle name="桁区切り 3 4 5 6" xfId="2293"/>
    <cellStyle name="桁区切り 3 4 5 7" xfId="3336"/>
    <cellStyle name="桁区切り 3 4 6" xfId="253"/>
    <cellStyle name="桁区切り 3 4 6 2" xfId="513"/>
    <cellStyle name="桁区切り 3 4 6 2 2" xfId="1033"/>
    <cellStyle name="桁区切り 3 4 6 2 2 2" xfId="2073"/>
    <cellStyle name="桁区切り 3 4 6 2 2 3" xfId="3113"/>
    <cellStyle name="桁区切り 3 4 6 2 2 4" xfId="4156"/>
    <cellStyle name="桁区切り 3 4 6 2 3" xfId="1553"/>
    <cellStyle name="桁区切り 3 4 6 2 4" xfId="2593"/>
    <cellStyle name="桁区切り 3 4 6 2 5" xfId="3636"/>
    <cellStyle name="桁区切り 3 4 6 3" xfId="773"/>
    <cellStyle name="桁区切り 3 4 6 3 2" xfId="1813"/>
    <cellStyle name="桁区切り 3 4 6 3 3" xfId="2853"/>
    <cellStyle name="桁区切り 3 4 6 3 4" xfId="3896"/>
    <cellStyle name="桁区切り 3 4 6 4" xfId="1293"/>
    <cellStyle name="桁区切り 3 4 6 5" xfId="2333"/>
    <cellStyle name="桁区切り 3 4 6 6" xfId="3376"/>
    <cellStyle name="桁区切り 3 4 7" xfId="137"/>
    <cellStyle name="桁区切り 3 4 7 2" xfId="401"/>
    <cellStyle name="桁区切り 3 4 7 2 2" xfId="921"/>
    <cellStyle name="桁区切り 3 4 7 2 2 2" xfId="1961"/>
    <cellStyle name="桁区切り 3 4 7 2 2 3" xfId="3001"/>
    <cellStyle name="桁区切り 3 4 7 2 2 4" xfId="4044"/>
    <cellStyle name="桁区切り 3 4 7 2 3" xfId="1441"/>
    <cellStyle name="桁区切り 3 4 7 2 4" xfId="2481"/>
    <cellStyle name="桁区切り 3 4 7 2 5" xfId="3524"/>
    <cellStyle name="桁区切り 3 4 7 3" xfId="661"/>
    <cellStyle name="桁区切り 3 4 7 3 2" xfId="1701"/>
    <cellStyle name="桁区切り 3 4 7 3 3" xfId="2741"/>
    <cellStyle name="桁区切り 3 4 7 3 4" xfId="3784"/>
    <cellStyle name="桁区切り 3 4 7 4" xfId="1181"/>
    <cellStyle name="桁区切り 3 4 7 5" xfId="2221"/>
    <cellStyle name="桁区切り 3 4 7 6" xfId="3264"/>
    <cellStyle name="桁区切り 3 4 8" xfId="365"/>
    <cellStyle name="桁区切り 3 4 8 2" xfId="885"/>
    <cellStyle name="桁区切り 3 4 8 2 2" xfId="1925"/>
    <cellStyle name="桁区切り 3 4 8 2 3" xfId="2965"/>
    <cellStyle name="桁区切り 3 4 8 2 4" xfId="4008"/>
    <cellStyle name="桁区切り 3 4 8 3" xfId="1405"/>
    <cellStyle name="桁区切り 3 4 8 4" xfId="2445"/>
    <cellStyle name="桁区切り 3 4 8 5" xfId="3488"/>
    <cellStyle name="桁区切り 3 4 9" xfId="625"/>
    <cellStyle name="桁区切り 3 4 9 2" xfId="1665"/>
    <cellStyle name="桁区切り 3 4 9 3" xfId="2705"/>
    <cellStyle name="桁区切り 3 4 9 4" xfId="3748"/>
    <cellStyle name="桁区切り 3 5" xfId="105"/>
    <cellStyle name="桁区切り 3 5 10" xfId="3234"/>
    <cellStyle name="桁区切り 3 5 2" xfId="179"/>
    <cellStyle name="桁区切り 3 5 2 2" xfId="295"/>
    <cellStyle name="桁区切り 3 5 2 2 2" xfId="555"/>
    <cellStyle name="桁区切り 3 5 2 2 2 2" xfId="1075"/>
    <cellStyle name="桁区切り 3 5 2 2 2 2 2" xfId="2115"/>
    <cellStyle name="桁区切り 3 5 2 2 2 2 3" xfId="3155"/>
    <cellStyle name="桁区切り 3 5 2 2 2 2 4" xfId="4198"/>
    <cellStyle name="桁区切り 3 5 2 2 2 3" xfId="1595"/>
    <cellStyle name="桁区切り 3 5 2 2 2 4" xfId="2635"/>
    <cellStyle name="桁区切り 3 5 2 2 2 5" xfId="3678"/>
    <cellStyle name="桁区切り 3 5 2 2 3" xfId="815"/>
    <cellStyle name="桁区切り 3 5 2 2 3 2" xfId="1855"/>
    <cellStyle name="桁区切り 3 5 2 2 3 3" xfId="2895"/>
    <cellStyle name="桁区切り 3 5 2 2 3 4" xfId="3938"/>
    <cellStyle name="桁区切り 3 5 2 2 4" xfId="1335"/>
    <cellStyle name="桁区切り 3 5 2 2 5" xfId="2375"/>
    <cellStyle name="桁区切り 3 5 2 2 6" xfId="3418"/>
    <cellStyle name="桁区切り 3 5 2 3" xfId="443"/>
    <cellStyle name="桁区切り 3 5 2 3 2" xfId="963"/>
    <cellStyle name="桁区切り 3 5 2 3 2 2" xfId="2003"/>
    <cellStyle name="桁区切り 3 5 2 3 2 3" xfId="3043"/>
    <cellStyle name="桁区切り 3 5 2 3 2 4" xfId="4086"/>
    <cellStyle name="桁区切り 3 5 2 3 3" xfId="1483"/>
    <cellStyle name="桁区切り 3 5 2 3 4" xfId="2523"/>
    <cellStyle name="桁区切り 3 5 2 3 5" xfId="3566"/>
    <cellStyle name="桁区切り 3 5 2 4" xfId="703"/>
    <cellStyle name="桁区切り 3 5 2 4 2" xfId="1743"/>
    <cellStyle name="桁区切り 3 5 2 4 3" xfId="2783"/>
    <cellStyle name="桁区切り 3 5 2 4 4" xfId="3826"/>
    <cellStyle name="桁区切り 3 5 2 5" xfId="1223"/>
    <cellStyle name="桁区切り 3 5 2 6" xfId="2263"/>
    <cellStyle name="桁区切り 3 5 2 7" xfId="3306"/>
    <cellStyle name="桁区切り 3 5 3" xfId="215"/>
    <cellStyle name="桁区切り 3 5 3 2" xfId="331"/>
    <cellStyle name="桁区切り 3 5 3 2 2" xfId="591"/>
    <cellStyle name="桁区切り 3 5 3 2 2 2" xfId="1111"/>
    <cellStyle name="桁区切り 3 5 3 2 2 2 2" xfId="2151"/>
    <cellStyle name="桁区切り 3 5 3 2 2 2 3" xfId="3191"/>
    <cellStyle name="桁区切り 3 5 3 2 2 2 4" xfId="4234"/>
    <cellStyle name="桁区切り 3 5 3 2 2 3" xfId="1631"/>
    <cellStyle name="桁区切り 3 5 3 2 2 4" xfId="2671"/>
    <cellStyle name="桁区切り 3 5 3 2 2 5" xfId="3714"/>
    <cellStyle name="桁区切り 3 5 3 2 3" xfId="851"/>
    <cellStyle name="桁区切り 3 5 3 2 3 2" xfId="1891"/>
    <cellStyle name="桁区切り 3 5 3 2 3 3" xfId="2931"/>
    <cellStyle name="桁区切り 3 5 3 2 3 4" xfId="3974"/>
    <cellStyle name="桁区切り 3 5 3 2 4" xfId="1371"/>
    <cellStyle name="桁区切り 3 5 3 2 5" xfId="2411"/>
    <cellStyle name="桁区切り 3 5 3 2 6" xfId="3454"/>
    <cellStyle name="桁区切り 3 5 3 3" xfId="479"/>
    <cellStyle name="桁区切り 3 5 3 3 2" xfId="999"/>
    <cellStyle name="桁区切り 3 5 3 3 2 2" xfId="2039"/>
    <cellStyle name="桁区切り 3 5 3 3 2 3" xfId="3079"/>
    <cellStyle name="桁区切り 3 5 3 3 2 4" xfId="4122"/>
    <cellStyle name="桁区切り 3 5 3 3 3" xfId="1519"/>
    <cellStyle name="桁区切り 3 5 3 3 4" xfId="2559"/>
    <cellStyle name="桁区切り 3 5 3 3 5" xfId="3602"/>
    <cellStyle name="桁区切り 3 5 3 4" xfId="739"/>
    <cellStyle name="桁区切り 3 5 3 4 2" xfId="1779"/>
    <cellStyle name="桁区切り 3 5 3 4 3" xfId="2819"/>
    <cellStyle name="桁区切り 3 5 3 4 4" xfId="3862"/>
    <cellStyle name="桁区切り 3 5 3 5" xfId="1259"/>
    <cellStyle name="桁区切り 3 5 3 6" xfId="2299"/>
    <cellStyle name="桁区切り 3 5 3 7" xfId="3342"/>
    <cellStyle name="桁区切り 3 5 4" xfId="259"/>
    <cellStyle name="桁区切り 3 5 4 2" xfId="519"/>
    <cellStyle name="桁区切り 3 5 4 2 2" xfId="1039"/>
    <cellStyle name="桁区切り 3 5 4 2 2 2" xfId="2079"/>
    <cellStyle name="桁区切り 3 5 4 2 2 3" xfId="3119"/>
    <cellStyle name="桁区切り 3 5 4 2 2 4" xfId="4162"/>
    <cellStyle name="桁区切り 3 5 4 2 3" xfId="1559"/>
    <cellStyle name="桁区切り 3 5 4 2 4" xfId="2599"/>
    <cellStyle name="桁区切り 3 5 4 2 5" xfId="3642"/>
    <cellStyle name="桁区切り 3 5 4 3" xfId="779"/>
    <cellStyle name="桁区切り 3 5 4 3 2" xfId="1819"/>
    <cellStyle name="桁区切り 3 5 4 3 3" xfId="2859"/>
    <cellStyle name="桁区切り 3 5 4 3 4" xfId="3902"/>
    <cellStyle name="桁区切り 3 5 4 4" xfId="1299"/>
    <cellStyle name="桁区切り 3 5 4 5" xfId="2339"/>
    <cellStyle name="桁区切り 3 5 4 6" xfId="3382"/>
    <cellStyle name="桁区切り 3 5 5" xfId="143"/>
    <cellStyle name="桁区切り 3 5 5 2" xfId="407"/>
    <cellStyle name="桁区切り 3 5 5 2 2" xfId="927"/>
    <cellStyle name="桁区切り 3 5 5 2 2 2" xfId="1967"/>
    <cellStyle name="桁区切り 3 5 5 2 2 3" xfId="3007"/>
    <cellStyle name="桁区切り 3 5 5 2 2 4" xfId="4050"/>
    <cellStyle name="桁区切り 3 5 5 2 3" xfId="1447"/>
    <cellStyle name="桁区切り 3 5 5 2 4" xfId="2487"/>
    <cellStyle name="桁区切り 3 5 5 2 5" xfId="3530"/>
    <cellStyle name="桁区切り 3 5 5 3" xfId="667"/>
    <cellStyle name="桁区切り 3 5 5 3 2" xfId="1707"/>
    <cellStyle name="桁区切り 3 5 5 3 3" xfId="2747"/>
    <cellStyle name="桁区切り 3 5 5 3 4" xfId="3790"/>
    <cellStyle name="桁区切り 3 5 5 4" xfId="1187"/>
    <cellStyle name="桁区切り 3 5 5 5" xfId="2227"/>
    <cellStyle name="桁区切り 3 5 5 6" xfId="3270"/>
    <cellStyle name="桁区切り 3 5 6" xfId="371"/>
    <cellStyle name="桁区切り 3 5 6 2" xfId="891"/>
    <cellStyle name="桁区切り 3 5 6 2 2" xfId="1931"/>
    <cellStyle name="桁区切り 3 5 6 2 3" xfId="2971"/>
    <cellStyle name="桁区切り 3 5 6 2 4" xfId="4014"/>
    <cellStyle name="桁区切り 3 5 6 3" xfId="1411"/>
    <cellStyle name="桁区切り 3 5 6 4" xfId="2451"/>
    <cellStyle name="桁区切り 3 5 6 5" xfId="3494"/>
    <cellStyle name="桁区切り 3 5 7" xfId="631"/>
    <cellStyle name="桁区切り 3 5 7 2" xfId="1671"/>
    <cellStyle name="桁区切り 3 5 7 3" xfId="2711"/>
    <cellStyle name="桁区切り 3 5 7 4" xfId="3754"/>
    <cellStyle name="桁区切り 3 5 8" xfId="1151"/>
    <cellStyle name="桁区切り 3 5 9" xfId="2191"/>
    <cellStyle name="桁区切り 3 6" xfId="118"/>
    <cellStyle name="桁区切り 3 6 10" xfId="3246"/>
    <cellStyle name="桁区切り 3 6 2" xfId="191"/>
    <cellStyle name="桁区切り 3 6 2 2" xfId="307"/>
    <cellStyle name="桁区切り 3 6 2 2 2" xfId="567"/>
    <cellStyle name="桁区切り 3 6 2 2 2 2" xfId="1087"/>
    <cellStyle name="桁区切り 3 6 2 2 2 2 2" xfId="2127"/>
    <cellStyle name="桁区切り 3 6 2 2 2 2 3" xfId="3167"/>
    <cellStyle name="桁区切り 3 6 2 2 2 2 4" xfId="4210"/>
    <cellStyle name="桁区切り 3 6 2 2 2 3" xfId="1607"/>
    <cellStyle name="桁区切り 3 6 2 2 2 4" xfId="2647"/>
    <cellStyle name="桁区切り 3 6 2 2 2 5" xfId="3690"/>
    <cellStyle name="桁区切り 3 6 2 2 3" xfId="827"/>
    <cellStyle name="桁区切り 3 6 2 2 3 2" xfId="1867"/>
    <cellStyle name="桁区切り 3 6 2 2 3 3" xfId="2907"/>
    <cellStyle name="桁区切り 3 6 2 2 3 4" xfId="3950"/>
    <cellStyle name="桁区切り 3 6 2 2 4" xfId="1347"/>
    <cellStyle name="桁区切り 3 6 2 2 5" xfId="2387"/>
    <cellStyle name="桁区切り 3 6 2 2 6" xfId="3430"/>
    <cellStyle name="桁区切り 3 6 2 3" xfId="455"/>
    <cellStyle name="桁区切り 3 6 2 3 2" xfId="975"/>
    <cellStyle name="桁区切り 3 6 2 3 2 2" xfId="2015"/>
    <cellStyle name="桁区切り 3 6 2 3 2 3" xfId="3055"/>
    <cellStyle name="桁区切り 3 6 2 3 2 4" xfId="4098"/>
    <cellStyle name="桁区切り 3 6 2 3 3" xfId="1495"/>
    <cellStyle name="桁区切り 3 6 2 3 4" xfId="2535"/>
    <cellStyle name="桁区切り 3 6 2 3 5" xfId="3578"/>
    <cellStyle name="桁区切り 3 6 2 4" xfId="715"/>
    <cellStyle name="桁区切り 3 6 2 4 2" xfId="1755"/>
    <cellStyle name="桁区切り 3 6 2 4 3" xfId="2795"/>
    <cellStyle name="桁区切り 3 6 2 4 4" xfId="3838"/>
    <cellStyle name="桁区切り 3 6 2 5" xfId="1235"/>
    <cellStyle name="桁区切り 3 6 2 6" xfId="2275"/>
    <cellStyle name="桁区切り 3 6 2 7" xfId="3318"/>
    <cellStyle name="桁区切り 3 6 3" xfId="227"/>
    <cellStyle name="桁区切り 3 6 3 2" xfId="343"/>
    <cellStyle name="桁区切り 3 6 3 2 2" xfId="603"/>
    <cellStyle name="桁区切り 3 6 3 2 2 2" xfId="1123"/>
    <cellStyle name="桁区切り 3 6 3 2 2 2 2" xfId="2163"/>
    <cellStyle name="桁区切り 3 6 3 2 2 2 3" xfId="3203"/>
    <cellStyle name="桁区切り 3 6 3 2 2 2 4" xfId="4246"/>
    <cellStyle name="桁区切り 3 6 3 2 2 3" xfId="1643"/>
    <cellStyle name="桁区切り 3 6 3 2 2 4" xfId="2683"/>
    <cellStyle name="桁区切り 3 6 3 2 2 5" xfId="3726"/>
    <cellStyle name="桁区切り 3 6 3 2 3" xfId="863"/>
    <cellStyle name="桁区切り 3 6 3 2 3 2" xfId="1903"/>
    <cellStyle name="桁区切り 3 6 3 2 3 3" xfId="2943"/>
    <cellStyle name="桁区切り 3 6 3 2 3 4" xfId="3986"/>
    <cellStyle name="桁区切り 3 6 3 2 4" xfId="1383"/>
    <cellStyle name="桁区切り 3 6 3 2 5" xfId="2423"/>
    <cellStyle name="桁区切り 3 6 3 2 6" xfId="3466"/>
    <cellStyle name="桁区切り 3 6 3 3" xfId="491"/>
    <cellStyle name="桁区切り 3 6 3 3 2" xfId="1011"/>
    <cellStyle name="桁区切り 3 6 3 3 2 2" xfId="2051"/>
    <cellStyle name="桁区切り 3 6 3 3 2 3" xfId="3091"/>
    <cellStyle name="桁区切り 3 6 3 3 2 4" xfId="4134"/>
    <cellStyle name="桁区切り 3 6 3 3 3" xfId="1531"/>
    <cellStyle name="桁区切り 3 6 3 3 4" xfId="2571"/>
    <cellStyle name="桁区切り 3 6 3 3 5" xfId="3614"/>
    <cellStyle name="桁区切り 3 6 3 4" xfId="751"/>
    <cellStyle name="桁区切り 3 6 3 4 2" xfId="1791"/>
    <cellStyle name="桁区切り 3 6 3 4 3" xfId="2831"/>
    <cellStyle name="桁区切り 3 6 3 4 4" xfId="3874"/>
    <cellStyle name="桁区切り 3 6 3 5" xfId="1271"/>
    <cellStyle name="桁区切り 3 6 3 6" xfId="2311"/>
    <cellStyle name="桁区切り 3 6 3 7" xfId="3354"/>
    <cellStyle name="桁区切り 3 6 4" xfId="271"/>
    <cellStyle name="桁区切り 3 6 4 2" xfId="531"/>
    <cellStyle name="桁区切り 3 6 4 2 2" xfId="1051"/>
    <cellStyle name="桁区切り 3 6 4 2 2 2" xfId="2091"/>
    <cellStyle name="桁区切り 3 6 4 2 2 3" xfId="3131"/>
    <cellStyle name="桁区切り 3 6 4 2 2 4" xfId="4174"/>
    <cellStyle name="桁区切り 3 6 4 2 3" xfId="1571"/>
    <cellStyle name="桁区切り 3 6 4 2 4" xfId="2611"/>
    <cellStyle name="桁区切り 3 6 4 2 5" xfId="3654"/>
    <cellStyle name="桁区切り 3 6 4 3" xfId="791"/>
    <cellStyle name="桁区切り 3 6 4 3 2" xfId="1831"/>
    <cellStyle name="桁区切り 3 6 4 3 3" xfId="2871"/>
    <cellStyle name="桁区切り 3 6 4 3 4" xfId="3914"/>
    <cellStyle name="桁区切り 3 6 4 4" xfId="1311"/>
    <cellStyle name="桁区切り 3 6 4 5" xfId="2351"/>
    <cellStyle name="桁区切り 3 6 4 6" xfId="3394"/>
    <cellStyle name="桁区切り 3 6 5" xfId="155"/>
    <cellStyle name="桁区切り 3 6 5 2" xfId="419"/>
    <cellStyle name="桁区切り 3 6 5 2 2" xfId="939"/>
    <cellStyle name="桁区切り 3 6 5 2 2 2" xfId="1979"/>
    <cellStyle name="桁区切り 3 6 5 2 2 3" xfId="3019"/>
    <cellStyle name="桁区切り 3 6 5 2 2 4" xfId="4062"/>
    <cellStyle name="桁区切り 3 6 5 2 3" xfId="1459"/>
    <cellStyle name="桁区切り 3 6 5 2 4" xfId="2499"/>
    <cellStyle name="桁区切り 3 6 5 2 5" xfId="3542"/>
    <cellStyle name="桁区切り 3 6 5 3" xfId="679"/>
    <cellStyle name="桁区切り 3 6 5 3 2" xfId="1719"/>
    <cellStyle name="桁区切り 3 6 5 3 3" xfId="2759"/>
    <cellStyle name="桁区切り 3 6 5 3 4" xfId="3802"/>
    <cellStyle name="桁区切り 3 6 5 4" xfId="1199"/>
    <cellStyle name="桁区切り 3 6 5 5" xfId="2239"/>
    <cellStyle name="桁区切り 3 6 5 6" xfId="3282"/>
    <cellStyle name="桁区切り 3 6 6" xfId="383"/>
    <cellStyle name="桁区切り 3 6 6 2" xfId="903"/>
    <cellStyle name="桁区切り 3 6 6 2 2" xfId="1943"/>
    <cellStyle name="桁区切り 3 6 6 2 3" xfId="2983"/>
    <cellStyle name="桁区切り 3 6 6 2 4" xfId="4026"/>
    <cellStyle name="桁区切り 3 6 6 3" xfId="1423"/>
    <cellStyle name="桁区切り 3 6 6 4" xfId="2463"/>
    <cellStyle name="桁区切り 3 6 6 5" xfId="3506"/>
    <cellStyle name="桁区切り 3 6 7" xfId="643"/>
    <cellStyle name="桁区切り 3 6 7 2" xfId="1683"/>
    <cellStyle name="桁区切り 3 6 7 3" xfId="2723"/>
    <cellStyle name="桁区切り 3 6 7 4" xfId="3766"/>
    <cellStyle name="桁区切り 3 6 8" xfId="1163"/>
    <cellStyle name="桁区切り 3 6 9" xfId="2203"/>
    <cellStyle name="桁区切り 3 7" xfId="167"/>
    <cellStyle name="桁区切り 3 7 2" xfId="283"/>
    <cellStyle name="桁区切り 3 7 2 2" xfId="543"/>
    <cellStyle name="桁区切り 3 7 2 2 2" xfId="1063"/>
    <cellStyle name="桁区切り 3 7 2 2 2 2" xfId="2103"/>
    <cellStyle name="桁区切り 3 7 2 2 2 3" xfId="3143"/>
    <cellStyle name="桁区切り 3 7 2 2 2 4" xfId="4186"/>
    <cellStyle name="桁区切り 3 7 2 2 3" xfId="1583"/>
    <cellStyle name="桁区切り 3 7 2 2 4" xfId="2623"/>
    <cellStyle name="桁区切り 3 7 2 2 5" xfId="3666"/>
    <cellStyle name="桁区切り 3 7 2 3" xfId="803"/>
    <cellStyle name="桁区切り 3 7 2 3 2" xfId="1843"/>
    <cellStyle name="桁区切り 3 7 2 3 3" xfId="2883"/>
    <cellStyle name="桁区切り 3 7 2 3 4" xfId="3926"/>
    <cellStyle name="桁区切り 3 7 2 4" xfId="1323"/>
    <cellStyle name="桁区切り 3 7 2 5" xfId="2363"/>
    <cellStyle name="桁区切り 3 7 2 6" xfId="3406"/>
    <cellStyle name="桁区切り 3 7 3" xfId="431"/>
    <cellStyle name="桁区切り 3 7 3 2" xfId="951"/>
    <cellStyle name="桁区切り 3 7 3 2 2" xfId="1991"/>
    <cellStyle name="桁区切り 3 7 3 2 3" xfId="3031"/>
    <cellStyle name="桁区切り 3 7 3 2 4" xfId="4074"/>
    <cellStyle name="桁区切り 3 7 3 3" xfId="1471"/>
    <cellStyle name="桁区切り 3 7 3 4" xfId="2511"/>
    <cellStyle name="桁区切り 3 7 3 5" xfId="3554"/>
    <cellStyle name="桁区切り 3 7 4" xfId="691"/>
    <cellStyle name="桁区切り 3 7 4 2" xfId="1731"/>
    <cellStyle name="桁区切り 3 7 4 3" xfId="2771"/>
    <cellStyle name="桁区切り 3 7 4 4" xfId="3814"/>
    <cellStyle name="桁区切り 3 7 5" xfId="1211"/>
    <cellStyle name="桁区切り 3 7 6" xfId="2251"/>
    <cellStyle name="桁区切り 3 7 7" xfId="3294"/>
    <cellStyle name="桁区切り 3 8" xfId="203"/>
    <cellStyle name="桁区切り 3 8 2" xfId="319"/>
    <cellStyle name="桁区切り 3 8 2 2" xfId="579"/>
    <cellStyle name="桁区切り 3 8 2 2 2" xfId="1099"/>
    <cellStyle name="桁区切り 3 8 2 2 2 2" xfId="2139"/>
    <cellStyle name="桁区切り 3 8 2 2 2 3" xfId="3179"/>
    <cellStyle name="桁区切り 3 8 2 2 2 4" xfId="4222"/>
    <cellStyle name="桁区切り 3 8 2 2 3" xfId="1619"/>
    <cellStyle name="桁区切り 3 8 2 2 4" xfId="2659"/>
    <cellStyle name="桁区切り 3 8 2 2 5" xfId="3702"/>
    <cellStyle name="桁区切り 3 8 2 3" xfId="839"/>
    <cellStyle name="桁区切り 3 8 2 3 2" xfId="1879"/>
    <cellStyle name="桁区切り 3 8 2 3 3" xfId="2919"/>
    <cellStyle name="桁区切り 3 8 2 3 4" xfId="3962"/>
    <cellStyle name="桁区切り 3 8 2 4" xfId="1359"/>
    <cellStyle name="桁区切り 3 8 2 5" xfId="2399"/>
    <cellStyle name="桁区切り 3 8 2 6" xfId="3442"/>
    <cellStyle name="桁区切り 3 8 3" xfId="467"/>
    <cellStyle name="桁区切り 3 8 3 2" xfId="987"/>
    <cellStyle name="桁区切り 3 8 3 2 2" xfId="2027"/>
    <cellStyle name="桁区切り 3 8 3 2 3" xfId="3067"/>
    <cellStyle name="桁区切り 3 8 3 2 4" xfId="4110"/>
    <cellStyle name="桁区切り 3 8 3 3" xfId="1507"/>
    <cellStyle name="桁区切り 3 8 3 4" xfId="2547"/>
    <cellStyle name="桁区切り 3 8 3 5" xfId="3590"/>
    <cellStyle name="桁区切り 3 8 4" xfId="727"/>
    <cellStyle name="桁区切り 3 8 4 2" xfId="1767"/>
    <cellStyle name="桁区切り 3 8 4 3" xfId="2807"/>
    <cellStyle name="桁区切り 3 8 4 4" xfId="3850"/>
    <cellStyle name="桁区切り 3 8 5" xfId="1247"/>
    <cellStyle name="桁区切り 3 8 6" xfId="2287"/>
    <cellStyle name="桁区切り 3 8 7" xfId="3330"/>
    <cellStyle name="桁区切り 3 9" xfId="247"/>
    <cellStyle name="桁区切り 3 9 2" xfId="507"/>
    <cellStyle name="桁区切り 3 9 2 2" xfId="1027"/>
    <cellStyle name="桁区切り 3 9 2 2 2" xfId="2067"/>
    <cellStyle name="桁区切り 3 9 2 2 3" xfId="3107"/>
    <cellStyle name="桁区切り 3 9 2 2 4" xfId="4150"/>
    <cellStyle name="桁区切り 3 9 2 3" xfId="1547"/>
    <cellStyle name="桁区切り 3 9 2 4" xfId="2587"/>
    <cellStyle name="桁区切り 3 9 2 5" xfId="3630"/>
    <cellStyle name="桁区切り 3 9 3" xfId="767"/>
    <cellStyle name="桁区切り 3 9 3 2" xfId="1807"/>
    <cellStyle name="桁区切り 3 9 3 3" xfId="2847"/>
    <cellStyle name="桁区切り 3 9 3 4" xfId="3890"/>
    <cellStyle name="桁区切り 3 9 4" xfId="1287"/>
    <cellStyle name="桁区切り 3 9 5" xfId="2327"/>
    <cellStyle name="桁区切り 3 9 6" xfId="3370"/>
    <cellStyle name="桁区切り 4" xfId="129"/>
    <cellStyle name="見出し 1" xfId="34" builtinId="16" customBuiltin="1"/>
    <cellStyle name="見出し 1 2" xfId="4359"/>
    <cellStyle name="見出し 1 3" xfId="4360"/>
    <cellStyle name="見出し 1 4" xfId="4361"/>
    <cellStyle name="見出し 2" xfId="35" builtinId="17" customBuiltin="1"/>
    <cellStyle name="見出し 2 2" xfId="4362"/>
    <cellStyle name="見出し 2 3" xfId="4363"/>
    <cellStyle name="見出し 2 4" xfId="4364"/>
    <cellStyle name="見出し 2 5" xfId="4426"/>
    <cellStyle name="見出し 3" xfId="36" builtinId="18" customBuiltin="1"/>
    <cellStyle name="見出し 3 2" xfId="4365"/>
    <cellStyle name="見出し 3 3" xfId="4366"/>
    <cellStyle name="見出し 3 4" xfId="4367"/>
    <cellStyle name="見出し 4" xfId="37" builtinId="19" customBuiltin="1"/>
    <cellStyle name="見出し 4 2" xfId="4368"/>
    <cellStyle name="見出し 4 3" xfId="4369"/>
    <cellStyle name="見出し 4 4" xfId="4370"/>
    <cellStyle name="集計" xfId="38" builtinId="25" customBuiltin="1"/>
    <cellStyle name="集計 2" xfId="4371"/>
    <cellStyle name="集計 3" xfId="4372"/>
    <cellStyle name="集計 4" xfId="4373"/>
    <cellStyle name="集計 5" xfId="4427"/>
    <cellStyle name="出力" xfId="39" builtinId="21" customBuiltin="1"/>
    <cellStyle name="出力 2" xfId="4374"/>
    <cellStyle name="出力 3" xfId="4375"/>
    <cellStyle name="出力 4" xfId="4376"/>
    <cellStyle name="出力 5" xfId="4428"/>
    <cellStyle name="説明文" xfId="40" builtinId="53" customBuiltin="1"/>
    <cellStyle name="説明文 2" xfId="4377"/>
    <cellStyle name="説明文 3" xfId="4378"/>
    <cellStyle name="説明文 4" xfId="4379"/>
    <cellStyle name="通貨 2" xfId="243"/>
    <cellStyle name="通貨 2 2" xfId="244"/>
    <cellStyle name="通貨 2 2 2" xfId="356"/>
    <cellStyle name="通貨 2 2 2 2" xfId="616"/>
    <cellStyle name="通貨 2 2 2 2 2" xfId="1136"/>
    <cellStyle name="通貨 2 2 2 2 2 2" xfId="2176"/>
    <cellStyle name="通貨 2 2 2 2 2 3" xfId="3216"/>
    <cellStyle name="通貨 2 2 2 2 2 4" xfId="4259"/>
    <cellStyle name="通貨 2 2 2 2 3" xfId="1656"/>
    <cellStyle name="通貨 2 2 2 2 4" xfId="2696"/>
    <cellStyle name="通貨 2 2 2 2 5" xfId="3739"/>
    <cellStyle name="通貨 2 2 2 3" xfId="876"/>
    <cellStyle name="通貨 2 2 2 3 2" xfId="1916"/>
    <cellStyle name="通貨 2 2 2 3 3" xfId="2956"/>
    <cellStyle name="通貨 2 2 2 3 4" xfId="3999"/>
    <cellStyle name="通貨 2 2 2 4" xfId="1396"/>
    <cellStyle name="通貨 2 2 2 5" xfId="2436"/>
    <cellStyle name="通貨 2 2 2 6" xfId="3479"/>
    <cellStyle name="通貨 2 2 3" xfId="504"/>
    <cellStyle name="通貨 2 2 3 2" xfId="1024"/>
    <cellStyle name="通貨 2 2 3 2 2" xfId="2064"/>
    <cellStyle name="通貨 2 2 3 2 3" xfId="3104"/>
    <cellStyle name="通貨 2 2 3 2 4" xfId="4147"/>
    <cellStyle name="通貨 2 2 3 3" xfId="1544"/>
    <cellStyle name="通貨 2 2 3 4" xfId="2584"/>
    <cellStyle name="通貨 2 2 3 5" xfId="3627"/>
    <cellStyle name="通貨 2 2 4" xfId="764"/>
    <cellStyle name="通貨 2 2 4 2" xfId="1804"/>
    <cellStyle name="通貨 2 2 4 3" xfId="2844"/>
    <cellStyle name="通貨 2 2 4 4" xfId="3887"/>
    <cellStyle name="通貨 2 2 5" xfId="1284"/>
    <cellStyle name="通貨 2 2 6" xfId="2324"/>
    <cellStyle name="通貨 2 2 7" xfId="3367"/>
    <cellStyle name="通貨 2 3" xfId="355"/>
    <cellStyle name="通貨 2 3 2" xfId="615"/>
    <cellStyle name="通貨 2 3 2 2" xfId="1135"/>
    <cellStyle name="通貨 2 3 2 2 2" xfId="2175"/>
    <cellStyle name="通貨 2 3 2 2 3" xfId="3215"/>
    <cellStyle name="通貨 2 3 2 2 4" xfId="4258"/>
    <cellStyle name="通貨 2 3 2 3" xfId="1655"/>
    <cellStyle name="通貨 2 3 2 4" xfId="2695"/>
    <cellStyle name="通貨 2 3 2 5" xfId="3738"/>
    <cellStyle name="通貨 2 3 3" xfId="875"/>
    <cellStyle name="通貨 2 3 3 2" xfId="1915"/>
    <cellStyle name="通貨 2 3 3 3" xfId="2955"/>
    <cellStyle name="通貨 2 3 3 4" xfId="3998"/>
    <cellStyle name="通貨 2 3 4" xfId="1395"/>
    <cellStyle name="通貨 2 3 5" xfId="2435"/>
    <cellStyle name="通貨 2 3 6" xfId="3478"/>
    <cellStyle name="通貨 2 4" xfId="503"/>
    <cellStyle name="通貨 2 4 2" xfId="1023"/>
    <cellStyle name="通貨 2 4 2 2" xfId="2063"/>
    <cellStyle name="通貨 2 4 2 3" xfId="3103"/>
    <cellStyle name="通貨 2 4 2 4" xfId="4146"/>
    <cellStyle name="通貨 2 4 3" xfId="1543"/>
    <cellStyle name="通貨 2 4 4" xfId="2583"/>
    <cellStyle name="通貨 2 4 5" xfId="3626"/>
    <cellStyle name="通貨 2 5" xfId="763"/>
    <cellStyle name="通貨 2 5 2" xfId="1803"/>
    <cellStyle name="通貨 2 5 3" xfId="2843"/>
    <cellStyle name="通貨 2 5 4" xfId="3886"/>
    <cellStyle name="通貨 2 6" xfId="1283"/>
    <cellStyle name="通貨 2 7" xfId="2323"/>
    <cellStyle name="通貨 2 8" xfId="3366"/>
    <cellStyle name="通貨 3" xfId="245"/>
    <cellStyle name="通貨 3 2" xfId="357"/>
    <cellStyle name="通貨 3 2 2" xfId="617"/>
    <cellStyle name="通貨 3 2 2 2" xfId="1137"/>
    <cellStyle name="通貨 3 2 2 2 2" xfId="2177"/>
    <cellStyle name="通貨 3 2 2 2 3" xfId="3217"/>
    <cellStyle name="通貨 3 2 2 2 4" xfId="4260"/>
    <cellStyle name="通貨 3 2 2 3" xfId="1657"/>
    <cellStyle name="通貨 3 2 2 4" xfId="2697"/>
    <cellStyle name="通貨 3 2 2 5" xfId="3740"/>
    <cellStyle name="通貨 3 2 3" xfId="877"/>
    <cellStyle name="通貨 3 2 3 2" xfId="1917"/>
    <cellStyle name="通貨 3 2 3 3" xfId="2957"/>
    <cellStyle name="通貨 3 2 3 4" xfId="4000"/>
    <cellStyle name="通貨 3 2 4" xfId="1397"/>
    <cellStyle name="通貨 3 2 5" xfId="2437"/>
    <cellStyle name="通貨 3 2 6" xfId="3480"/>
    <cellStyle name="通貨 3 3" xfId="505"/>
    <cellStyle name="通貨 3 3 2" xfId="1025"/>
    <cellStyle name="通貨 3 3 2 2" xfId="2065"/>
    <cellStyle name="通貨 3 3 2 3" xfId="3105"/>
    <cellStyle name="通貨 3 3 2 4" xfId="4148"/>
    <cellStyle name="通貨 3 3 3" xfId="1545"/>
    <cellStyle name="通貨 3 3 4" xfId="2585"/>
    <cellStyle name="通貨 3 3 5" xfId="3628"/>
    <cellStyle name="通貨 3 4" xfId="765"/>
    <cellStyle name="通貨 3 4 2" xfId="1805"/>
    <cellStyle name="通貨 3 4 3" xfId="2845"/>
    <cellStyle name="通貨 3 4 4" xfId="3888"/>
    <cellStyle name="通貨 3 5" xfId="1285"/>
    <cellStyle name="通貨 3 6" xfId="2325"/>
    <cellStyle name="通貨 3 7" xfId="3368"/>
    <cellStyle name="通貨 4" xfId="242"/>
    <cellStyle name="通貨 4 2" xfId="354"/>
    <cellStyle name="通貨 4 2 2" xfId="614"/>
    <cellStyle name="通貨 4 2 2 2" xfId="1134"/>
    <cellStyle name="通貨 4 2 2 2 2" xfId="2174"/>
    <cellStyle name="通貨 4 2 2 2 3" xfId="3214"/>
    <cellStyle name="通貨 4 2 2 2 4" xfId="4257"/>
    <cellStyle name="通貨 4 2 2 3" xfId="1654"/>
    <cellStyle name="通貨 4 2 2 4" xfId="2694"/>
    <cellStyle name="通貨 4 2 2 5" xfId="3737"/>
    <cellStyle name="通貨 4 2 3" xfId="874"/>
    <cellStyle name="通貨 4 2 3 2" xfId="1914"/>
    <cellStyle name="通貨 4 2 3 3" xfId="2954"/>
    <cellStyle name="通貨 4 2 3 4" xfId="3997"/>
    <cellStyle name="通貨 4 2 4" xfId="1394"/>
    <cellStyle name="通貨 4 2 5" xfId="2434"/>
    <cellStyle name="通貨 4 2 6" xfId="3477"/>
    <cellStyle name="通貨 4 3" xfId="502"/>
    <cellStyle name="通貨 4 3 2" xfId="1022"/>
    <cellStyle name="通貨 4 3 2 2" xfId="2062"/>
    <cellStyle name="通貨 4 3 2 3" xfId="3102"/>
    <cellStyle name="通貨 4 3 2 4" xfId="4145"/>
    <cellStyle name="通貨 4 3 3" xfId="1542"/>
    <cellStyle name="通貨 4 3 4" xfId="2582"/>
    <cellStyle name="通貨 4 3 5" xfId="3625"/>
    <cellStyle name="通貨 4 4" xfId="762"/>
    <cellStyle name="通貨 4 4 2" xfId="1802"/>
    <cellStyle name="通貨 4 4 3" xfId="2842"/>
    <cellStyle name="通貨 4 4 4" xfId="3885"/>
    <cellStyle name="通貨 4 5" xfId="1282"/>
    <cellStyle name="通貨 4 6" xfId="2322"/>
    <cellStyle name="通貨 4 7" xfId="3365"/>
    <cellStyle name="入力" xfId="41" builtinId="20" customBuiltin="1"/>
    <cellStyle name="入力 2" xfId="4380"/>
    <cellStyle name="入力 3" xfId="4381"/>
    <cellStyle name="入力 4" xfId="4382"/>
    <cellStyle name="入力 5" xfId="4429"/>
    <cellStyle name="標準" xfId="0" builtinId="0"/>
    <cellStyle name="標準 10" xfId="82"/>
    <cellStyle name="標準 11" xfId="83"/>
    <cellStyle name="標準 12" xfId="84"/>
    <cellStyle name="標準 13" xfId="89"/>
    <cellStyle name="標準 13 10" xfId="130"/>
    <cellStyle name="標準 13 10 2" xfId="394"/>
    <cellStyle name="標準 13 10 2 2" xfId="914"/>
    <cellStyle name="標準 13 10 2 2 2" xfId="1954"/>
    <cellStyle name="標準 13 10 2 2 3" xfId="2994"/>
    <cellStyle name="標準 13 10 2 2 4" xfId="4037"/>
    <cellStyle name="標準 13 10 2 3" xfId="1434"/>
    <cellStyle name="標準 13 10 2 4" xfId="2474"/>
    <cellStyle name="標準 13 10 2 5" xfId="3517"/>
    <cellStyle name="標準 13 10 3" xfId="654"/>
    <cellStyle name="標準 13 10 3 2" xfId="1694"/>
    <cellStyle name="標準 13 10 3 3" xfId="2734"/>
    <cellStyle name="標準 13 10 3 4" xfId="3777"/>
    <cellStyle name="標準 13 10 4" xfId="1174"/>
    <cellStyle name="標準 13 10 5" xfId="2214"/>
    <cellStyle name="標準 13 10 6" xfId="3257"/>
    <cellStyle name="標準 13 11" xfId="358"/>
    <cellStyle name="標準 13 11 2" xfId="878"/>
    <cellStyle name="標準 13 11 2 2" xfId="1918"/>
    <cellStyle name="標準 13 11 2 3" xfId="2958"/>
    <cellStyle name="標準 13 11 2 4" xfId="4001"/>
    <cellStyle name="標準 13 11 3" xfId="1398"/>
    <cellStyle name="標準 13 11 4" xfId="2438"/>
    <cellStyle name="標準 13 11 5" xfId="3481"/>
    <cellStyle name="標準 13 12" xfId="618"/>
    <cellStyle name="標準 13 12 2" xfId="1658"/>
    <cellStyle name="標準 13 12 3" xfId="2698"/>
    <cellStyle name="標準 13 12 4" xfId="3741"/>
    <cellStyle name="標準 13 13" xfId="1138"/>
    <cellStyle name="標準 13 14" xfId="2178"/>
    <cellStyle name="標準 13 15" xfId="3221"/>
    <cellStyle name="標準 13 16" xfId="4431"/>
    <cellStyle name="標準 13 2" xfId="93"/>
    <cellStyle name="標準 13 2 10" xfId="620"/>
    <cellStyle name="標準 13 2 10 2" xfId="1660"/>
    <cellStyle name="標準 13 2 10 3" xfId="2700"/>
    <cellStyle name="標準 13 2 10 4" xfId="3743"/>
    <cellStyle name="標準 13 2 11" xfId="1140"/>
    <cellStyle name="標準 13 2 12" xfId="2180"/>
    <cellStyle name="標準 13 2 13" xfId="3223"/>
    <cellStyle name="標準 13 2 2" xfId="99"/>
    <cellStyle name="標準 13 2 2 10" xfId="1146"/>
    <cellStyle name="標準 13 2 2 11" xfId="2186"/>
    <cellStyle name="標準 13 2 2 12" xfId="3229"/>
    <cellStyle name="標準 13 2 2 2" xfId="112"/>
    <cellStyle name="標準 13 2 2 2 10" xfId="3241"/>
    <cellStyle name="標準 13 2 2 2 2" xfId="186"/>
    <cellStyle name="標準 13 2 2 2 2 2" xfId="302"/>
    <cellStyle name="標準 13 2 2 2 2 2 2" xfId="562"/>
    <cellStyle name="標準 13 2 2 2 2 2 2 2" xfId="1082"/>
    <cellStyle name="標準 13 2 2 2 2 2 2 2 2" xfId="2122"/>
    <cellStyle name="標準 13 2 2 2 2 2 2 2 3" xfId="3162"/>
    <cellStyle name="標準 13 2 2 2 2 2 2 2 4" xfId="4205"/>
    <cellStyle name="標準 13 2 2 2 2 2 2 3" xfId="1602"/>
    <cellStyle name="標準 13 2 2 2 2 2 2 4" xfId="2642"/>
    <cellStyle name="標準 13 2 2 2 2 2 2 5" xfId="3685"/>
    <cellStyle name="標準 13 2 2 2 2 2 3" xfId="822"/>
    <cellStyle name="標準 13 2 2 2 2 2 3 2" xfId="1862"/>
    <cellStyle name="標準 13 2 2 2 2 2 3 3" xfId="2902"/>
    <cellStyle name="標準 13 2 2 2 2 2 3 4" xfId="3945"/>
    <cellStyle name="標準 13 2 2 2 2 2 4" xfId="1342"/>
    <cellStyle name="標準 13 2 2 2 2 2 5" xfId="2382"/>
    <cellStyle name="標準 13 2 2 2 2 2 6" xfId="3425"/>
    <cellStyle name="標準 13 2 2 2 2 3" xfId="450"/>
    <cellStyle name="標準 13 2 2 2 2 3 2" xfId="970"/>
    <cellStyle name="標準 13 2 2 2 2 3 2 2" xfId="2010"/>
    <cellStyle name="標準 13 2 2 2 2 3 2 3" xfId="3050"/>
    <cellStyle name="標準 13 2 2 2 2 3 2 4" xfId="4093"/>
    <cellStyle name="標準 13 2 2 2 2 3 3" xfId="1490"/>
    <cellStyle name="標準 13 2 2 2 2 3 4" xfId="2530"/>
    <cellStyle name="標準 13 2 2 2 2 3 5" xfId="3573"/>
    <cellStyle name="標準 13 2 2 2 2 4" xfId="710"/>
    <cellStyle name="標準 13 2 2 2 2 4 2" xfId="1750"/>
    <cellStyle name="標準 13 2 2 2 2 4 3" xfId="2790"/>
    <cellStyle name="標準 13 2 2 2 2 4 4" xfId="3833"/>
    <cellStyle name="標準 13 2 2 2 2 5" xfId="1230"/>
    <cellStyle name="標準 13 2 2 2 2 6" xfId="2270"/>
    <cellStyle name="標準 13 2 2 2 2 7" xfId="3313"/>
    <cellStyle name="標準 13 2 2 2 3" xfId="222"/>
    <cellStyle name="標準 13 2 2 2 3 2" xfId="338"/>
    <cellStyle name="標準 13 2 2 2 3 2 2" xfId="598"/>
    <cellStyle name="標準 13 2 2 2 3 2 2 2" xfId="1118"/>
    <cellStyle name="標準 13 2 2 2 3 2 2 2 2" xfId="2158"/>
    <cellStyle name="標準 13 2 2 2 3 2 2 2 3" xfId="3198"/>
    <cellStyle name="標準 13 2 2 2 3 2 2 2 4" xfId="4241"/>
    <cellStyle name="標準 13 2 2 2 3 2 2 3" xfId="1638"/>
    <cellStyle name="標準 13 2 2 2 3 2 2 4" xfId="2678"/>
    <cellStyle name="標準 13 2 2 2 3 2 2 5" xfId="3721"/>
    <cellStyle name="標準 13 2 2 2 3 2 3" xfId="858"/>
    <cellStyle name="標準 13 2 2 2 3 2 3 2" xfId="1898"/>
    <cellStyle name="標準 13 2 2 2 3 2 3 3" xfId="2938"/>
    <cellStyle name="標準 13 2 2 2 3 2 3 4" xfId="3981"/>
    <cellStyle name="標準 13 2 2 2 3 2 4" xfId="1378"/>
    <cellStyle name="標準 13 2 2 2 3 2 5" xfId="2418"/>
    <cellStyle name="標準 13 2 2 2 3 2 6" xfId="3461"/>
    <cellStyle name="標準 13 2 2 2 3 3" xfId="486"/>
    <cellStyle name="標準 13 2 2 2 3 3 2" xfId="1006"/>
    <cellStyle name="標準 13 2 2 2 3 3 2 2" xfId="2046"/>
    <cellStyle name="標準 13 2 2 2 3 3 2 3" xfId="3086"/>
    <cellStyle name="標準 13 2 2 2 3 3 2 4" xfId="4129"/>
    <cellStyle name="標準 13 2 2 2 3 3 3" xfId="1526"/>
    <cellStyle name="標準 13 2 2 2 3 3 4" xfId="2566"/>
    <cellStyle name="標準 13 2 2 2 3 3 5" xfId="3609"/>
    <cellStyle name="標準 13 2 2 2 3 4" xfId="746"/>
    <cellStyle name="標準 13 2 2 2 3 4 2" xfId="1786"/>
    <cellStyle name="標準 13 2 2 2 3 4 3" xfId="2826"/>
    <cellStyle name="標準 13 2 2 2 3 4 4" xfId="3869"/>
    <cellStyle name="標準 13 2 2 2 3 5" xfId="1266"/>
    <cellStyle name="標準 13 2 2 2 3 6" xfId="2306"/>
    <cellStyle name="標準 13 2 2 2 3 7" xfId="3349"/>
    <cellStyle name="標準 13 2 2 2 4" xfId="266"/>
    <cellStyle name="標準 13 2 2 2 4 2" xfId="526"/>
    <cellStyle name="標準 13 2 2 2 4 2 2" xfId="1046"/>
    <cellStyle name="標準 13 2 2 2 4 2 2 2" xfId="2086"/>
    <cellStyle name="標準 13 2 2 2 4 2 2 3" xfId="3126"/>
    <cellStyle name="標準 13 2 2 2 4 2 2 4" xfId="4169"/>
    <cellStyle name="標準 13 2 2 2 4 2 3" xfId="1566"/>
    <cellStyle name="標準 13 2 2 2 4 2 4" xfId="2606"/>
    <cellStyle name="標準 13 2 2 2 4 2 5" xfId="3649"/>
    <cellStyle name="標準 13 2 2 2 4 3" xfId="786"/>
    <cellStyle name="標準 13 2 2 2 4 3 2" xfId="1826"/>
    <cellStyle name="標準 13 2 2 2 4 3 3" xfId="2866"/>
    <cellStyle name="標準 13 2 2 2 4 3 4" xfId="3909"/>
    <cellStyle name="標準 13 2 2 2 4 4" xfId="1306"/>
    <cellStyle name="標準 13 2 2 2 4 5" xfId="2346"/>
    <cellStyle name="標準 13 2 2 2 4 6" xfId="3389"/>
    <cellStyle name="標準 13 2 2 2 5" xfId="150"/>
    <cellStyle name="標準 13 2 2 2 5 2" xfId="414"/>
    <cellStyle name="標準 13 2 2 2 5 2 2" xfId="934"/>
    <cellStyle name="標準 13 2 2 2 5 2 2 2" xfId="1974"/>
    <cellStyle name="標準 13 2 2 2 5 2 2 3" xfId="3014"/>
    <cellStyle name="標準 13 2 2 2 5 2 2 4" xfId="4057"/>
    <cellStyle name="標準 13 2 2 2 5 2 3" xfId="1454"/>
    <cellStyle name="標準 13 2 2 2 5 2 4" xfId="2494"/>
    <cellStyle name="標準 13 2 2 2 5 2 5" xfId="3537"/>
    <cellStyle name="標準 13 2 2 2 5 3" xfId="674"/>
    <cellStyle name="標準 13 2 2 2 5 3 2" xfId="1714"/>
    <cellStyle name="標準 13 2 2 2 5 3 3" xfId="2754"/>
    <cellStyle name="標準 13 2 2 2 5 3 4" xfId="3797"/>
    <cellStyle name="標準 13 2 2 2 5 4" xfId="1194"/>
    <cellStyle name="標準 13 2 2 2 5 5" xfId="2234"/>
    <cellStyle name="標準 13 2 2 2 5 6" xfId="3277"/>
    <cellStyle name="標準 13 2 2 2 6" xfId="378"/>
    <cellStyle name="標準 13 2 2 2 6 2" xfId="898"/>
    <cellStyle name="標準 13 2 2 2 6 2 2" xfId="1938"/>
    <cellStyle name="標準 13 2 2 2 6 2 3" xfId="2978"/>
    <cellStyle name="標準 13 2 2 2 6 2 4" xfId="4021"/>
    <cellStyle name="標準 13 2 2 2 6 3" xfId="1418"/>
    <cellStyle name="標準 13 2 2 2 6 4" xfId="2458"/>
    <cellStyle name="標準 13 2 2 2 6 5" xfId="3501"/>
    <cellStyle name="標準 13 2 2 2 7" xfId="638"/>
    <cellStyle name="標準 13 2 2 2 7 2" xfId="1678"/>
    <cellStyle name="標準 13 2 2 2 7 3" xfId="2718"/>
    <cellStyle name="標準 13 2 2 2 7 4" xfId="3761"/>
    <cellStyle name="標準 13 2 2 2 8" xfId="1158"/>
    <cellStyle name="標準 13 2 2 2 9" xfId="2198"/>
    <cellStyle name="標準 13 2 2 3" xfId="125"/>
    <cellStyle name="標準 13 2 2 3 10" xfId="3253"/>
    <cellStyle name="標準 13 2 2 3 2" xfId="198"/>
    <cellStyle name="標準 13 2 2 3 2 2" xfId="314"/>
    <cellStyle name="標準 13 2 2 3 2 2 2" xfId="574"/>
    <cellStyle name="標準 13 2 2 3 2 2 2 2" xfId="1094"/>
    <cellStyle name="標準 13 2 2 3 2 2 2 2 2" xfId="2134"/>
    <cellStyle name="標準 13 2 2 3 2 2 2 2 3" xfId="3174"/>
    <cellStyle name="標準 13 2 2 3 2 2 2 2 4" xfId="4217"/>
    <cellStyle name="標準 13 2 2 3 2 2 2 3" xfId="1614"/>
    <cellStyle name="標準 13 2 2 3 2 2 2 4" xfId="2654"/>
    <cellStyle name="標準 13 2 2 3 2 2 2 5" xfId="3697"/>
    <cellStyle name="標準 13 2 2 3 2 2 3" xfId="834"/>
    <cellStyle name="標準 13 2 2 3 2 2 3 2" xfId="1874"/>
    <cellStyle name="標準 13 2 2 3 2 2 3 3" xfId="2914"/>
    <cellStyle name="標準 13 2 2 3 2 2 3 4" xfId="3957"/>
    <cellStyle name="標準 13 2 2 3 2 2 4" xfId="1354"/>
    <cellStyle name="標準 13 2 2 3 2 2 5" xfId="2394"/>
    <cellStyle name="標準 13 2 2 3 2 2 6" xfId="3437"/>
    <cellStyle name="標準 13 2 2 3 2 3" xfId="462"/>
    <cellStyle name="標準 13 2 2 3 2 3 2" xfId="982"/>
    <cellStyle name="標準 13 2 2 3 2 3 2 2" xfId="2022"/>
    <cellStyle name="標準 13 2 2 3 2 3 2 3" xfId="3062"/>
    <cellStyle name="標準 13 2 2 3 2 3 2 4" xfId="4105"/>
    <cellStyle name="標準 13 2 2 3 2 3 3" xfId="1502"/>
    <cellStyle name="標準 13 2 2 3 2 3 4" xfId="2542"/>
    <cellStyle name="標準 13 2 2 3 2 3 5" xfId="3585"/>
    <cellStyle name="標準 13 2 2 3 2 4" xfId="722"/>
    <cellStyle name="標準 13 2 2 3 2 4 2" xfId="1762"/>
    <cellStyle name="標準 13 2 2 3 2 4 3" xfId="2802"/>
    <cellStyle name="標準 13 2 2 3 2 4 4" xfId="3845"/>
    <cellStyle name="標準 13 2 2 3 2 5" xfId="1242"/>
    <cellStyle name="標準 13 2 2 3 2 6" xfId="2282"/>
    <cellStyle name="標準 13 2 2 3 2 7" xfId="3325"/>
    <cellStyle name="標準 13 2 2 3 3" xfId="234"/>
    <cellStyle name="標準 13 2 2 3 3 2" xfId="350"/>
    <cellStyle name="標準 13 2 2 3 3 2 2" xfId="610"/>
    <cellStyle name="標準 13 2 2 3 3 2 2 2" xfId="1130"/>
    <cellStyle name="標準 13 2 2 3 3 2 2 2 2" xfId="2170"/>
    <cellStyle name="標準 13 2 2 3 3 2 2 2 3" xfId="3210"/>
    <cellStyle name="標準 13 2 2 3 3 2 2 2 4" xfId="4253"/>
    <cellStyle name="標準 13 2 2 3 3 2 2 3" xfId="1650"/>
    <cellStyle name="標準 13 2 2 3 3 2 2 4" xfId="2690"/>
    <cellStyle name="標準 13 2 2 3 3 2 2 5" xfId="3733"/>
    <cellStyle name="標準 13 2 2 3 3 2 3" xfId="870"/>
    <cellStyle name="標準 13 2 2 3 3 2 3 2" xfId="1910"/>
    <cellStyle name="標準 13 2 2 3 3 2 3 3" xfId="2950"/>
    <cellStyle name="標準 13 2 2 3 3 2 3 4" xfId="3993"/>
    <cellStyle name="標準 13 2 2 3 3 2 4" xfId="1390"/>
    <cellStyle name="標準 13 2 2 3 3 2 5" xfId="2430"/>
    <cellStyle name="標準 13 2 2 3 3 2 6" xfId="3473"/>
    <cellStyle name="標準 13 2 2 3 3 3" xfId="498"/>
    <cellStyle name="標準 13 2 2 3 3 3 2" xfId="1018"/>
    <cellStyle name="標準 13 2 2 3 3 3 2 2" xfId="2058"/>
    <cellStyle name="標準 13 2 2 3 3 3 2 3" xfId="3098"/>
    <cellStyle name="標準 13 2 2 3 3 3 2 4" xfId="4141"/>
    <cellStyle name="標準 13 2 2 3 3 3 3" xfId="1538"/>
    <cellStyle name="標準 13 2 2 3 3 3 4" xfId="2578"/>
    <cellStyle name="標準 13 2 2 3 3 3 5" xfId="3621"/>
    <cellStyle name="標準 13 2 2 3 3 4" xfId="758"/>
    <cellStyle name="標準 13 2 2 3 3 4 2" xfId="1798"/>
    <cellStyle name="標準 13 2 2 3 3 4 3" xfId="2838"/>
    <cellStyle name="標準 13 2 2 3 3 4 4" xfId="3881"/>
    <cellStyle name="標準 13 2 2 3 3 5" xfId="1278"/>
    <cellStyle name="標準 13 2 2 3 3 6" xfId="2318"/>
    <cellStyle name="標準 13 2 2 3 3 7" xfId="3361"/>
    <cellStyle name="標準 13 2 2 3 4" xfId="278"/>
    <cellStyle name="標準 13 2 2 3 4 2" xfId="538"/>
    <cellStyle name="標準 13 2 2 3 4 2 2" xfId="1058"/>
    <cellStyle name="標準 13 2 2 3 4 2 2 2" xfId="2098"/>
    <cellStyle name="標準 13 2 2 3 4 2 2 3" xfId="3138"/>
    <cellStyle name="標準 13 2 2 3 4 2 2 4" xfId="4181"/>
    <cellStyle name="標準 13 2 2 3 4 2 3" xfId="1578"/>
    <cellStyle name="標準 13 2 2 3 4 2 4" xfId="2618"/>
    <cellStyle name="標準 13 2 2 3 4 2 5" xfId="3661"/>
    <cellStyle name="標準 13 2 2 3 4 3" xfId="798"/>
    <cellStyle name="標準 13 2 2 3 4 3 2" xfId="1838"/>
    <cellStyle name="標準 13 2 2 3 4 3 3" xfId="2878"/>
    <cellStyle name="標準 13 2 2 3 4 3 4" xfId="3921"/>
    <cellStyle name="標準 13 2 2 3 4 4" xfId="1318"/>
    <cellStyle name="標準 13 2 2 3 4 5" xfId="2358"/>
    <cellStyle name="標準 13 2 2 3 4 6" xfId="3401"/>
    <cellStyle name="標準 13 2 2 3 5" xfId="162"/>
    <cellStyle name="標準 13 2 2 3 5 2" xfId="426"/>
    <cellStyle name="標準 13 2 2 3 5 2 2" xfId="946"/>
    <cellStyle name="標準 13 2 2 3 5 2 2 2" xfId="1986"/>
    <cellStyle name="標準 13 2 2 3 5 2 2 3" xfId="3026"/>
    <cellStyle name="標準 13 2 2 3 5 2 2 4" xfId="4069"/>
    <cellStyle name="標準 13 2 2 3 5 2 3" xfId="1466"/>
    <cellStyle name="標準 13 2 2 3 5 2 4" xfId="2506"/>
    <cellStyle name="標準 13 2 2 3 5 2 5" xfId="3549"/>
    <cellStyle name="標準 13 2 2 3 5 3" xfId="686"/>
    <cellStyle name="標準 13 2 2 3 5 3 2" xfId="1726"/>
    <cellStyle name="標準 13 2 2 3 5 3 3" xfId="2766"/>
    <cellStyle name="標準 13 2 2 3 5 3 4" xfId="3809"/>
    <cellStyle name="標準 13 2 2 3 5 4" xfId="1206"/>
    <cellStyle name="標準 13 2 2 3 5 5" xfId="2246"/>
    <cellStyle name="標準 13 2 2 3 5 6" xfId="3289"/>
    <cellStyle name="標準 13 2 2 3 6" xfId="390"/>
    <cellStyle name="標準 13 2 2 3 6 2" xfId="910"/>
    <cellStyle name="標準 13 2 2 3 6 2 2" xfId="1950"/>
    <cellStyle name="標準 13 2 2 3 6 2 3" xfId="2990"/>
    <cellStyle name="標準 13 2 2 3 6 2 4" xfId="4033"/>
    <cellStyle name="標準 13 2 2 3 6 3" xfId="1430"/>
    <cellStyle name="標準 13 2 2 3 6 4" xfId="2470"/>
    <cellStyle name="標準 13 2 2 3 6 5" xfId="3513"/>
    <cellStyle name="標準 13 2 2 3 7" xfId="650"/>
    <cellStyle name="標準 13 2 2 3 7 2" xfId="1690"/>
    <cellStyle name="標準 13 2 2 3 7 3" xfId="2730"/>
    <cellStyle name="標準 13 2 2 3 7 4" xfId="3773"/>
    <cellStyle name="標準 13 2 2 3 8" xfId="1170"/>
    <cellStyle name="標準 13 2 2 3 9" xfId="2210"/>
    <cellStyle name="標準 13 2 2 4" xfId="174"/>
    <cellStyle name="標準 13 2 2 4 2" xfId="290"/>
    <cellStyle name="標準 13 2 2 4 2 2" xfId="550"/>
    <cellStyle name="標準 13 2 2 4 2 2 2" xfId="1070"/>
    <cellStyle name="標準 13 2 2 4 2 2 2 2" xfId="2110"/>
    <cellStyle name="標準 13 2 2 4 2 2 2 3" xfId="3150"/>
    <cellStyle name="標準 13 2 2 4 2 2 2 4" xfId="4193"/>
    <cellStyle name="標準 13 2 2 4 2 2 3" xfId="1590"/>
    <cellStyle name="標準 13 2 2 4 2 2 4" xfId="2630"/>
    <cellStyle name="標準 13 2 2 4 2 2 5" xfId="3673"/>
    <cellStyle name="標準 13 2 2 4 2 3" xfId="810"/>
    <cellStyle name="標準 13 2 2 4 2 3 2" xfId="1850"/>
    <cellStyle name="標準 13 2 2 4 2 3 3" xfId="2890"/>
    <cellStyle name="標準 13 2 2 4 2 3 4" xfId="3933"/>
    <cellStyle name="標準 13 2 2 4 2 4" xfId="1330"/>
    <cellStyle name="標準 13 2 2 4 2 5" xfId="2370"/>
    <cellStyle name="標準 13 2 2 4 2 6" xfId="3413"/>
    <cellStyle name="標準 13 2 2 4 3" xfId="438"/>
    <cellStyle name="標準 13 2 2 4 3 2" xfId="958"/>
    <cellStyle name="標準 13 2 2 4 3 2 2" xfId="1998"/>
    <cellStyle name="標準 13 2 2 4 3 2 3" xfId="3038"/>
    <cellStyle name="標準 13 2 2 4 3 2 4" xfId="4081"/>
    <cellStyle name="標準 13 2 2 4 3 3" xfId="1478"/>
    <cellStyle name="標準 13 2 2 4 3 4" xfId="2518"/>
    <cellStyle name="標準 13 2 2 4 3 5" xfId="3561"/>
    <cellStyle name="標準 13 2 2 4 4" xfId="698"/>
    <cellStyle name="標準 13 2 2 4 4 2" xfId="1738"/>
    <cellStyle name="標準 13 2 2 4 4 3" xfId="2778"/>
    <cellStyle name="標準 13 2 2 4 4 4" xfId="3821"/>
    <cellStyle name="標準 13 2 2 4 5" xfId="1218"/>
    <cellStyle name="標準 13 2 2 4 6" xfId="2258"/>
    <cellStyle name="標準 13 2 2 4 7" xfId="3301"/>
    <cellStyle name="標準 13 2 2 5" xfId="210"/>
    <cellStyle name="標準 13 2 2 5 2" xfId="326"/>
    <cellStyle name="標準 13 2 2 5 2 2" xfId="586"/>
    <cellStyle name="標準 13 2 2 5 2 2 2" xfId="1106"/>
    <cellStyle name="標準 13 2 2 5 2 2 2 2" xfId="2146"/>
    <cellStyle name="標準 13 2 2 5 2 2 2 3" xfId="3186"/>
    <cellStyle name="標準 13 2 2 5 2 2 2 4" xfId="4229"/>
    <cellStyle name="標準 13 2 2 5 2 2 3" xfId="1626"/>
    <cellStyle name="標準 13 2 2 5 2 2 4" xfId="2666"/>
    <cellStyle name="標準 13 2 2 5 2 2 5" xfId="3709"/>
    <cellStyle name="標準 13 2 2 5 2 3" xfId="846"/>
    <cellStyle name="標準 13 2 2 5 2 3 2" xfId="1886"/>
    <cellStyle name="標準 13 2 2 5 2 3 3" xfId="2926"/>
    <cellStyle name="標準 13 2 2 5 2 3 4" xfId="3969"/>
    <cellStyle name="標準 13 2 2 5 2 4" xfId="1366"/>
    <cellStyle name="標準 13 2 2 5 2 5" xfId="2406"/>
    <cellStyle name="標準 13 2 2 5 2 6" xfId="3449"/>
    <cellStyle name="標準 13 2 2 5 3" xfId="474"/>
    <cellStyle name="標準 13 2 2 5 3 2" xfId="994"/>
    <cellStyle name="標準 13 2 2 5 3 2 2" xfId="2034"/>
    <cellStyle name="標準 13 2 2 5 3 2 3" xfId="3074"/>
    <cellStyle name="標準 13 2 2 5 3 2 4" xfId="4117"/>
    <cellStyle name="標準 13 2 2 5 3 3" xfId="1514"/>
    <cellStyle name="標準 13 2 2 5 3 4" xfId="2554"/>
    <cellStyle name="標準 13 2 2 5 3 5" xfId="3597"/>
    <cellStyle name="標準 13 2 2 5 4" xfId="734"/>
    <cellStyle name="標準 13 2 2 5 4 2" xfId="1774"/>
    <cellStyle name="標準 13 2 2 5 4 3" xfId="2814"/>
    <cellStyle name="標準 13 2 2 5 4 4" xfId="3857"/>
    <cellStyle name="標準 13 2 2 5 5" xfId="1254"/>
    <cellStyle name="標準 13 2 2 5 6" xfId="2294"/>
    <cellStyle name="標準 13 2 2 5 7" xfId="3337"/>
    <cellStyle name="標準 13 2 2 6" xfId="254"/>
    <cellStyle name="標準 13 2 2 6 2" xfId="514"/>
    <cellStyle name="標準 13 2 2 6 2 2" xfId="1034"/>
    <cellStyle name="標準 13 2 2 6 2 2 2" xfId="2074"/>
    <cellStyle name="標準 13 2 2 6 2 2 3" xfId="3114"/>
    <cellStyle name="標準 13 2 2 6 2 2 4" xfId="4157"/>
    <cellStyle name="標準 13 2 2 6 2 3" xfId="1554"/>
    <cellStyle name="標準 13 2 2 6 2 4" xfId="2594"/>
    <cellStyle name="標準 13 2 2 6 2 5" xfId="3637"/>
    <cellStyle name="標準 13 2 2 6 3" xfId="774"/>
    <cellStyle name="標準 13 2 2 6 3 2" xfId="1814"/>
    <cellStyle name="標準 13 2 2 6 3 3" xfId="2854"/>
    <cellStyle name="標準 13 2 2 6 3 4" xfId="3897"/>
    <cellStyle name="標準 13 2 2 6 4" xfId="1294"/>
    <cellStyle name="標準 13 2 2 6 5" xfId="2334"/>
    <cellStyle name="標準 13 2 2 6 6" xfId="3377"/>
    <cellStyle name="標準 13 2 2 7" xfId="138"/>
    <cellStyle name="標準 13 2 2 7 2" xfId="402"/>
    <cellStyle name="標準 13 2 2 7 2 2" xfId="922"/>
    <cellStyle name="標準 13 2 2 7 2 2 2" xfId="1962"/>
    <cellStyle name="標準 13 2 2 7 2 2 3" xfId="3002"/>
    <cellStyle name="標準 13 2 2 7 2 2 4" xfId="4045"/>
    <cellStyle name="標準 13 2 2 7 2 3" xfId="1442"/>
    <cellStyle name="標準 13 2 2 7 2 4" xfId="2482"/>
    <cellStyle name="標準 13 2 2 7 2 5" xfId="3525"/>
    <cellStyle name="標準 13 2 2 7 3" xfId="662"/>
    <cellStyle name="標準 13 2 2 7 3 2" xfId="1702"/>
    <cellStyle name="標準 13 2 2 7 3 3" xfId="2742"/>
    <cellStyle name="標準 13 2 2 7 3 4" xfId="3785"/>
    <cellStyle name="標準 13 2 2 7 4" xfId="1182"/>
    <cellStyle name="標準 13 2 2 7 5" xfId="2222"/>
    <cellStyle name="標準 13 2 2 7 6" xfId="3265"/>
    <cellStyle name="標準 13 2 2 8" xfId="366"/>
    <cellStyle name="標準 13 2 2 8 2" xfId="886"/>
    <cellStyle name="標準 13 2 2 8 2 2" xfId="1926"/>
    <cellStyle name="標準 13 2 2 8 2 3" xfId="2966"/>
    <cellStyle name="標準 13 2 2 8 2 4" xfId="4009"/>
    <cellStyle name="標準 13 2 2 8 3" xfId="1406"/>
    <cellStyle name="標準 13 2 2 8 4" xfId="2446"/>
    <cellStyle name="標準 13 2 2 8 5" xfId="3489"/>
    <cellStyle name="標準 13 2 2 9" xfId="626"/>
    <cellStyle name="標準 13 2 2 9 2" xfId="1666"/>
    <cellStyle name="標準 13 2 2 9 3" xfId="2706"/>
    <cellStyle name="標準 13 2 2 9 4" xfId="3749"/>
    <cellStyle name="標準 13 2 3" xfId="106"/>
    <cellStyle name="標準 13 2 3 10" xfId="3235"/>
    <cellStyle name="標準 13 2 3 2" xfId="180"/>
    <cellStyle name="標準 13 2 3 2 2" xfId="296"/>
    <cellStyle name="標準 13 2 3 2 2 2" xfId="556"/>
    <cellStyle name="標準 13 2 3 2 2 2 2" xfId="1076"/>
    <cellStyle name="標準 13 2 3 2 2 2 2 2" xfId="2116"/>
    <cellStyle name="標準 13 2 3 2 2 2 2 3" xfId="3156"/>
    <cellStyle name="標準 13 2 3 2 2 2 2 4" xfId="4199"/>
    <cellStyle name="標準 13 2 3 2 2 2 3" xfId="1596"/>
    <cellStyle name="標準 13 2 3 2 2 2 4" xfId="2636"/>
    <cellStyle name="標準 13 2 3 2 2 2 5" xfId="3679"/>
    <cellStyle name="標準 13 2 3 2 2 3" xfId="816"/>
    <cellStyle name="標準 13 2 3 2 2 3 2" xfId="1856"/>
    <cellStyle name="標準 13 2 3 2 2 3 3" xfId="2896"/>
    <cellStyle name="標準 13 2 3 2 2 3 4" xfId="3939"/>
    <cellStyle name="標準 13 2 3 2 2 4" xfId="1336"/>
    <cellStyle name="標準 13 2 3 2 2 5" xfId="2376"/>
    <cellStyle name="標準 13 2 3 2 2 6" xfId="3419"/>
    <cellStyle name="標準 13 2 3 2 3" xfId="444"/>
    <cellStyle name="標準 13 2 3 2 3 2" xfId="964"/>
    <cellStyle name="標準 13 2 3 2 3 2 2" xfId="2004"/>
    <cellStyle name="標準 13 2 3 2 3 2 3" xfId="3044"/>
    <cellStyle name="標準 13 2 3 2 3 2 4" xfId="4087"/>
    <cellStyle name="標準 13 2 3 2 3 3" xfId="1484"/>
    <cellStyle name="標準 13 2 3 2 3 4" xfId="2524"/>
    <cellStyle name="標準 13 2 3 2 3 5" xfId="3567"/>
    <cellStyle name="標準 13 2 3 2 4" xfId="704"/>
    <cellStyle name="標準 13 2 3 2 4 2" xfId="1744"/>
    <cellStyle name="標準 13 2 3 2 4 3" xfId="2784"/>
    <cellStyle name="標準 13 2 3 2 4 4" xfId="3827"/>
    <cellStyle name="標準 13 2 3 2 5" xfId="1224"/>
    <cellStyle name="標準 13 2 3 2 6" xfId="2264"/>
    <cellStyle name="標準 13 2 3 2 7" xfId="3307"/>
    <cellStyle name="標準 13 2 3 3" xfId="216"/>
    <cellStyle name="標準 13 2 3 3 2" xfId="332"/>
    <cellStyle name="標準 13 2 3 3 2 2" xfId="592"/>
    <cellStyle name="標準 13 2 3 3 2 2 2" xfId="1112"/>
    <cellStyle name="標準 13 2 3 3 2 2 2 2" xfId="2152"/>
    <cellStyle name="標準 13 2 3 3 2 2 2 3" xfId="3192"/>
    <cellStyle name="標準 13 2 3 3 2 2 2 4" xfId="4235"/>
    <cellStyle name="標準 13 2 3 3 2 2 3" xfId="1632"/>
    <cellStyle name="標準 13 2 3 3 2 2 4" xfId="2672"/>
    <cellStyle name="標準 13 2 3 3 2 2 5" xfId="3715"/>
    <cellStyle name="標準 13 2 3 3 2 3" xfId="852"/>
    <cellStyle name="標準 13 2 3 3 2 3 2" xfId="1892"/>
    <cellStyle name="標準 13 2 3 3 2 3 3" xfId="2932"/>
    <cellStyle name="標準 13 2 3 3 2 3 4" xfId="3975"/>
    <cellStyle name="標準 13 2 3 3 2 4" xfId="1372"/>
    <cellStyle name="標準 13 2 3 3 2 5" xfId="2412"/>
    <cellStyle name="標準 13 2 3 3 2 6" xfId="3455"/>
    <cellStyle name="標準 13 2 3 3 3" xfId="480"/>
    <cellStyle name="標準 13 2 3 3 3 2" xfId="1000"/>
    <cellStyle name="標準 13 2 3 3 3 2 2" xfId="2040"/>
    <cellStyle name="標準 13 2 3 3 3 2 3" xfId="3080"/>
    <cellStyle name="標準 13 2 3 3 3 2 4" xfId="4123"/>
    <cellStyle name="標準 13 2 3 3 3 3" xfId="1520"/>
    <cellStyle name="標準 13 2 3 3 3 4" xfId="2560"/>
    <cellStyle name="標準 13 2 3 3 3 5" xfId="3603"/>
    <cellStyle name="標準 13 2 3 3 4" xfId="740"/>
    <cellStyle name="標準 13 2 3 3 4 2" xfId="1780"/>
    <cellStyle name="標準 13 2 3 3 4 3" xfId="2820"/>
    <cellStyle name="標準 13 2 3 3 4 4" xfId="3863"/>
    <cellStyle name="標準 13 2 3 3 5" xfId="1260"/>
    <cellStyle name="標準 13 2 3 3 6" xfId="2300"/>
    <cellStyle name="標準 13 2 3 3 7" xfId="3343"/>
    <cellStyle name="標準 13 2 3 4" xfId="260"/>
    <cellStyle name="標準 13 2 3 4 2" xfId="520"/>
    <cellStyle name="標準 13 2 3 4 2 2" xfId="1040"/>
    <cellStyle name="標準 13 2 3 4 2 2 2" xfId="2080"/>
    <cellStyle name="標準 13 2 3 4 2 2 3" xfId="3120"/>
    <cellStyle name="標準 13 2 3 4 2 2 4" xfId="4163"/>
    <cellStyle name="標準 13 2 3 4 2 3" xfId="1560"/>
    <cellStyle name="標準 13 2 3 4 2 4" xfId="2600"/>
    <cellStyle name="標準 13 2 3 4 2 5" xfId="3643"/>
    <cellStyle name="標準 13 2 3 4 3" xfId="780"/>
    <cellStyle name="標準 13 2 3 4 3 2" xfId="1820"/>
    <cellStyle name="標準 13 2 3 4 3 3" xfId="2860"/>
    <cellStyle name="標準 13 2 3 4 3 4" xfId="3903"/>
    <cellStyle name="標準 13 2 3 4 4" xfId="1300"/>
    <cellStyle name="標準 13 2 3 4 5" xfId="2340"/>
    <cellStyle name="標準 13 2 3 4 6" xfId="3383"/>
    <cellStyle name="標準 13 2 3 5" xfId="144"/>
    <cellStyle name="標準 13 2 3 5 2" xfId="408"/>
    <cellStyle name="標準 13 2 3 5 2 2" xfId="928"/>
    <cellStyle name="標準 13 2 3 5 2 2 2" xfId="1968"/>
    <cellStyle name="標準 13 2 3 5 2 2 3" xfId="3008"/>
    <cellStyle name="標準 13 2 3 5 2 2 4" xfId="4051"/>
    <cellStyle name="標準 13 2 3 5 2 3" xfId="1448"/>
    <cellStyle name="標準 13 2 3 5 2 4" xfId="2488"/>
    <cellStyle name="標準 13 2 3 5 2 5" xfId="3531"/>
    <cellStyle name="標準 13 2 3 5 3" xfId="668"/>
    <cellStyle name="標準 13 2 3 5 3 2" xfId="1708"/>
    <cellStyle name="標準 13 2 3 5 3 3" xfId="2748"/>
    <cellStyle name="標準 13 2 3 5 3 4" xfId="3791"/>
    <cellStyle name="標準 13 2 3 5 4" xfId="1188"/>
    <cellStyle name="標準 13 2 3 5 5" xfId="2228"/>
    <cellStyle name="標準 13 2 3 5 6" xfId="3271"/>
    <cellStyle name="標準 13 2 3 6" xfId="372"/>
    <cellStyle name="標準 13 2 3 6 2" xfId="892"/>
    <cellStyle name="標準 13 2 3 6 2 2" xfId="1932"/>
    <cellStyle name="標準 13 2 3 6 2 3" xfId="2972"/>
    <cellStyle name="標準 13 2 3 6 2 4" xfId="4015"/>
    <cellStyle name="標準 13 2 3 6 3" xfId="1412"/>
    <cellStyle name="標準 13 2 3 6 4" xfId="2452"/>
    <cellStyle name="標準 13 2 3 6 5" xfId="3495"/>
    <cellStyle name="標準 13 2 3 7" xfId="632"/>
    <cellStyle name="標準 13 2 3 7 2" xfId="1672"/>
    <cellStyle name="標準 13 2 3 7 3" xfId="2712"/>
    <cellStyle name="標準 13 2 3 7 4" xfId="3755"/>
    <cellStyle name="標準 13 2 3 8" xfId="1152"/>
    <cellStyle name="標準 13 2 3 9" xfId="2192"/>
    <cellStyle name="標準 13 2 4" xfId="119"/>
    <cellStyle name="標準 13 2 4 10" xfId="3247"/>
    <cellStyle name="標準 13 2 4 2" xfId="192"/>
    <cellStyle name="標準 13 2 4 2 2" xfId="308"/>
    <cellStyle name="標準 13 2 4 2 2 2" xfId="568"/>
    <cellStyle name="標準 13 2 4 2 2 2 2" xfId="1088"/>
    <cellStyle name="標準 13 2 4 2 2 2 2 2" xfId="2128"/>
    <cellStyle name="標準 13 2 4 2 2 2 2 3" xfId="3168"/>
    <cellStyle name="標準 13 2 4 2 2 2 2 4" xfId="4211"/>
    <cellStyle name="標準 13 2 4 2 2 2 3" xfId="1608"/>
    <cellStyle name="標準 13 2 4 2 2 2 4" xfId="2648"/>
    <cellStyle name="標準 13 2 4 2 2 2 5" xfId="3691"/>
    <cellStyle name="標準 13 2 4 2 2 3" xfId="828"/>
    <cellStyle name="標準 13 2 4 2 2 3 2" xfId="1868"/>
    <cellStyle name="標準 13 2 4 2 2 3 3" xfId="2908"/>
    <cellStyle name="標準 13 2 4 2 2 3 4" xfId="3951"/>
    <cellStyle name="標準 13 2 4 2 2 4" xfId="1348"/>
    <cellStyle name="標準 13 2 4 2 2 5" xfId="2388"/>
    <cellStyle name="標準 13 2 4 2 2 6" xfId="3431"/>
    <cellStyle name="標準 13 2 4 2 3" xfId="456"/>
    <cellStyle name="標準 13 2 4 2 3 2" xfId="976"/>
    <cellStyle name="標準 13 2 4 2 3 2 2" xfId="2016"/>
    <cellStyle name="標準 13 2 4 2 3 2 3" xfId="3056"/>
    <cellStyle name="標準 13 2 4 2 3 2 4" xfId="4099"/>
    <cellStyle name="標準 13 2 4 2 3 3" xfId="1496"/>
    <cellStyle name="標準 13 2 4 2 3 4" xfId="2536"/>
    <cellStyle name="標準 13 2 4 2 3 5" xfId="3579"/>
    <cellStyle name="標準 13 2 4 2 4" xfId="716"/>
    <cellStyle name="標準 13 2 4 2 4 2" xfId="1756"/>
    <cellStyle name="標準 13 2 4 2 4 3" xfId="2796"/>
    <cellStyle name="標準 13 2 4 2 4 4" xfId="3839"/>
    <cellStyle name="標準 13 2 4 2 5" xfId="1236"/>
    <cellStyle name="標準 13 2 4 2 6" xfId="2276"/>
    <cellStyle name="標準 13 2 4 2 7" xfId="3319"/>
    <cellStyle name="標準 13 2 4 3" xfId="228"/>
    <cellStyle name="標準 13 2 4 3 2" xfId="344"/>
    <cellStyle name="標準 13 2 4 3 2 2" xfId="604"/>
    <cellStyle name="標準 13 2 4 3 2 2 2" xfId="1124"/>
    <cellStyle name="標準 13 2 4 3 2 2 2 2" xfId="2164"/>
    <cellStyle name="標準 13 2 4 3 2 2 2 3" xfId="3204"/>
    <cellStyle name="標準 13 2 4 3 2 2 2 4" xfId="4247"/>
    <cellStyle name="標準 13 2 4 3 2 2 3" xfId="1644"/>
    <cellStyle name="標準 13 2 4 3 2 2 4" xfId="2684"/>
    <cellStyle name="標準 13 2 4 3 2 2 5" xfId="3727"/>
    <cellStyle name="標準 13 2 4 3 2 3" xfId="864"/>
    <cellStyle name="標準 13 2 4 3 2 3 2" xfId="1904"/>
    <cellStyle name="標準 13 2 4 3 2 3 3" xfId="2944"/>
    <cellStyle name="標準 13 2 4 3 2 3 4" xfId="3987"/>
    <cellStyle name="標準 13 2 4 3 2 4" xfId="1384"/>
    <cellStyle name="標準 13 2 4 3 2 5" xfId="2424"/>
    <cellStyle name="標準 13 2 4 3 2 6" xfId="3467"/>
    <cellStyle name="標準 13 2 4 3 3" xfId="492"/>
    <cellStyle name="標準 13 2 4 3 3 2" xfId="1012"/>
    <cellStyle name="標準 13 2 4 3 3 2 2" xfId="2052"/>
    <cellStyle name="標準 13 2 4 3 3 2 3" xfId="3092"/>
    <cellStyle name="標準 13 2 4 3 3 2 4" xfId="4135"/>
    <cellStyle name="標準 13 2 4 3 3 3" xfId="1532"/>
    <cellStyle name="標準 13 2 4 3 3 4" xfId="2572"/>
    <cellStyle name="標準 13 2 4 3 3 5" xfId="3615"/>
    <cellStyle name="標準 13 2 4 3 4" xfId="752"/>
    <cellStyle name="標準 13 2 4 3 4 2" xfId="1792"/>
    <cellStyle name="標準 13 2 4 3 4 3" xfId="2832"/>
    <cellStyle name="標準 13 2 4 3 4 4" xfId="3875"/>
    <cellStyle name="標準 13 2 4 3 5" xfId="1272"/>
    <cellStyle name="標準 13 2 4 3 6" xfId="2312"/>
    <cellStyle name="標準 13 2 4 3 7" xfId="3355"/>
    <cellStyle name="標準 13 2 4 4" xfId="272"/>
    <cellStyle name="標準 13 2 4 4 2" xfId="532"/>
    <cellStyle name="標準 13 2 4 4 2 2" xfId="1052"/>
    <cellStyle name="標準 13 2 4 4 2 2 2" xfId="2092"/>
    <cellStyle name="標準 13 2 4 4 2 2 3" xfId="3132"/>
    <cellStyle name="標準 13 2 4 4 2 2 4" xfId="4175"/>
    <cellStyle name="標準 13 2 4 4 2 3" xfId="1572"/>
    <cellStyle name="標準 13 2 4 4 2 4" xfId="2612"/>
    <cellStyle name="標準 13 2 4 4 2 5" xfId="3655"/>
    <cellStyle name="標準 13 2 4 4 3" xfId="792"/>
    <cellStyle name="標準 13 2 4 4 3 2" xfId="1832"/>
    <cellStyle name="標準 13 2 4 4 3 3" xfId="2872"/>
    <cellStyle name="標準 13 2 4 4 3 4" xfId="3915"/>
    <cellStyle name="標準 13 2 4 4 4" xfId="1312"/>
    <cellStyle name="標準 13 2 4 4 5" xfId="2352"/>
    <cellStyle name="標準 13 2 4 4 6" xfId="3395"/>
    <cellStyle name="標準 13 2 4 5" xfId="156"/>
    <cellStyle name="標準 13 2 4 5 2" xfId="420"/>
    <cellStyle name="標準 13 2 4 5 2 2" xfId="940"/>
    <cellStyle name="標準 13 2 4 5 2 2 2" xfId="1980"/>
    <cellStyle name="標準 13 2 4 5 2 2 3" xfId="3020"/>
    <cellStyle name="標準 13 2 4 5 2 2 4" xfId="4063"/>
    <cellStyle name="標準 13 2 4 5 2 3" xfId="1460"/>
    <cellStyle name="標準 13 2 4 5 2 4" xfId="2500"/>
    <cellStyle name="標準 13 2 4 5 2 5" xfId="3543"/>
    <cellStyle name="標準 13 2 4 5 3" xfId="680"/>
    <cellStyle name="標準 13 2 4 5 3 2" xfId="1720"/>
    <cellStyle name="標準 13 2 4 5 3 3" xfId="2760"/>
    <cellStyle name="標準 13 2 4 5 3 4" xfId="3803"/>
    <cellStyle name="標準 13 2 4 5 4" xfId="1200"/>
    <cellStyle name="標準 13 2 4 5 5" xfId="2240"/>
    <cellStyle name="標準 13 2 4 5 6" xfId="3283"/>
    <cellStyle name="標準 13 2 4 6" xfId="384"/>
    <cellStyle name="標準 13 2 4 6 2" xfId="904"/>
    <cellStyle name="標準 13 2 4 6 2 2" xfId="1944"/>
    <cellStyle name="標準 13 2 4 6 2 3" xfId="2984"/>
    <cellStyle name="標準 13 2 4 6 2 4" xfId="4027"/>
    <cellStyle name="標準 13 2 4 6 3" xfId="1424"/>
    <cellStyle name="標準 13 2 4 6 4" xfId="2464"/>
    <cellStyle name="標準 13 2 4 6 5" xfId="3507"/>
    <cellStyle name="標準 13 2 4 7" xfId="644"/>
    <cellStyle name="標準 13 2 4 7 2" xfId="1684"/>
    <cellStyle name="標準 13 2 4 7 3" xfId="2724"/>
    <cellStyle name="標準 13 2 4 7 4" xfId="3767"/>
    <cellStyle name="標準 13 2 4 8" xfId="1164"/>
    <cellStyle name="標準 13 2 4 9" xfId="2204"/>
    <cellStyle name="標準 13 2 5" xfId="168"/>
    <cellStyle name="標準 13 2 5 2" xfId="284"/>
    <cellStyle name="標準 13 2 5 2 2" xfId="544"/>
    <cellStyle name="標準 13 2 5 2 2 2" xfId="1064"/>
    <cellStyle name="標準 13 2 5 2 2 2 2" xfId="2104"/>
    <cellStyle name="標準 13 2 5 2 2 2 3" xfId="3144"/>
    <cellStyle name="標準 13 2 5 2 2 2 4" xfId="4187"/>
    <cellStyle name="標準 13 2 5 2 2 3" xfId="1584"/>
    <cellStyle name="標準 13 2 5 2 2 4" xfId="2624"/>
    <cellStyle name="標準 13 2 5 2 2 5" xfId="3667"/>
    <cellStyle name="標準 13 2 5 2 3" xfId="804"/>
    <cellStyle name="標準 13 2 5 2 3 2" xfId="1844"/>
    <cellStyle name="標準 13 2 5 2 3 3" xfId="2884"/>
    <cellStyle name="標準 13 2 5 2 3 4" xfId="3927"/>
    <cellStyle name="標準 13 2 5 2 4" xfId="1324"/>
    <cellStyle name="標準 13 2 5 2 5" xfId="2364"/>
    <cellStyle name="標準 13 2 5 2 6" xfId="3407"/>
    <cellStyle name="標準 13 2 5 3" xfId="432"/>
    <cellStyle name="標準 13 2 5 3 2" xfId="952"/>
    <cellStyle name="標準 13 2 5 3 2 2" xfId="1992"/>
    <cellStyle name="標準 13 2 5 3 2 3" xfId="3032"/>
    <cellStyle name="標準 13 2 5 3 2 4" xfId="4075"/>
    <cellStyle name="標準 13 2 5 3 3" xfId="1472"/>
    <cellStyle name="標準 13 2 5 3 4" xfId="2512"/>
    <cellStyle name="標準 13 2 5 3 5" xfId="3555"/>
    <cellStyle name="標準 13 2 5 4" xfId="692"/>
    <cellStyle name="標準 13 2 5 4 2" xfId="1732"/>
    <cellStyle name="標準 13 2 5 4 3" xfId="2772"/>
    <cellStyle name="標準 13 2 5 4 4" xfId="3815"/>
    <cellStyle name="標準 13 2 5 5" xfId="1212"/>
    <cellStyle name="標準 13 2 5 6" xfId="2252"/>
    <cellStyle name="標準 13 2 5 7" xfId="3295"/>
    <cellStyle name="標準 13 2 6" xfId="204"/>
    <cellStyle name="標準 13 2 6 2" xfId="320"/>
    <cellStyle name="標準 13 2 6 2 2" xfId="580"/>
    <cellStyle name="標準 13 2 6 2 2 2" xfId="1100"/>
    <cellStyle name="標準 13 2 6 2 2 2 2" xfId="2140"/>
    <cellStyle name="標準 13 2 6 2 2 2 3" xfId="3180"/>
    <cellStyle name="標準 13 2 6 2 2 2 4" xfId="4223"/>
    <cellStyle name="標準 13 2 6 2 2 3" xfId="1620"/>
    <cellStyle name="標準 13 2 6 2 2 4" xfId="2660"/>
    <cellStyle name="標準 13 2 6 2 2 5" xfId="3703"/>
    <cellStyle name="標準 13 2 6 2 3" xfId="840"/>
    <cellStyle name="標準 13 2 6 2 3 2" xfId="1880"/>
    <cellStyle name="標準 13 2 6 2 3 3" xfId="2920"/>
    <cellStyle name="標準 13 2 6 2 3 4" xfId="3963"/>
    <cellStyle name="標準 13 2 6 2 4" xfId="1360"/>
    <cellStyle name="標準 13 2 6 2 5" xfId="2400"/>
    <cellStyle name="標準 13 2 6 2 6" xfId="3443"/>
    <cellStyle name="標準 13 2 6 3" xfId="468"/>
    <cellStyle name="標準 13 2 6 3 2" xfId="988"/>
    <cellStyle name="標準 13 2 6 3 2 2" xfId="2028"/>
    <cellStyle name="標準 13 2 6 3 2 3" xfId="3068"/>
    <cellStyle name="標準 13 2 6 3 2 4" xfId="4111"/>
    <cellStyle name="標準 13 2 6 3 3" xfId="1508"/>
    <cellStyle name="標準 13 2 6 3 4" xfId="2548"/>
    <cellStyle name="標準 13 2 6 3 5" xfId="3591"/>
    <cellStyle name="標準 13 2 6 4" xfId="728"/>
    <cellStyle name="標準 13 2 6 4 2" xfId="1768"/>
    <cellStyle name="標準 13 2 6 4 3" xfId="2808"/>
    <cellStyle name="標準 13 2 6 4 4" xfId="3851"/>
    <cellStyle name="標準 13 2 6 5" xfId="1248"/>
    <cellStyle name="標準 13 2 6 6" xfId="2288"/>
    <cellStyle name="標準 13 2 6 7" xfId="3331"/>
    <cellStyle name="標準 13 2 7" xfId="248"/>
    <cellStyle name="標準 13 2 7 2" xfId="508"/>
    <cellStyle name="標準 13 2 7 2 2" xfId="1028"/>
    <cellStyle name="標準 13 2 7 2 2 2" xfId="2068"/>
    <cellStyle name="標準 13 2 7 2 2 3" xfId="3108"/>
    <cellStyle name="標準 13 2 7 2 2 4" xfId="4151"/>
    <cellStyle name="標準 13 2 7 2 3" xfId="1548"/>
    <cellStyle name="標準 13 2 7 2 4" xfId="2588"/>
    <cellStyle name="標準 13 2 7 2 5" xfId="3631"/>
    <cellStyle name="標準 13 2 7 3" xfId="768"/>
    <cellStyle name="標準 13 2 7 3 2" xfId="1808"/>
    <cellStyle name="標準 13 2 7 3 3" xfId="2848"/>
    <cellStyle name="標準 13 2 7 3 4" xfId="3891"/>
    <cellStyle name="標準 13 2 7 4" xfId="1288"/>
    <cellStyle name="標準 13 2 7 5" xfId="2328"/>
    <cellStyle name="標準 13 2 7 6" xfId="3371"/>
    <cellStyle name="標準 13 2 8" xfId="132"/>
    <cellStyle name="標準 13 2 8 2" xfId="396"/>
    <cellStyle name="標準 13 2 8 2 2" xfId="916"/>
    <cellStyle name="標準 13 2 8 2 2 2" xfId="1956"/>
    <cellStyle name="標準 13 2 8 2 2 3" xfId="2996"/>
    <cellStyle name="標準 13 2 8 2 2 4" xfId="4039"/>
    <cellStyle name="標準 13 2 8 2 3" xfId="1436"/>
    <cellStyle name="標準 13 2 8 2 4" xfId="2476"/>
    <cellStyle name="標準 13 2 8 2 5" xfId="3519"/>
    <cellStyle name="標準 13 2 8 3" xfId="656"/>
    <cellStyle name="標準 13 2 8 3 2" xfId="1696"/>
    <cellStyle name="標準 13 2 8 3 3" xfId="2736"/>
    <cellStyle name="標準 13 2 8 3 4" xfId="3779"/>
    <cellStyle name="標準 13 2 8 4" xfId="1176"/>
    <cellStyle name="標準 13 2 8 5" xfId="2216"/>
    <cellStyle name="標準 13 2 8 6" xfId="3259"/>
    <cellStyle name="標準 13 2 9" xfId="360"/>
    <cellStyle name="標準 13 2 9 2" xfId="880"/>
    <cellStyle name="標準 13 2 9 2 2" xfId="1920"/>
    <cellStyle name="標準 13 2 9 2 3" xfId="2960"/>
    <cellStyle name="標準 13 2 9 2 4" xfId="4003"/>
    <cellStyle name="標準 13 2 9 3" xfId="1400"/>
    <cellStyle name="標準 13 2 9 4" xfId="2440"/>
    <cellStyle name="標準 13 2 9 5" xfId="3483"/>
    <cellStyle name="標準 13 3" xfId="95"/>
    <cellStyle name="標準 13 3 10" xfId="622"/>
    <cellStyle name="標準 13 3 10 2" xfId="1662"/>
    <cellStyle name="標準 13 3 10 3" xfId="2702"/>
    <cellStyle name="標準 13 3 10 4" xfId="3745"/>
    <cellStyle name="標準 13 3 11" xfId="1142"/>
    <cellStyle name="標準 13 3 12" xfId="2182"/>
    <cellStyle name="標準 13 3 13" xfId="3225"/>
    <cellStyle name="標準 13 3 2" xfId="101"/>
    <cellStyle name="標準 13 3 2 10" xfId="1148"/>
    <cellStyle name="標準 13 3 2 11" xfId="2188"/>
    <cellStyle name="標準 13 3 2 12" xfId="3231"/>
    <cellStyle name="標準 13 3 2 2" xfId="114"/>
    <cellStyle name="標準 13 3 2 2 10" xfId="3243"/>
    <cellStyle name="標準 13 3 2 2 2" xfId="188"/>
    <cellStyle name="標準 13 3 2 2 2 2" xfId="304"/>
    <cellStyle name="標準 13 3 2 2 2 2 2" xfId="564"/>
    <cellStyle name="標準 13 3 2 2 2 2 2 2" xfId="1084"/>
    <cellStyle name="標準 13 3 2 2 2 2 2 2 2" xfId="2124"/>
    <cellStyle name="標準 13 3 2 2 2 2 2 2 3" xfId="3164"/>
    <cellStyle name="標準 13 3 2 2 2 2 2 2 4" xfId="4207"/>
    <cellStyle name="標準 13 3 2 2 2 2 2 3" xfId="1604"/>
    <cellStyle name="標準 13 3 2 2 2 2 2 4" xfId="2644"/>
    <cellStyle name="標準 13 3 2 2 2 2 2 5" xfId="3687"/>
    <cellStyle name="標準 13 3 2 2 2 2 3" xfId="824"/>
    <cellStyle name="標準 13 3 2 2 2 2 3 2" xfId="1864"/>
    <cellStyle name="標準 13 3 2 2 2 2 3 3" xfId="2904"/>
    <cellStyle name="標準 13 3 2 2 2 2 3 4" xfId="3947"/>
    <cellStyle name="標準 13 3 2 2 2 2 4" xfId="1344"/>
    <cellStyle name="標準 13 3 2 2 2 2 5" xfId="2384"/>
    <cellStyle name="標準 13 3 2 2 2 2 6" xfId="3427"/>
    <cellStyle name="標準 13 3 2 2 2 3" xfId="452"/>
    <cellStyle name="標準 13 3 2 2 2 3 2" xfId="972"/>
    <cellStyle name="標準 13 3 2 2 2 3 2 2" xfId="2012"/>
    <cellStyle name="標準 13 3 2 2 2 3 2 3" xfId="3052"/>
    <cellStyle name="標準 13 3 2 2 2 3 2 4" xfId="4095"/>
    <cellStyle name="標準 13 3 2 2 2 3 3" xfId="1492"/>
    <cellStyle name="標準 13 3 2 2 2 3 4" xfId="2532"/>
    <cellStyle name="標準 13 3 2 2 2 3 5" xfId="3575"/>
    <cellStyle name="標準 13 3 2 2 2 4" xfId="712"/>
    <cellStyle name="標準 13 3 2 2 2 4 2" xfId="1752"/>
    <cellStyle name="標準 13 3 2 2 2 4 3" xfId="2792"/>
    <cellStyle name="標準 13 3 2 2 2 4 4" xfId="3835"/>
    <cellStyle name="標準 13 3 2 2 2 5" xfId="1232"/>
    <cellStyle name="標準 13 3 2 2 2 6" xfId="2272"/>
    <cellStyle name="標準 13 3 2 2 2 7" xfId="3315"/>
    <cellStyle name="標準 13 3 2 2 3" xfId="224"/>
    <cellStyle name="標準 13 3 2 2 3 2" xfId="340"/>
    <cellStyle name="標準 13 3 2 2 3 2 2" xfId="600"/>
    <cellStyle name="標準 13 3 2 2 3 2 2 2" xfId="1120"/>
    <cellStyle name="標準 13 3 2 2 3 2 2 2 2" xfId="2160"/>
    <cellStyle name="標準 13 3 2 2 3 2 2 2 3" xfId="3200"/>
    <cellStyle name="標準 13 3 2 2 3 2 2 2 4" xfId="4243"/>
    <cellStyle name="標準 13 3 2 2 3 2 2 3" xfId="1640"/>
    <cellStyle name="標準 13 3 2 2 3 2 2 4" xfId="2680"/>
    <cellStyle name="標準 13 3 2 2 3 2 2 5" xfId="3723"/>
    <cellStyle name="標準 13 3 2 2 3 2 3" xfId="860"/>
    <cellStyle name="標準 13 3 2 2 3 2 3 2" xfId="1900"/>
    <cellStyle name="標準 13 3 2 2 3 2 3 3" xfId="2940"/>
    <cellStyle name="標準 13 3 2 2 3 2 3 4" xfId="3983"/>
    <cellStyle name="標準 13 3 2 2 3 2 4" xfId="1380"/>
    <cellStyle name="標準 13 3 2 2 3 2 5" xfId="2420"/>
    <cellStyle name="標準 13 3 2 2 3 2 6" xfId="3463"/>
    <cellStyle name="標準 13 3 2 2 3 3" xfId="488"/>
    <cellStyle name="標準 13 3 2 2 3 3 2" xfId="1008"/>
    <cellStyle name="標準 13 3 2 2 3 3 2 2" xfId="2048"/>
    <cellStyle name="標準 13 3 2 2 3 3 2 3" xfId="3088"/>
    <cellStyle name="標準 13 3 2 2 3 3 2 4" xfId="4131"/>
    <cellStyle name="標準 13 3 2 2 3 3 3" xfId="1528"/>
    <cellStyle name="標準 13 3 2 2 3 3 4" xfId="2568"/>
    <cellStyle name="標準 13 3 2 2 3 3 5" xfId="3611"/>
    <cellStyle name="標準 13 3 2 2 3 4" xfId="748"/>
    <cellStyle name="標準 13 3 2 2 3 4 2" xfId="1788"/>
    <cellStyle name="標準 13 3 2 2 3 4 3" xfId="2828"/>
    <cellStyle name="標準 13 3 2 2 3 4 4" xfId="3871"/>
    <cellStyle name="標準 13 3 2 2 3 5" xfId="1268"/>
    <cellStyle name="標準 13 3 2 2 3 6" xfId="2308"/>
    <cellStyle name="標準 13 3 2 2 3 7" xfId="3351"/>
    <cellStyle name="標準 13 3 2 2 4" xfId="268"/>
    <cellStyle name="標準 13 3 2 2 4 2" xfId="528"/>
    <cellStyle name="標準 13 3 2 2 4 2 2" xfId="1048"/>
    <cellStyle name="標準 13 3 2 2 4 2 2 2" xfId="2088"/>
    <cellStyle name="標準 13 3 2 2 4 2 2 3" xfId="3128"/>
    <cellStyle name="標準 13 3 2 2 4 2 2 4" xfId="4171"/>
    <cellStyle name="標準 13 3 2 2 4 2 3" xfId="1568"/>
    <cellStyle name="標準 13 3 2 2 4 2 4" xfId="2608"/>
    <cellStyle name="標準 13 3 2 2 4 2 5" xfId="3651"/>
    <cellStyle name="標準 13 3 2 2 4 3" xfId="788"/>
    <cellStyle name="標準 13 3 2 2 4 3 2" xfId="1828"/>
    <cellStyle name="標準 13 3 2 2 4 3 3" xfId="2868"/>
    <cellStyle name="標準 13 3 2 2 4 3 4" xfId="3911"/>
    <cellStyle name="標準 13 3 2 2 4 4" xfId="1308"/>
    <cellStyle name="標準 13 3 2 2 4 5" xfId="2348"/>
    <cellStyle name="標準 13 3 2 2 4 6" xfId="3391"/>
    <cellStyle name="標準 13 3 2 2 5" xfId="152"/>
    <cellStyle name="標準 13 3 2 2 5 2" xfId="416"/>
    <cellStyle name="標準 13 3 2 2 5 2 2" xfId="936"/>
    <cellStyle name="標準 13 3 2 2 5 2 2 2" xfId="1976"/>
    <cellStyle name="標準 13 3 2 2 5 2 2 3" xfId="3016"/>
    <cellStyle name="標準 13 3 2 2 5 2 2 4" xfId="4059"/>
    <cellStyle name="標準 13 3 2 2 5 2 3" xfId="1456"/>
    <cellStyle name="標準 13 3 2 2 5 2 4" xfId="2496"/>
    <cellStyle name="標準 13 3 2 2 5 2 5" xfId="3539"/>
    <cellStyle name="標準 13 3 2 2 5 3" xfId="676"/>
    <cellStyle name="標準 13 3 2 2 5 3 2" xfId="1716"/>
    <cellStyle name="標準 13 3 2 2 5 3 3" xfId="2756"/>
    <cellStyle name="標準 13 3 2 2 5 3 4" xfId="3799"/>
    <cellStyle name="標準 13 3 2 2 5 4" xfId="1196"/>
    <cellStyle name="標準 13 3 2 2 5 5" xfId="2236"/>
    <cellStyle name="標準 13 3 2 2 5 6" xfId="3279"/>
    <cellStyle name="標準 13 3 2 2 6" xfId="380"/>
    <cellStyle name="標準 13 3 2 2 6 2" xfId="900"/>
    <cellStyle name="標準 13 3 2 2 6 2 2" xfId="1940"/>
    <cellStyle name="標準 13 3 2 2 6 2 3" xfId="2980"/>
    <cellStyle name="標準 13 3 2 2 6 2 4" xfId="4023"/>
    <cellStyle name="標準 13 3 2 2 6 3" xfId="1420"/>
    <cellStyle name="標準 13 3 2 2 6 4" xfId="2460"/>
    <cellStyle name="標準 13 3 2 2 6 5" xfId="3503"/>
    <cellStyle name="標準 13 3 2 2 7" xfId="640"/>
    <cellStyle name="標準 13 3 2 2 7 2" xfId="1680"/>
    <cellStyle name="標準 13 3 2 2 7 3" xfId="2720"/>
    <cellStyle name="標準 13 3 2 2 7 4" xfId="3763"/>
    <cellStyle name="標準 13 3 2 2 8" xfId="1160"/>
    <cellStyle name="標準 13 3 2 2 9" xfId="2200"/>
    <cellStyle name="標準 13 3 2 3" xfId="127"/>
    <cellStyle name="標準 13 3 2 3 10" xfId="3255"/>
    <cellStyle name="標準 13 3 2 3 2" xfId="200"/>
    <cellStyle name="標準 13 3 2 3 2 2" xfId="316"/>
    <cellStyle name="標準 13 3 2 3 2 2 2" xfId="576"/>
    <cellStyle name="標準 13 3 2 3 2 2 2 2" xfId="1096"/>
    <cellStyle name="標準 13 3 2 3 2 2 2 2 2" xfId="2136"/>
    <cellStyle name="標準 13 3 2 3 2 2 2 2 3" xfId="3176"/>
    <cellStyle name="標準 13 3 2 3 2 2 2 2 4" xfId="4219"/>
    <cellStyle name="標準 13 3 2 3 2 2 2 3" xfId="1616"/>
    <cellStyle name="標準 13 3 2 3 2 2 2 4" xfId="2656"/>
    <cellStyle name="標準 13 3 2 3 2 2 2 5" xfId="3699"/>
    <cellStyle name="標準 13 3 2 3 2 2 3" xfId="836"/>
    <cellStyle name="標準 13 3 2 3 2 2 3 2" xfId="1876"/>
    <cellStyle name="標準 13 3 2 3 2 2 3 3" xfId="2916"/>
    <cellStyle name="標準 13 3 2 3 2 2 3 4" xfId="3959"/>
    <cellStyle name="標準 13 3 2 3 2 2 4" xfId="1356"/>
    <cellStyle name="標準 13 3 2 3 2 2 5" xfId="2396"/>
    <cellStyle name="標準 13 3 2 3 2 2 6" xfId="3439"/>
    <cellStyle name="標準 13 3 2 3 2 3" xfId="464"/>
    <cellStyle name="標準 13 3 2 3 2 3 2" xfId="984"/>
    <cellStyle name="標準 13 3 2 3 2 3 2 2" xfId="2024"/>
    <cellStyle name="標準 13 3 2 3 2 3 2 3" xfId="3064"/>
    <cellStyle name="標準 13 3 2 3 2 3 2 4" xfId="4107"/>
    <cellStyle name="標準 13 3 2 3 2 3 3" xfId="1504"/>
    <cellStyle name="標準 13 3 2 3 2 3 4" xfId="2544"/>
    <cellStyle name="標準 13 3 2 3 2 3 5" xfId="3587"/>
    <cellStyle name="標準 13 3 2 3 2 4" xfId="724"/>
    <cellStyle name="標準 13 3 2 3 2 4 2" xfId="1764"/>
    <cellStyle name="標準 13 3 2 3 2 4 3" xfId="2804"/>
    <cellStyle name="標準 13 3 2 3 2 4 4" xfId="3847"/>
    <cellStyle name="標準 13 3 2 3 2 5" xfId="1244"/>
    <cellStyle name="標準 13 3 2 3 2 6" xfId="2284"/>
    <cellStyle name="標準 13 3 2 3 2 7" xfId="3327"/>
    <cellStyle name="標準 13 3 2 3 3" xfId="236"/>
    <cellStyle name="標準 13 3 2 3 3 2" xfId="352"/>
    <cellStyle name="標準 13 3 2 3 3 2 2" xfId="612"/>
    <cellStyle name="標準 13 3 2 3 3 2 2 2" xfId="1132"/>
    <cellStyle name="標準 13 3 2 3 3 2 2 2 2" xfId="2172"/>
    <cellStyle name="標準 13 3 2 3 3 2 2 2 3" xfId="3212"/>
    <cellStyle name="標準 13 3 2 3 3 2 2 2 4" xfId="4255"/>
    <cellStyle name="標準 13 3 2 3 3 2 2 3" xfId="1652"/>
    <cellStyle name="標準 13 3 2 3 3 2 2 4" xfId="2692"/>
    <cellStyle name="標準 13 3 2 3 3 2 2 5" xfId="3735"/>
    <cellStyle name="標準 13 3 2 3 3 2 3" xfId="872"/>
    <cellStyle name="標準 13 3 2 3 3 2 3 2" xfId="1912"/>
    <cellStyle name="標準 13 3 2 3 3 2 3 3" xfId="2952"/>
    <cellStyle name="標準 13 3 2 3 3 2 3 4" xfId="3995"/>
    <cellStyle name="標準 13 3 2 3 3 2 4" xfId="1392"/>
    <cellStyle name="標準 13 3 2 3 3 2 5" xfId="2432"/>
    <cellStyle name="標準 13 3 2 3 3 2 6" xfId="3475"/>
    <cellStyle name="標準 13 3 2 3 3 3" xfId="500"/>
    <cellStyle name="標準 13 3 2 3 3 3 2" xfId="1020"/>
    <cellStyle name="標準 13 3 2 3 3 3 2 2" xfId="2060"/>
    <cellStyle name="標準 13 3 2 3 3 3 2 3" xfId="3100"/>
    <cellStyle name="標準 13 3 2 3 3 3 2 4" xfId="4143"/>
    <cellStyle name="標準 13 3 2 3 3 3 3" xfId="1540"/>
    <cellStyle name="標準 13 3 2 3 3 3 4" xfId="2580"/>
    <cellStyle name="標準 13 3 2 3 3 3 5" xfId="3623"/>
    <cellStyle name="標準 13 3 2 3 3 4" xfId="760"/>
    <cellStyle name="標準 13 3 2 3 3 4 2" xfId="1800"/>
    <cellStyle name="標準 13 3 2 3 3 4 3" xfId="2840"/>
    <cellStyle name="標準 13 3 2 3 3 4 4" xfId="3883"/>
    <cellStyle name="標準 13 3 2 3 3 5" xfId="1280"/>
    <cellStyle name="標準 13 3 2 3 3 6" xfId="2320"/>
    <cellStyle name="標準 13 3 2 3 3 7" xfId="3363"/>
    <cellStyle name="標準 13 3 2 3 4" xfId="280"/>
    <cellStyle name="標準 13 3 2 3 4 2" xfId="540"/>
    <cellStyle name="標準 13 3 2 3 4 2 2" xfId="1060"/>
    <cellStyle name="標準 13 3 2 3 4 2 2 2" xfId="2100"/>
    <cellStyle name="標準 13 3 2 3 4 2 2 3" xfId="3140"/>
    <cellStyle name="標準 13 3 2 3 4 2 2 4" xfId="4183"/>
    <cellStyle name="標準 13 3 2 3 4 2 3" xfId="1580"/>
    <cellStyle name="標準 13 3 2 3 4 2 4" xfId="2620"/>
    <cellStyle name="標準 13 3 2 3 4 2 5" xfId="3663"/>
    <cellStyle name="標準 13 3 2 3 4 3" xfId="800"/>
    <cellStyle name="標準 13 3 2 3 4 3 2" xfId="1840"/>
    <cellStyle name="標準 13 3 2 3 4 3 3" xfId="2880"/>
    <cellStyle name="標準 13 3 2 3 4 3 4" xfId="3923"/>
    <cellStyle name="標準 13 3 2 3 4 4" xfId="1320"/>
    <cellStyle name="標準 13 3 2 3 4 5" xfId="2360"/>
    <cellStyle name="標準 13 3 2 3 4 6" xfId="3403"/>
    <cellStyle name="標準 13 3 2 3 5" xfId="164"/>
    <cellStyle name="標準 13 3 2 3 5 2" xfId="428"/>
    <cellStyle name="標準 13 3 2 3 5 2 2" xfId="948"/>
    <cellStyle name="標準 13 3 2 3 5 2 2 2" xfId="1988"/>
    <cellStyle name="標準 13 3 2 3 5 2 2 3" xfId="3028"/>
    <cellStyle name="標準 13 3 2 3 5 2 2 4" xfId="4071"/>
    <cellStyle name="標準 13 3 2 3 5 2 3" xfId="1468"/>
    <cellStyle name="標準 13 3 2 3 5 2 4" xfId="2508"/>
    <cellStyle name="標準 13 3 2 3 5 2 5" xfId="3551"/>
    <cellStyle name="標準 13 3 2 3 5 3" xfId="688"/>
    <cellStyle name="標準 13 3 2 3 5 3 2" xfId="1728"/>
    <cellStyle name="標準 13 3 2 3 5 3 3" xfId="2768"/>
    <cellStyle name="標準 13 3 2 3 5 3 4" xfId="3811"/>
    <cellStyle name="標準 13 3 2 3 5 4" xfId="1208"/>
    <cellStyle name="標準 13 3 2 3 5 5" xfId="2248"/>
    <cellStyle name="標準 13 3 2 3 5 6" xfId="3291"/>
    <cellStyle name="標準 13 3 2 3 6" xfId="392"/>
    <cellStyle name="標準 13 3 2 3 6 2" xfId="912"/>
    <cellStyle name="標準 13 3 2 3 6 2 2" xfId="1952"/>
    <cellStyle name="標準 13 3 2 3 6 2 3" xfId="2992"/>
    <cellStyle name="標準 13 3 2 3 6 2 4" xfId="4035"/>
    <cellStyle name="標準 13 3 2 3 6 3" xfId="1432"/>
    <cellStyle name="標準 13 3 2 3 6 4" xfId="2472"/>
    <cellStyle name="標準 13 3 2 3 6 5" xfId="3515"/>
    <cellStyle name="標準 13 3 2 3 7" xfId="652"/>
    <cellStyle name="標準 13 3 2 3 7 2" xfId="1692"/>
    <cellStyle name="標準 13 3 2 3 7 3" xfId="2732"/>
    <cellStyle name="標準 13 3 2 3 7 4" xfId="3775"/>
    <cellStyle name="標準 13 3 2 3 8" xfId="1172"/>
    <cellStyle name="標準 13 3 2 3 9" xfId="2212"/>
    <cellStyle name="標準 13 3 2 4" xfId="176"/>
    <cellStyle name="標準 13 3 2 4 2" xfId="292"/>
    <cellStyle name="標準 13 3 2 4 2 2" xfId="552"/>
    <cellStyle name="標準 13 3 2 4 2 2 2" xfId="1072"/>
    <cellStyle name="標準 13 3 2 4 2 2 2 2" xfId="2112"/>
    <cellStyle name="標準 13 3 2 4 2 2 2 3" xfId="3152"/>
    <cellStyle name="標準 13 3 2 4 2 2 2 4" xfId="4195"/>
    <cellStyle name="標準 13 3 2 4 2 2 3" xfId="1592"/>
    <cellStyle name="標準 13 3 2 4 2 2 4" xfId="2632"/>
    <cellStyle name="標準 13 3 2 4 2 2 5" xfId="3675"/>
    <cellStyle name="標準 13 3 2 4 2 3" xfId="812"/>
    <cellStyle name="標準 13 3 2 4 2 3 2" xfId="1852"/>
    <cellStyle name="標準 13 3 2 4 2 3 3" xfId="2892"/>
    <cellStyle name="標準 13 3 2 4 2 3 4" xfId="3935"/>
    <cellStyle name="標準 13 3 2 4 2 4" xfId="1332"/>
    <cellStyle name="標準 13 3 2 4 2 5" xfId="2372"/>
    <cellStyle name="標準 13 3 2 4 2 6" xfId="3415"/>
    <cellStyle name="標準 13 3 2 4 3" xfId="440"/>
    <cellStyle name="標準 13 3 2 4 3 2" xfId="960"/>
    <cellStyle name="標準 13 3 2 4 3 2 2" xfId="2000"/>
    <cellStyle name="標準 13 3 2 4 3 2 3" xfId="3040"/>
    <cellStyle name="標準 13 3 2 4 3 2 4" xfId="4083"/>
    <cellStyle name="標準 13 3 2 4 3 3" xfId="1480"/>
    <cellStyle name="標準 13 3 2 4 3 4" xfId="2520"/>
    <cellStyle name="標準 13 3 2 4 3 5" xfId="3563"/>
    <cellStyle name="標準 13 3 2 4 4" xfId="700"/>
    <cellStyle name="標準 13 3 2 4 4 2" xfId="1740"/>
    <cellStyle name="標準 13 3 2 4 4 3" xfId="2780"/>
    <cellStyle name="標準 13 3 2 4 4 4" xfId="3823"/>
    <cellStyle name="標準 13 3 2 4 5" xfId="1220"/>
    <cellStyle name="標準 13 3 2 4 6" xfId="2260"/>
    <cellStyle name="標準 13 3 2 4 7" xfId="3303"/>
    <cellStyle name="標準 13 3 2 5" xfId="212"/>
    <cellStyle name="標準 13 3 2 5 2" xfId="328"/>
    <cellStyle name="標準 13 3 2 5 2 2" xfId="588"/>
    <cellStyle name="標準 13 3 2 5 2 2 2" xfId="1108"/>
    <cellStyle name="標準 13 3 2 5 2 2 2 2" xfId="2148"/>
    <cellStyle name="標準 13 3 2 5 2 2 2 3" xfId="3188"/>
    <cellStyle name="標準 13 3 2 5 2 2 2 4" xfId="4231"/>
    <cellStyle name="標準 13 3 2 5 2 2 3" xfId="1628"/>
    <cellStyle name="標準 13 3 2 5 2 2 4" xfId="2668"/>
    <cellStyle name="標準 13 3 2 5 2 2 5" xfId="3711"/>
    <cellStyle name="標準 13 3 2 5 2 3" xfId="848"/>
    <cellStyle name="標準 13 3 2 5 2 3 2" xfId="1888"/>
    <cellStyle name="標準 13 3 2 5 2 3 3" xfId="2928"/>
    <cellStyle name="標準 13 3 2 5 2 3 4" xfId="3971"/>
    <cellStyle name="標準 13 3 2 5 2 4" xfId="1368"/>
    <cellStyle name="標準 13 3 2 5 2 5" xfId="2408"/>
    <cellStyle name="標準 13 3 2 5 2 6" xfId="3451"/>
    <cellStyle name="標準 13 3 2 5 3" xfId="476"/>
    <cellStyle name="標準 13 3 2 5 3 2" xfId="996"/>
    <cellStyle name="標準 13 3 2 5 3 2 2" xfId="2036"/>
    <cellStyle name="標準 13 3 2 5 3 2 3" xfId="3076"/>
    <cellStyle name="標準 13 3 2 5 3 2 4" xfId="4119"/>
    <cellStyle name="標準 13 3 2 5 3 3" xfId="1516"/>
    <cellStyle name="標準 13 3 2 5 3 4" xfId="2556"/>
    <cellStyle name="標準 13 3 2 5 3 5" xfId="3599"/>
    <cellStyle name="標準 13 3 2 5 4" xfId="736"/>
    <cellStyle name="標準 13 3 2 5 4 2" xfId="1776"/>
    <cellStyle name="標準 13 3 2 5 4 3" xfId="2816"/>
    <cellStyle name="標準 13 3 2 5 4 4" xfId="3859"/>
    <cellStyle name="標準 13 3 2 5 5" xfId="1256"/>
    <cellStyle name="標準 13 3 2 5 6" xfId="2296"/>
    <cellStyle name="標準 13 3 2 5 7" xfId="3339"/>
    <cellStyle name="標準 13 3 2 6" xfId="256"/>
    <cellStyle name="標準 13 3 2 6 2" xfId="516"/>
    <cellStyle name="標準 13 3 2 6 2 2" xfId="1036"/>
    <cellStyle name="標準 13 3 2 6 2 2 2" xfId="2076"/>
    <cellStyle name="標準 13 3 2 6 2 2 3" xfId="3116"/>
    <cellStyle name="標準 13 3 2 6 2 2 4" xfId="4159"/>
    <cellStyle name="標準 13 3 2 6 2 3" xfId="1556"/>
    <cellStyle name="標準 13 3 2 6 2 4" xfId="2596"/>
    <cellStyle name="標準 13 3 2 6 2 5" xfId="3639"/>
    <cellStyle name="標準 13 3 2 6 3" xfId="776"/>
    <cellStyle name="標準 13 3 2 6 3 2" xfId="1816"/>
    <cellStyle name="標準 13 3 2 6 3 3" xfId="2856"/>
    <cellStyle name="標準 13 3 2 6 3 4" xfId="3899"/>
    <cellStyle name="標準 13 3 2 6 4" xfId="1296"/>
    <cellStyle name="標準 13 3 2 6 5" xfId="2336"/>
    <cellStyle name="標準 13 3 2 6 6" xfId="3379"/>
    <cellStyle name="標準 13 3 2 7" xfId="140"/>
    <cellStyle name="標準 13 3 2 7 2" xfId="404"/>
    <cellStyle name="標準 13 3 2 7 2 2" xfId="924"/>
    <cellStyle name="標準 13 3 2 7 2 2 2" xfId="1964"/>
    <cellStyle name="標準 13 3 2 7 2 2 3" xfId="3004"/>
    <cellStyle name="標準 13 3 2 7 2 2 4" xfId="4047"/>
    <cellStyle name="標準 13 3 2 7 2 3" xfId="1444"/>
    <cellStyle name="標準 13 3 2 7 2 4" xfId="2484"/>
    <cellStyle name="標準 13 3 2 7 2 5" xfId="3527"/>
    <cellStyle name="標準 13 3 2 7 3" xfId="664"/>
    <cellStyle name="標準 13 3 2 7 3 2" xfId="1704"/>
    <cellStyle name="標準 13 3 2 7 3 3" xfId="2744"/>
    <cellStyle name="標準 13 3 2 7 3 4" xfId="3787"/>
    <cellStyle name="標準 13 3 2 7 4" xfId="1184"/>
    <cellStyle name="標準 13 3 2 7 5" xfId="2224"/>
    <cellStyle name="標準 13 3 2 7 6" xfId="3267"/>
    <cellStyle name="標準 13 3 2 8" xfId="368"/>
    <cellStyle name="標準 13 3 2 8 2" xfId="888"/>
    <cellStyle name="標準 13 3 2 8 2 2" xfId="1928"/>
    <cellStyle name="標準 13 3 2 8 2 3" xfId="2968"/>
    <cellStyle name="標準 13 3 2 8 2 4" xfId="4011"/>
    <cellStyle name="標準 13 3 2 8 3" xfId="1408"/>
    <cellStyle name="標準 13 3 2 8 4" xfId="2448"/>
    <cellStyle name="標準 13 3 2 8 5" xfId="3491"/>
    <cellStyle name="標準 13 3 2 9" xfId="628"/>
    <cellStyle name="標準 13 3 2 9 2" xfId="1668"/>
    <cellStyle name="標準 13 3 2 9 3" xfId="2708"/>
    <cellStyle name="標準 13 3 2 9 4" xfId="3751"/>
    <cellStyle name="標準 13 3 3" xfId="108"/>
    <cellStyle name="標準 13 3 3 10" xfId="3237"/>
    <cellStyle name="標準 13 3 3 2" xfId="182"/>
    <cellStyle name="標準 13 3 3 2 2" xfId="298"/>
    <cellStyle name="標準 13 3 3 2 2 2" xfId="558"/>
    <cellStyle name="標準 13 3 3 2 2 2 2" xfId="1078"/>
    <cellStyle name="標準 13 3 3 2 2 2 2 2" xfId="2118"/>
    <cellStyle name="標準 13 3 3 2 2 2 2 3" xfId="3158"/>
    <cellStyle name="標準 13 3 3 2 2 2 2 4" xfId="4201"/>
    <cellStyle name="標準 13 3 3 2 2 2 3" xfId="1598"/>
    <cellStyle name="標準 13 3 3 2 2 2 4" xfId="2638"/>
    <cellStyle name="標準 13 3 3 2 2 2 5" xfId="3681"/>
    <cellStyle name="標準 13 3 3 2 2 3" xfId="818"/>
    <cellStyle name="標準 13 3 3 2 2 3 2" xfId="1858"/>
    <cellStyle name="標準 13 3 3 2 2 3 3" xfId="2898"/>
    <cellStyle name="標準 13 3 3 2 2 3 4" xfId="3941"/>
    <cellStyle name="標準 13 3 3 2 2 4" xfId="1338"/>
    <cellStyle name="標準 13 3 3 2 2 5" xfId="2378"/>
    <cellStyle name="標準 13 3 3 2 2 6" xfId="3421"/>
    <cellStyle name="標準 13 3 3 2 3" xfId="446"/>
    <cellStyle name="標準 13 3 3 2 3 2" xfId="966"/>
    <cellStyle name="標準 13 3 3 2 3 2 2" xfId="2006"/>
    <cellStyle name="標準 13 3 3 2 3 2 3" xfId="3046"/>
    <cellStyle name="標準 13 3 3 2 3 2 4" xfId="4089"/>
    <cellStyle name="標準 13 3 3 2 3 3" xfId="1486"/>
    <cellStyle name="標準 13 3 3 2 3 4" xfId="2526"/>
    <cellStyle name="標準 13 3 3 2 3 5" xfId="3569"/>
    <cellStyle name="標準 13 3 3 2 4" xfId="706"/>
    <cellStyle name="標準 13 3 3 2 4 2" xfId="1746"/>
    <cellStyle name="標準 13 3 3 2 4 3" xfId="2786"/>
    <cellStyle name="標準 13 3 3 2 4 4" xfId="3829"/>
    <cellStyle name="標準 13 3 3 2 5" xfId="1226"/>
    <cellStyle name="標準 13 3 3 2 6" xfId="2266"/>
    <cellStyle name="標準 13 3 3 2 7" xfId="3309"/>
    <cellStyle name="標準 13 3 3 3" xfId="218"/>
    <cellStyle name="標準 13 3 3 3 2" xfId="334"/>
    <cellStyle name="標準 13 3 3 3 2 2" xfId="594"/>
    <cellStyle name="標準 13 3 3 3 2 2 2" xfId="1114"/>
    <cellStyle name="標準 13 3 3 3 2 2 2 2" xfId="2154"/>
    <cellStyle name="標準 13 3 3 3 2 2 2 3" xfId="3194"/>
    <cellStyle name="標準 13 3 3 3 2 2 2 4" xfId="4237"/>
    <cellStyle name="標準 13 3 3 3 2 2 3" xfId="1634"/>
    <cellStyle name="標準 13 3 3 3 2 2 4" xfId="2674"/>
    <cellStyle name="標準 13 3 3 3 2 2 5" xfId="3717"/>
    <cellStyle name="標準 13 3 3 3 2 3" xfId="854"/>
    <cellStyle name="標準 13 3 3 3 2 3 2" xfId="1894"/>
    <cellStyle name="標準 13 3 3 3 2 3 3" xfId="2934"/>
    <cellStyle name="標準 13 3 3 3 2 3 4" xfId="3977"/>
    <cellStyle name="標準 13 3 3 3 2 4" xfId="1374"/>
    <cellStyle name="標準 13 3 3 3 2 5" xfId="2414"/>
    <cellStyle name="標準 13 3 3 3 2 6" xfId="3457"/>
    <cellStyle name="標準 13 3 3 3 3" xfId="482"/>
    <cellStyle name="標準 13 3 3 3 3 2" xfId="1002"/>
    <cellStyle name="標準 13 3 3 3 3 2 2" xfId="2042"/>
    <cellStyle name="標準 13 3 3 3 3 2 3" xfId="3082"/>
    <cellStyle name="標準 13 3 3 3 3 2 4" xfId="4125"/>
    <cellStyle name="標準 13 3 3 3 3 3" xfId="1522"/>
    <cellStyle name="標準 13 3 3 3 3 4" xfId="2562"/>
    <cellStyle name="標準 13 3 3 3 3 5" xfId="3605"/>
    <cellStyle name="標準 13 3 3 3 4" xfId="742"/>
    <cellStyle name="標準 13 3 3 3 4 2" xfId="1782"/>
    <cellStyle name="標準 13 3 3 3 4 3" xfId="2822"/>
    <cellStyle name="標準 13 3 3 3 4 4" xfId="3865"/>
    <cellStyle name="標準 13 3 3 3 5" xfId="1262"/>
    <cellStyle name="標準 13 3 3 3 6" xfId="2302"/>
    <cellStyle name="標準 13 3 3 3 7" xfId="3345"/>
    <cellStyle name="標準 13 3 3 4" xfId="262"/>
    <cellStyle name="標準 13 3 3 4 2" xfId="522"/>
    <cellStyle name="標準 13 3 3 4 2 2" xfId="1042"/>
    <cellStyle name="標準 13 3 3 4 2 2 2" xfId="2082"/>
    <cellStyle name="標準 13 3 3 4 2 2 3" xfId="3122"/>
    <cellStyle name="標準 13 3 3 4 2 2 4" xfId="4165"/>
    <cellStyle name="標準 13 3 3 4 2 3" xfId="1562"/>
    <cellStyle name="標準 13 3 3 4 2 4" xfId="2602"/>
    <cellStyle name="標準 13 3 3 4 2 5" xfId="3645"/>
    <cellStyle name="標準 13 3 3 4 3" xfId="782"/>
    <cellStyle name="標準 13 3 3 4 3 2" xfId="1822"/>
    <cellStyle name="標準 13 3 3 4 3 3" xfId="2862"/>
    <cellStyle name="標準 13 3 3 4 3 4" xfId="3905"/>
    <cellStyle name="標準 13 3 3 4 4" xfId="1302"/>
    <cellStyle name="標準 13 3 3 4 5" xfId="2342"/>
    <cellStyle name="標準 13 3 3 4 6" xfId="3385"/>
    <cellStyle name="標準 13 3 3 5" xfId="146"/>
    <cellStyle name="標準 13 3 3 5 2" xfId="410"/>
    <cellStyle name="標準 13 3 3 5 2 2" xfId="930"/>
    <cellStyle name="標準 13 3 3 5 2 2 2" xfId="1970"/>
    <cellStyle name="標準 13 3 3 5 2 2 3" xfId="3010"/>
    <cellStyle name="標準 13 3 3 5 2 2 4" xfId="4053"/>
    <cellStyle name="標準 13 3 3 5 2 3" xfId="1450"/>
    <cellStyle name="標準 13 3 3 5 2 4" xfId="2490"/>
    <cellStyle name="標準 13 3 3 5 2 5" xfId="3533"/>
    <cellStyle name="標準 13 3 3 5 3" xfId="670"/>
    <cellStyle name="標準 13 3 3 5 3 2" xfId="1710"/>
    <cellStyle name="標準 13 3 3 5 3 3" xfId="2750"/>
    <cellStyle name="標準 13 3 3 5 3 4" xfId="3793"/>
    <cellStyle name="標準 13 3 3 5 4" xfId="1190"/>
    <cellStyle name="標準 13 3 3 5 5" xfId="2230"/>
    <cellStyle name="標準 13 3 3 5 6" xfId="3273"/>
    <cellStyle name="標準 13 3 3 6" xfId="374"/>
    <cellStyle name="標準 13 3 3 6 2" xfId="894"/>
    <cellStyle name="標準 13 3 3 6 2 2" xfId="1934"/>
    <cellStyle name="標準 13 3 3 6 2 3" xfId="2974"/>
    <cellStyle name="標準 13 3 3 6 2 4" xfId="4017"/>
    <cellStyle name="標準 13 3 3 6 3" xfId="1414"/>
    <cellStyle name="標準 13 3 3 6 4" xfId="2454"/>
    <cellStyle name="標準 13 3 3 6 5" xfId="3497"/>
    <cellStyle name="標準 13 3 3 7" xfId="634"/>
    <cellStyle name="標準 13 3 3 7 2" xfId="1674"/>
    <cellStyle name="標準 13 3 3 7 3" xfId="2714"/>
    <cellStyle name="標準 13 3 3 7 4" xfId="3757"/>
    <cellStyle name="標準 13 3 3 8" xfId="1154"/>
    <cellStyle name="標準 13 3 3 9" xfId="2194"/>
    <cellStyle name="標準 13 3 4" xfId="121"/>
    <cellStyle name="標準 13 3 4 10" xfId="3249"/>
    <cellStyle name="標準 13 3 4 2" xfId="194"/>
    <cellStyle name="標準 13 3 4 2 2" xfId="310"/>
    <cellStyle name="標準 13 3 4 2 2 2" xfId="570"/>
    <cellStyle name="標準 13 3 4 2 2 2 2" xfId="1090"/>
    <cellStyle name="標準 13 3 4 2 2 2 2 2" xfId="2130"/>
    <cellStyle name="標準 13 3 4 2 2 2 2 3" xfId="3170"/>
    <cellStyle name="標準 13 3 4 2 2 2 2 4" xfId="4213"/>
    <cellStyle name="標準 13 3 4 2 2 2 3" xfId="1610"/>
    <cellStyle name="標準 13 3 4 2 2 2 4" xfId="2650"/>
    <cellStyle name="標準 13 3 4 2 2 2 5" xfId="3693"/>
    <cellStyle name="標準 13 3 4 2 2 3" xfId="830"/>
    <cellStyle name="標準 13 3 4 2 2 3 2" xfId="1870"/>
    <cellStyle name="標準 13 3 4 2 2 3 3" xfId="2910"/>
    <cellStyle name="標準 13 3 4 2 2 3 4" xfId="3953"/>
    <cellStyle name="標準 13 3 4 2 2 4" xfId="1350"/>
    <cellStyle name="標準 13 3 4 2 2 5" xfId="2390"/>
    <cellStyle name="標準 13 3 4 2 2 6" xfId="3433"/>
    <cellStyle name="標準 13 3 4 2 3" xfId="458"/>
    <cellStyle name="標準 13 3 4 2 3 2" xfId="978"/>
    <cellStyle name="標準 13 3 4 2 3 2 2" xfId="2018"/>
    <cellStyle name="標準 13 3 4 2 3 2 3" xfId="3058"/>
    <cellStyle name="標準 13 3 4 2 3 2 4" xfId="4101"/>
    <cellStyle name="標準 13 3 4 2 3 3" xfId="1498"/>
    <cellStyle name="標準 13 3 4 2 3 4" xfId="2538"/>
    <cellStyle name="標準 13 3 4 2 3 5" xfId="3581"/>
    <cellStyle name="標準 13 3 4 2 4" xfId="718"/>
    <cellStyle name="標準 13 3 4 2 4 2" xfId="1758"/>
    <cellStyle name="標準 13 3 4 2 4 3" xfId="2798"/>
    <cellStyle name="標準 13 3 4 2 4 4" xfId="3841"/>
    <cellStyle name="標準 13 3 4 2 5" xfId="1238"/>
    <cellStyle name="標準 13 3 4 2 6" xfId="2278"/>
    <cellStyle name="標準 13 3 4 2 7" xfId="3321"/>
    <cellStyle name="標準 13 3 4 3" xfId="230"/>
    <cellStyle name="標準 13 3 4 3 2" xfId="346"/>
    <cellStyle name="標準 13 3 4 3 2 2" xfId="606"/>
    <cellStyle name="標準 13 3 4 3 2 2 2" xfId="1126"/>
    <cellStyle name="標準 13 3 4 3 2 2 2 2" xfId="2166"/>
    <cellStyle name="標準 13 3 4 3 2 2 2 3" xfId="3206"/>
    <cellStyle name="標準 13 3 4 3 2 2 2 4" xfId="4249"/>
    <cellStyle name="標準 13 3 4 3 2 2 3" xfId="1646"/>
    <cellStyle name="標準 13 3 4 3 2 2 4" xfId="2686"/>
    <cellStyle name="標準 13 3 4 3 2 2 5" xfId="3729"/>
    <cellStyle name="標準 13 3 4 3 2 3" xfId="866"/>
    <cellStyle name="標準 13 3 4 3 2 3 2" xfId="1906"/>
    <cellStyle name="標準 13 3 4 3 2 3 3" xfId="2946"/>
    <cellStyle name="標準 13 3 4 3 2 3 4" xfId="3989"/>
    <cellStyle name="標準 13 3 4 3 2 4" xfId="1386"/>
    <cellStyle name="標準 13 3 4 3 2 5" xfId="2426"/>
    <cellStyle name="標準 13 3 4 3 2 6" xfId="3469"/>
    <cellStyle name="標準 13 3 4 3 3" xfId="494"/>
    <cellStyle name="標準 13 3 4 3 3 2" xfId="1014"/>
    <cellStyle name="標準 13 3 4 3 3 2 2" xfId="2054"/>
    <cellStyle name="標準 13 3 4 3 3 2 3" xfId="3094"/>
    <cellStyle name="標準 13 3 4 3 3 2 4" xfId="4137"/>
    <cellStyle name="標準 13 3 4 3 3 3" xfId="1534"/>
    <cellStyle name="標準 13 3 4 3 3 4" xfId="2574"/>
    <cellStyle name="標準 13 3 4 3 3 5" xfId="3617"/>
    <cellStyle name="標準 13 3 4 3 4" xfId="754"/>
    <cellStyle name="標準 13 3 4 3 4 2" xfId="1794"/>
    <cellStyle name="標準 13 3 4 3 4 3" xfId="2834"/>
    <cellStyle name="標準 13 3 4 3 4 4" xfId="3877"/>
    <cellStyle name="標準 13 3 4 3 5" xfId="1274"/>
    <cellStyle name="標準 13 3 4 3 6" xfId="2314"/>
    <cellStyle name="標準 13 3 4 3 7" xfId="3357"/>
    <cellStyle name="標準 13 3 4 4" xfId="274"/>
    <cellStyle name="標準 13 3 4 4 2" xfId="534"/>
    <cellStyle name="標準 13 3 4 4 2 2" xfId="1054"/>
    <cellStyle name="標準 13 3 4 4 2 2 2" xfId="2094"/>
    <cellStyle name="標準 13 3 4 4 2 2 3" xfId="3134"/>
    <cellStyle name="標準 13 3 4 4 2 2 4" xfId="4177"/>
    <cellStyle name="標準 13 3 4 4 2 3" xfId="1574"/>
    <cellStyle name="標準 13 3 4 4 2 4" xfId="2614"/>
    <cellStyle name="標準 13 3 4 4 2 5" xfId="3657"/>
    <cellStyle name="標準 13 3 4 4 3" xfId="794"/>
    <cellStyle name="標準 13 3 4 4 3 2" xfId="1834"/>
    <cellStyle name="標準 13 3 4 4 3 3" xfId="2874"/>
    <cellStyle name="標準 13 3 4 4 3 4" xfId="3917"/>
    <cellStyle name="標準 13 3 4 4 4" xfId="1314"/>
    <cellStyle name="標準 13 3 4 4 5" xfId="2354"/>
    <cellStyle name="標準 13 3 4 4 6" xfId="3397"/>
    <cellStyle name="標準 13 3 4 5" xfId="158"/>
    <cellStyle name="標準 13 3 4 5 2" xfId="422"/>
    <cellStyle name="標準 13 3 4 5 2 2" xfId="942"/>
    <cellStyle name="標準 13 3 4 5 2 2 2" xfId="1982"/>
    <cellStyle name="標準 13 3 4 5 2 2 3" xfId="3022"/>
    <cellStyle name="標準 13 3 4 5 2 2 4" xfId="4065"/>
    <cellStyle name="標準 13 3 4 5 2 3" xfId="1462"/>
    <cellStyle name="標準 13 3 4 5 2 4" xfId="2502"/>
    <cellStyle name="標準 13 3 4 5 2 5" xfId="3545"/>
    <cellStyle name="標準 13 3 4 5 3" xfId="682"/>
    <cellStyle name="標準 13 3 4 5 3 2" xfId="1722"/>
    <cellStyle name="標準 13 3 4 5 3 3" xfId="2762"/>
    <cellStyle name="標準 13 3 4 5 3 4" xfId="3805"/>
    <cellStyle name="標準 13 3 4 5 4" xfId="1202"/>
    <cellStyle name="標準 13 3 4 5 5" xfId="2242"/>
    <cellStyle name="標準 13 3 4 5 6" xfId="3285"/>
    <cellStyle name="標準 13 3 4 6" xfId="386"/>
    <cellStyle name="標準 13 3 4 6 2" xfId="906"/>
    <cellStyle name="標準 13 3 4 6 2 2" xfId="1946"/>
    <cellStyle name="標準 13 3 4 6 2 3" xfId="2986"/>
    <cellStyle name="標準 13 3 4 6 2 4" xfId="4029"/>
    <cellStyle name="標準 13 3 4 6 3" xfId="1426"/>
    <cellStyle name="標準 13 3 4 6 4" xfId="2466"/>
    <cellStyle name="標準 13 3 4 6 5" xfId="3509"/>
    <cellStyle name="標準 13 3 4 7" xfId="646"/>
    <cellStyle name="標準 13 3 4 7 2" xfId="1686"/>
    <cellStyle name="標準 13 3 4 7 3" xfId="2726"/>
    <cellStyle name="標準 13 3 4 7 4" xfId="3769"/>
    <cellStyle name="標準 13 3 4 8" xfId="1166"/>
    <cellStyle name="標準 13 3 4 9" xfId="2206"/>
    <cellStyle name="標準 13 3 5" xfId="170"/>
    <cellStyle name="標準 13 3 5 2" xfId="286"/>
    <cellStyle name="標準 13 3 5 2 2" xfId="546"/>
    <cellStyle name="標準 13 3 5 2 2 2" xfId="1066"/>
    <cellStyle name="標準 13 3 5 2 2 2 2" xfId="2106"/>
    <cellStyle name="標準 13 3 5 2 2 2 3" xfId="3146"/>
    <cellStyle name="標準 13 3 5 2 2 2 4" xfId="4189"/>
    <cellStyle name="標準 13 3 5 2 2 3" xfId="1586"/>
    <cellStyle name="標準 13 3 5 2 2 4" xfId="2626"/>
    <cellStyle name="標準 13 3 5 2 2 5" xfId="3669"/>
    <cellStyle name="標準 13 3 5 2 3" xfId="806"/>
    <cellStyle name="標準 13 3 5 2 3 2" xfId="1846"/>
    <cellStyle name="標準 13 3 5 2 3 3" xfId="2886"/>
    <cellStyle name="標準 13 3 5 2 3 4" xfId="3929"/>
    <cellStyle name="標準 13 3 5 2 4" xfId="1326"/>
    <cellStyle name="標準 13 3 5 2 5" xfId="2366"/>
    <cellStyle name="標準 13 3 5 2 6" xfId="3409"/>
    <cellStyle name="標準 13 3 5 3" xfId="434"/>
    <cellStyle name="標準 13 3 5 3 2" xfId="954"/>
    <cellStyle name="標準 13 3 5 3 2 2" xfId="1994"/>
    <cellStyle name="標準 13 3 5 3 2 3" xfId="3034"/>
    <cellStyle name="標準 13 3 5 3 2 4" xfId="4077"/>
    <cellStyle name="標準 13 3 5 3 3" xfId="1474"/>
    <cellStyle name="標準 13 3 5 3 4" xfId="2514"/>
    <cellStyle name="標準 13 3 5 3 5" xfId="3557"/>
    <cellStyle name="標準 13 3 5 4" xfId="694"/>
    <cellStyle name="標準 13 3 5 4 2" xfId="1734"/>
    <cellStyle name="標準 13 3 5 4 3" xfId="2774"/>
    <cellStyle name="標準 13 3 5 4 4" xfId="3817"/>
    <cellStyle name="標準 13 3 5 5" xfId="1214"/>
    <cellStyle name="標準 13 3 5 6" xfId="2254"/>
    <cellStyle name="標準 13 3 5 7" xfId="3297"/>
    <cellStyle name="標準 13 3 6" xfId="206"/>
    <cellStyle name="標準 13 3 6 2" xfId="322"/>
    <cellStyle name="標準 13 3 6 2 2" xfId="582"/>
    <cellStyle name="標準 13 3 6 2 2 2" xfId="1102"/>
    <cellStyle name="標準 13 3 6 2 2 2 2" xfId="2142"/>
    <cellStyle name="標準 13 3 6 2 2 2 3" xfId="3182"/>
    <cellStyle name="標準 13 3 6 2 2 2 4" xfId="4225"/>
    <cellStyle name="標準 13 3 6 2 2 3" xfId="1622"/>
    <cellStyle name="標準 13 3 6 2 2 4" xfId="2662"/>
    <cellStyle name="標準 13 3 6 2 2 5" xfId="3705"/>
    <cellStyle name="標準 13 3 6 2 3" xfId="842"/>
    <cellStyle name="標準 13 3 6 2 3 2" xfId="1882"/>
    <cellStyle name="標準 13 3 6 2 3 3" xfId="2922"/>
    <cellStyle name="標準 13 3 6 2 3 4" xfId="3965"/>
    <cellStyle name="標準 13 3 6 2 4" xfId="1362"/>
    <cellStyle name="標準 13 3 6 2 5" xfId="2402"/>
    <cellStyle name="標準 13 3 6 2 6" xfId="3445"/>
    <cellStyle name="標準 13 3 6 3" xfId="470"/>
    <cellStyle name="標準 13 3 6 3 2" xfId="990"/>
    <cellStyle name="標準 13 3 6 3 2 2" xfId="2030"/>
    <cellStyle name="標準 13 3 6 3 2 3" xfId="3070"/>
    <cellStyle name="標準 13 3 6 3 2 4" xfId="4113"/>
    <cellStyle name="標準 13 3 6 3 3" xfId="1510"/>
    <cellStyle name="標準 13 3 6 3 4" xfId="2550"/>
    <cellStyle name="標準 13 3 6 3 5" xfId="3593"/>
    <cellStyle name="標準 13 3 6 4" xfId="730"/>
    <cellStyle name="標準 13 3 6 4 2" xfId="1770"/>
    <cellStyle name="標準 13 3 6 4 3" xfId="2810"/>
    <cellStyle name="標準 13 3 6 4 4" xfId="3853"/>
    <cellStyle name="標準 13 3 6 5" xfId="1250"/>
    <cellStyle name="標準 13 3 6 6" xfId="2290"/>
    <cellStyle name="標準 13 3 6 7" xfId="3333"/>
    <cellStyle name="標準 13 3 7" xfId="250"/>
    <cellStyle name="標準 13 3 7 2" xfId="510"/>
    <cellStyle name="標準 13 3 7 2 2" xfId="1030"/>
    <cellStyle name="標準 13 3 7 2 2 2" xfId="2070"/>
    <cellStyle name="標準 13 3 7 2 2 3" xfId="3110"/>
    <cellStyle name="標準 13 3 7 2 2 4" xfId="4153"/>
    <cellStyle name="標準 13 3 7 2 3" xfId="1550"/>
    <cellStyle name="標準 13 3 7 2 4" xfId="2590"/>
    <cellStyle name="標準 13 3 7 2 5" xfId="3633"/>
    <cellStyle name="標準 13 3 7 3" xfId="770"/>
    <cellStyle name="標準 13 3 7 3 2" xfId="1810"/>
    <cellStyle name="標準 13 3 7 3 3" xfId="2850"/>
    <cellStyle name="標準 13 3 7 3 4" xfId="3893"/>
    <cellStyle name="標準 13 3 7 4" xfId="1290"/>
    <cellStyle name="標準 13 3 7 5" xfId="2330"/>
    <cellStyle name="標準 13 3 7 6" xfId="3373"/>
    <cellStyle name="標準 13 3 8" xfId="134"/>
    <cellStyle name="標準 13 3 8 2" xfId="398"/>
    <cellStyle name="標準 13 3 8 2 2" xfId="918"/>
    <cellStyle name="標準 13 3 8 2 2 2" xfId="1958"/>
    <cellStyle name="標準 13 3 8 2 2 3" xfId="2998"/>
    <cellStyle name="標準 13 3 8 2 2 4" xfId="4041"/>
    <cellStyle name="標準 13 3 8 2 3" xfId="1438"/>
    <cellStyle name="標準 13 3 8 2 4" xfId="2478"/>
    <cellStyle name="標準 13 3 8 2 5" xfId="3521"/>
    <cellStyle name="標準 13 3 8 3" xfId="658"/>
    <cellStyle name="標準 13 3 8 3 2" xfId="1698"/>
    <cellStyle name="標準 13 3 8 3 3" xfId="2738"/>
    <cellStyle name="標準 13 3 8 3 4" xfId="3781"/>
    <cellStyle name="標準 13 3 8 4" xfId="1178"/>
    <cellStyle name="標準 13 3 8 5" xfId="2218"/>
    <cellStyle name="標準 13 3 8 6" xfId="3261"/>
    <cellStyle name="標準 13 3 9" xfId="362"/>
    <cellStyle name="標準 13 3 9 2" xfId="882"/>
    <cellStyle name="標準 13 3 9 2 2" xfId="1922"/>
    <cellStyle name="標準 13 3 9 2 3" xfId="2962"/>
    <cellStyle name="標準 13 3 9 2 4" xfId="4005"/>
    <cellStyle name="標準 13 3 9 3" xfId="1402"/>
    <cellStyle name="標準 13 3 9 4" xfId="2442"/>
    <cellStyle name="標準 13 3 9 5" xfId="3485"/>
    <cellStyle name="標準 13 4" xfId="97"/>
    <cellStyle name="標準 13 4 10" xfId="1144"/>
    <cellStyle name="標準 13 4 11" xfId="2184"/>
    <cellStyle name="標準 13 4 12" xfId="3227"/>
    <cellStyle name="標準 13 4 2" xfId="110"/>
    <cellStyle name="標準 13 4 2 10" xfId="3239"/>
    <cellStyle name="標準 13 4 2 2" xfId="184"/>
    <cellStyle name="標準 13 4 2 2 2" xfId="300"/>
    <cellStyle name="標準 13 4 2 2 2 2" xfId="560"/>
    <cellStyle name="標準 13 4 2 2 2 2 2" xfId="1080"/>
    <cellStyle name="標準 13 4 2 2 2 2 2 2" xfId="2120"/>
    <cellStyle name="標準 13 4 2 2 2 2 2 3" xfId="3160"/>
    <cellStyle name="標準 13 4 2 2 2 2 2 4" xfId="4203"/>
    <cellStyle name="標準 13 4 2 2 2 2 3" xfId="1600"/>
    <cellStyle name="標準 13 4 2 2 2 2 4" xfId="2640"/>
    <cellStyle name="標準 13 4 2 2 2 2 5" xfId="3683"/>
    <cellStyle name="標準 13 4 2 2 2 3" xfId="820"/>
    <cellStyle name="標準 13 4 2 2 2 3 2" xfId="1860"/>
    <cellStyle name="標準 13 4 2 2 2 3 3" xfId="2900"/>
    <cellStyle name="標準 13 4 2 2 2 3 4" xfId="3943"/>
    <cellStyle name="標準 13 4 2 2 2 4" xfId="1340"/>
    <cellStyle name="標準 13 4 2 2 2 5" xfId="2380"/>
    <cellStyle name="標準 13 4 2 2 2 6" xfId="3423"/>
    <cellStyle name="標準 13 4 2 2 3" xfId="448"/>
    <cellStyle name="標準 13 4 2 2 3 2" xfId="968"/>
    <cellStyle name="標準 13 4 2 2 3 2 2" xfId="2008"/>
    <cellStyle name="標準 13 4 2 2 3 2 3" xfId="3048"/>
    <cellStyle name="標準 13 4 2 2 3 2 4" xfId="4091"/>
    <cellStyle name="標準 13 4 2 2 3 3" xfId="1488"/>
    <cellStyle name="標準 13 4 2 2 3 4" xfId="2528"/>
    <cellStyle name="標準 13 4 2 2 3 5" xfId="3571"/>
    <cellStyle name="標準 13 4 2 2 4" xfId="708"/>
    <cellStyle name="標準 13 4 2 2 4 2" xfId="1748"/>
    <cellStyle name="標準 13 4 2 2 4 3" xfId="2788"/>
    <cellStyle name="標準 13 4 2 2 4 4" xfId="3831"/>
    <cellStyle name="標準 13 4 2 2 5" xfId="1228"/>
    <cellStyle name="標準 13 4 2 2 6" xfId="2268"/>
    <cellStyle name="標準 13 4 2 2 7" xfId="3311"/>
    <cellStyle name="標準 13 4 2 3" xfId="220"/>
    <cellStyle name="標準 13 4 2 3 2" xfId="336"/>
    <cellStyle name="標準 13 4 2 3 2 2" xfId="596"/>
    <cellStyle name="標準 13 4 2 3 2 2 2" xfId="1116"/>
    <cellStyle name="標準 13 4 2 3 2 2 2 2" xfId="2156"/>
    <cellStyle name="標準 13 4 2 3 2 2 2 3" xfId="3196"/>
    <cellStyle name="標準 13 4 2 3 2 2 2 4" xfId="4239"/>
    <cellStyle name="標準 13 4 2 3 2 2 3" xfId="1636"/>
    <cellStyle name="標準 13 4 2 3 2 2 4" xfId="2676"/>
    <cellStyle name="標準 13 4 2 3 2 2 5" xfId="3719"/>
    <cellStyle name="標準 13 4 2 3 2 3" xfId="856"/>
    <cellStyle name="標準 13 4 2 3 2 3 2" xfId="1896"/>
    <cellStyle name="標準 13 4 2 3 2 3 3" xfId="2936"/>
    <cellStyle name="標準 13 4 2 3 2 3 4" xfId="3979"/>
    <cellStyle name="標準 13 4 2 3 2 4" xfId="1376"/>
    <cellStyle name="標準 13 4 2 3 2 5" xfId="2416"/>
    <cellStyle name="標準 13 4 2 3 2 6" xfId="3459"/>
    <cellStyle name="標準 13 4 2 3 3" xfId="484"/>
    <cellStyle name="標準 13 4 2 3 3 2" xfId="1004"/>
    <cellStyle name="標準 13 4 2 3 3 2 2" xfId="2044"/>
    <cellStyle name="標準 13 4 2 3 3 2 3" xfId="3084"/>
    <cellStyle name="標準 13 4 2 3 3 2 4" xfId="4127"/>
    <cellStyle name="標準 13 4 2 3 3 3" xfId="1524"/>
    <cellStyle name="標準 13 4 2 3 3 4" xfId="2564"/>
    <cellStyle name="標準 13 4 2 3 3 5" xfId="3607"/>
    <cellStyle name="標準 13 4 2 3 4" xfId="744"/>
    <cellStyle name="標準 13 4 2 3 4 2" xfId="1784"/>
    <cellStyle name="標準 13 4 2 3 4 3" xfId="2824"/>
    <cellStyle name="標準 13 4 2 3 4 4" xfId="3867"/>
    <cellStyle name="標準 13 4 2 3 5" xfId="1264"/>
    <cellStyle name="標準 13 4 2 3 6" xfId="2304"/>
    <cellStyle name="標準 13 4 2 3 7" xfId="3347"/>
    <cellStyle name="標準 13 4 2 4" xfId="264"/>
    <cellStyle name="標準 13 4 2 4 2" xfId="524"/>
    <cellStyle name="標準 13 4 2 4 2 2" xfId="1044"/>
    <cellStyle name="標準 13 4 2 4 2 2 2" xfId="2084"/>
    <cellStyle name="標準 13 4 2 4 2 2 3" xfId="3124"/>
    <cellStyle name="標準 13 4 2 4 2 2 4" xfId="4167"/>
    <cellStyle name="標準 13 4 2 4 2 3" xfId="1564"/>
    <cellStyle name="標準 13 4 2 4 2 4" xfId="2604"/>
    <cellStyle name="標準 13 4 2 4 2 5" xfId="3647"/>
    <cellStyle name="標準 13 4 2 4 3" xfId="784"/>
    <cellStyle name="標準 13 4 2 4 3 2" xfId="1824"/>
    <cellStyle name="標準 13 4 2 4 3 3" xfId="2864"/>
    <cellStyle name="標準 13 4 2 4 3 4" xfId="3907"/>
    <cellStyle name="標準 13 4 2 4 4" xfId="1304"/>
    <cellStyle name="標準 13 4 2 4 5" xfId="2344"/>
    <cellStyle name="標準 13 4 2 4 6" xfId="3387"/>
    <cellStyle name="標準 13 4 2 5" xfId="148"/>
    <cellStyle name="標準 13 4 2 5 2" xfId="412"/>
    <cellStyle name="標準 13 4 2 5 2 2" xfId="932"/>
    <cellStyle name="標準 13 4 2 5 2 2 2" xfId="1972"/>
    <cellStyle name="標準 13 4 2 5 2 2 3" xfId="3012"/>
    <cellStyle name="標準 13 4 2 5 2 2 4" xfId="4055"/>
    <cellStyle name="標準 13 4 2 5 2 3" xfId="1452"/>
    <cellStyle name="標準 13 4 2 5 2 4" xfId="2492"/>
    <cellStyle name="標準 13 4 2 5 2 5" xfId="3535"/>
    <cellStyle name="標準 13 4 2 5 3" xfId="672"/>
    <cellStyle name="標準 13 4 2 5 3 2" xfId="1712"/>
    <cellStyle name="標準 13 4 2 5 3 3" xfId="2752"/>
    <cellStyle name="標準 13 4 2 5 3 4" xfId="3795"/>
    <cellStyle name="標準 13 4 2 5 4" xfId="1192"/>
    <cellStyle name="標準 13 4 2 5 5" xfId="2232"/>
    <cellStyle name="標準 13 4 2 5 6" xfId="3275"/>
    <cellStyle name="標準 13 4 2 6" xfId="376"/>
    <cellStyle name="標準 13 4 2 6 2" xfId="896"/>
    <cellStyle name="標準 13 4 2 6 2 2" xfId="1936"/>
    <cellStyle name="標準 13 4 2 6 2 3" xfId="2976"/>
    <cellStyle name="標準 13 4 2 6 2 4" xfId="4019"/>
    <cellStyle name="標準 13 4 2 6 3" xfId="1416"/>
    <cellStyle name="標準 13 4 2 6 4" xfId="2456"/>
    <cellStyle name="標準 13 4 2 6 5" xfId="3499"/>
    <cellStyle name="標準 13 4 2 7" xfId="636"/>
    <cellStyle name="標準 13 4 2 7 2" xfId="1676"/>
    <cellStyle name="標準 13 4 2 7 3" xfId="2716"/>
    <cellStyle name="標準 13 4 2 7 4" xfId="3759"/>
    <cellStyle name="標準 13 4 2 8" xfId="1156"/>
    <cellStyle name="標準 13 4 2 9" xfId="2196"/>
    <cellStyle name="標準 13 4 3" xfId="123"/>
    <cellStyle name="標準 13 4 3 10" xfId="3251"/>
    <cellStyle name="標準 13 4 3 2" xfId="196"/>
    <cellStyle name="標準 13 4 3 2 2" xfId="312"/>
    <cellStyle name="標準 13 4 3 2 2 2" xfId="572"/>
    <cellStyle name="標準 13 4 3 2 2 2 2" xfId="1092"/>
    <cellStyle name="標準 13 4 3 2 2 2 2 2" xfId="2132"/>
    <cellStyle name="標準 13 4 3 2 2 2 2 3" xfId="3172"/>
    <cellStyle name="標準 13 4 3 2 2 2 2 4" xfId="4215"/>
    <cellStyle name="標準 13 4 3 2 2 2 3" xfId="1612"/>
    <cellStyle name="標準 13 4 3 2 2 2 4" xfId="2652"/>
    <cellStyle name="標準 13 4 3 2 2 2 5" xfId="3695"/>
    <cellStyle name="標準 13 4 3 2 2 3" xfId="832"/>
    <cellStyle name="標準 13 4 3 2 2 3 2" xfId="1872"/>
    <cellStyle name="標準 13 4 3 2 2 3 3" xfId="2912"/>
    <cellStyle name="標準 13 4 3 2 2 3 4" xfId="3955"/>
    <cellStyle name="標準 13 4 3 2 2 4" xfId="1352"/>
    <cellStyle name="標準 13 4 3 2 2 5" xfId="2392"/>
    <cellStyle name="標準 13 4 3 2 2 6" xfId="3435"/>
    <cellStyle name="標準 13 4 3 2 3" xfId="460"/>
    <cellStyle name="標準 13 4 3 2 3 2" xfId="980"/>
    <cellStyle name="標準 13 4 3 2 3 2 2" xfId="2020"/>
    <cellStyle name="標準 13 4 3 2 3 2 3" xfId="3060"/>
    <cellStyle name="標準 13 4 3 2 3 2 4" xfId="4103"/>
    <cellStyle name="標準 13 4 3 2 3 3" xfId="1500"/>
    <cellStyle name="標準 13 4 3 2 3 4" xfId="2540"/>
    <cellStyle name="標準 13 4 3 2 3 5" xfId="3583"/>
    <cellStyle name="標準 13 4 3 2 4" xfId="720"/>
    <cellStyle name="標準 13 4 3 2 4 2" xfId="1760"/>
    <cellStyle name="標準 13 4 3 2 4 3" xfId="2800"/>
    <cellStyle name="標準 13 4 3 2 4 4" xfId="3843"/>
    <cellStyle name="標準 13 4 3 2 5" xfId="1240"/>
    <cellStyle name="標準 13 4 3 2 6" xfId="2280"/>
    <cellStyle name="標準 13 4 3 2 7" xfId="3323"/>
    <cellStyle name="標準 13 4 3 3" xfId="232"/>
    <cellStyle name="標準 13 4 3 3 2" xfId="348"/>
    <cellStyle name="標準 13 4 3 3 2 2" xfId="608"/>
    <cellStyle name="標準 13 4 3 3 2 2 2" xfId="1128"/>
    <cellStyle name="標準 13 4 3 3 2 2 2 2" xfId="2168"/>
    <cellStyle name="標準 13 4 3 3 2 2 2 3" xfId="3208"/>
    <cellStyle name="標準 13 4 3 3 2 2 2 4" xfId="4251"/>
    <cellStyle name="標準 13 4 3 3 2 2 3" xfId="1648"/>
    <cellStyle name="標準 13 4 3 3 2 2 4" xfId="2688"/>
    <cellStyle name="標準 13 4 3 3 2 2 5" xfId="3731"/>
    <cellStyle name="標準 13 4 3 3 2 3" xfId="868"/>
    <cellStyle name="標準 13 4 3 3 2 3 2" xfId="1908"/>
    <cellStyle name="標準 13 4 3 3 2 3 3" xfId="2948"/>
    <cellStyle name="標準 13 4 3 3 2 3 4" xfId="3991"/>
    <cellStyle name="標準 13 4 3 3 2 4" xfId="1388"/>
    <cellStyle name="標準 13 4 3 3 2 5" xfId="2428"/>
    <cellStyle name="標準 13 4 3 3 2 6" xfId="3471"/>
    <cellStyle name="標準 13 4 3 3 3" xfId="496"/>
    <cellStyle name="標準 13 4 3 3 3 2" xfId="1016"/>
    <cellStyle name="標準 13 4 3 3 3 2 2" xfId="2056"/>
    <cellStyle name="標準 13 4 3 3 3 2 3" xfId="3096"/>
    <cellStyle name="標準 13 4 3 3 3 2 4" xfId="4139"/>
    <cellStyle name="標準 13 4 3 3 3 3" xfId="1536"/>
    <cellStyle name="標準 13 4 3 3 3 4" xfId="2576"/>
    <cellStyle name="標準 13 4 3 3 3 5" xfId="3619"/>
    <cellStyle name="標準 13 4 3 3 4" xfId="756"/>
    <cellStyle name="標準 13 4 3 3 4 2" xfId="1796"/>
    <cellStyle name="標準 13 4 3 3 4 3" xfId="2836"/>
    <cellStyle name="標準 13 4 3 3 4 4" xfId="3879"/>
    <cellStyle name="標準 13 4 3 3 5" xfId="1276"/>
    <cellStyle name="標準 13 4 3 3 6" xfId="2316"/>
    <cellStyle name="標準 13 4 3 3 7" xfId="3359"/>
    <cellStyle name="標準 13 4 3 4" xfId="276"/>
    <cellStyle name="標準 13 4 3 4 2" xfId="536"/>
    <cellStyle name="標準 13 4 3 4 2 2" xfId="1056"/>
    <cellStyle name="標準 13 4 3 4 2 2 2" xfId="2096"/>
    <cellStyle name="標準 13 4 3 4 2 2 3" xfId="3136"/>
    <cellStyle name="標準 13 4 3 4 2 2 4" xfId="4179"/>
    <cellStyle name="標準 13 4 3 4 2 3" xfId="1576"/>
    <cellStyle name="標準 13 4 3 4 2 4" xfId="2616"/>
    <cellStyle name="標準 13 4 3 4 2 5" xfId="3659"/>
    <cellStyle name="標準 13 4 3 4 3" xfId="796"/>
    <cellStyle name="標準 13 4 3 4 3 2" xfId="1836"/>
    <cellStyle name="標準 13 4 3 4 3 3" xfId="2876"/>
    <cellStyle name="標準 13 4 3 4 3 4" xfId="3919"/>
    <cellStyle name="標準 13 4 3 4 4" xfId="1316"/>
    <cellStyle name="標準 13 4 3 4 5" xfId="2356"/>
    <cellStyle name="標準 13 4 3 4 6" xfId="3399"/>
    <cellStyle name="標準 13 4 3 5" xfId="160"/>
    <cellStyle name="標準 13 4 3 5 2" xfId="424"/>
    <cellStyle name="標準 13 4 3 5 2 2" xfId="944"/>
    <cellStyle name="標準 13 4 3 5 2 2 2" xfId="1984"/>
    <cellStyle name="標準 13 4 3 5 2 2 3" xfId="3024"/>
    <cellStyle name="標準 13 4 3 5 2 2 4" xfId="4067"/>
    <cellStyle name="標準 13 4 3 5 2 3" xfId="1464"/>
    <cellStyle name="標準 13 4 3 5 2 4" xfId="2504"/>
    <cellStyle name="標準 13 4 3 5 2 5" xfId="3547"/>
    <cellStyle name="標準 13 4 3 5 3" xfId="684"/>
    <cellStyle name="標準 13 4 3 5 3 2" xfId="1724"/>
    <cellStyle name="標準 13 4 3 5 3 3" xfId="2764"/>
    <cellStyle name="標準 13 4 3 5 3 4" xfId="3807"/>
    <cellStyle name="標準 13 4 3 5 4" xfId="1204"/>
    <cellStyle name="標準 13 4 3 5 5" xfId="2244"/>
    <cellStyle name="標準 13 4 3 5 6" xfId="3287"/>
    <cellStyle name="標準 13 4 3 6" xfId="388"/>
    <cellStyle name="標準 13 4 3 6 2" xfId="908"/>
    <cellStyle name="標準 13 4 3 6 2 2" xfId="1948"/>
    <cellStyle name="標準 13 4 3 6 2 3" xfId="2988"/>
    <cellStyle name="標準 13 4 3 6 2 4" xfId="4031"/>
    <cellStyle name="標準 13 4 3 6 3" xfId="1428"/>
    <cellStyle name="標準 13 4 3 6 4" xfId="2468"/>
    <cellStyle name="標準 13 4 3 6 5" xfId="3511"/>
    <cellStyle name="標準 13 4 3 7" xfId="648"/>
    <cellStyle name="標準 13 4 3 7 2" xfId="1688"/>
    <cellStyle name="標準 13 4 3 7 3" xfId="2728"/>
    <cellStyle name="標準 13 4 3 7 4" xfId="3771"/>
    <cellStyle name="標準 13 4 3 8" xfId="1168"/>
    <cellStyle name="標準 13 4 3 9" xfId="2208"/>
    <cellStyle name="標準 13 4 4" xfId="172"/>
    <cellStyle name="標準 13 4 4 2" xfId="288"/>
    <cellStyle name="標準 13 4 4 2 2" xfId="548"/>
    <cellStyle name="標準 13 4 4 2 2 2" xfId="1068"/>
    <cellStyle name="標準 13 4 4 2 2 2 2" xfId="2108"/>
    <cellStyle name="標準 13 4 4 2 2 2 3" xfId="3148"/>
    <cellStyle name="標準 13 4 4 2 2 2 4" xfId="4191"/>
    <cellStyle name="標準 13 4 4 2 2 3" xfId="1588"/>
    <cellStyle name="標準 13 4 4 2 2 4" xfId="2628"/>
    <cellStyle name="標準 13 4 4 2 2 5" xfId="3671"/>
    <cellStyle name="標準 13 4 4 2 3" xfId="808"/>
    <cellStyle name="標準 13 4 4 2 3 2" xfId="1848"/>
    <cellStyle name="標準 13 4 4 2 3 3" xfId="2888"/>
    <cellStyle name="標準 13 4 4 2 3 4" xfId="3931"/>
    <cellStyle name="標準 13 4 4 2 4" xfId="1328"/>
    <cellStyle name="標準 13 4 4 2 5" xfId="2368"/>
    <cellStyle name="標準 13 4 4 2 6" xfId="3411"/>
    <cellStyle name="標準 13 4 4 3" xfId="436"/>
    <cellStyle name="標準 13 4 4 3 2" xfId="956"/>
    <cellStyle name="標準 13 4 4 3 2 2" xfId="1996"/>
    <cellStyle name="標準 13 4 4 3 2 3" xfId="3036"/>
    <cellStyle name="標準 13 4 4 3 2 4" xfId="4079"/>
    <cellStyle name="標準 13 4 4 3 3" xfId="1476"/>
    <cellStyle name="標準 13 4 4 3 4" xfId="2516"/>
    <cellStyle name="標準 13 4 4 3 5" xfId="3559"/>
    <cellStyle name="標準 13 4 4 4" xfId="696"/>
    <cellStyle name="標準 13 4 4 4 2" xfId="1736"/>
    <cellStyle name="標準 13 4 4 4 3" xfId="2776"/>
    <cellStyle name="標準 13 4 4 4 4" xfId="3819"/>
    <cellStyle name="標準 13 4 4 5" xfId="1216"/>
    <cellStyle name="標準 13 4 4 6" xfId="2256"/>
    <cellStyle name="標準 13 4 4 7" xfId="3299"/>
    <cellStyle name="標準 13 4 5" xfId="208"/>
    <cellStyle name="標準 13 4 5 2" xfId="324"/>
    <cellStyle name="標準 13 4 5 2 2" xfId="584"/>
    <cellStyle name="標準 13 4 5 2 2 2" xfId="1104"/>
    <cellStyle name="標準 13 4 5 2 2 2 2" xfId="2144"/>
    <cellStyle name="標準 13 4 5 2 2 2 3" xfId="3184"/>
    <cellStyle name="標準 13 4 5 2 2 2 4" xfId="4227"/>
    <cellStyle name="標準 13 4 5 2 2 3" xfId="1624"/>
    <cellStyle name="標準 13 4 5 2 2 4" xfId="2664"/>
    <cellStyle name="標準 13 4 5 2 2 5" xfId="3707"/>
    <cellStyle name="標準 13 4 5 2 3" xfId="844"/>
    <cellStyle name="標準 13 4 5 2 3 2" xfId="1884"/>
    <cellStyle name="標準 13 4 5 2 3 3" xfId="2924"/>
    <cellStyle name="標準 13 4 5 2 3 4" xfId="3967"/>
    <cellStyle name="標準 13 4 5 2 4" xfId="1364"/>
    <cellStyle name="標準 13 4 5 2 5" xfId="2404"/>
    <cellStyle name="標準 13 4 5 2 6" xfId="3447"/>
    <cellStyle name="標準 13 4 5 3" xfId="472"/>
    <cellStyle name="標準 13 4 5 3 2" xfId="992"/>
    <cellStyle name="標準 13 4 5 3 2 2" xfId="2032"/>
    <cellStyle name="標準 13 4 5 3 2 3" xfId="3072"/>
    <cellStyle name="標準 13 4 5 3 2 4" xfId="4115"/>
    <cellStyle name="標準 13 4 5 3 3" xfId="1512"/>
    <cellStyle name="標準 13 4 5 3 4" xfId="2552"/>
    <cellStyle name="標準 13 4 5 3 5" xfId="3595"/>
    <cellStyle name="標準 13 4 5 4" xfId="732"/>
    <cellStyle name="標準 13 4 5 4 2" xfId="1772"/>
    <cellStyle name="標準 13 4 5 4 3" xfId="2812"/>
    <cellStyle name="標準 13 4 5 4 4" xfId="3855"/>
    <cellStyle name="標準 13 4 5 5" xfId="1252"/>
    <cellStyle name="標準 13 4 5 6" xfId="2292"/>
    <cellStyle name="標準 13 4 5 7" xfId="3335"/>
    <cellStyle name="標準 13 4 6" xfId="252"/>
    <cellStyle name="標準 13 4 6 2" xfId="512"/>
    <cellStyle name="標準 13 4 6 2 2" xfId="1032"/>
    <cellStyle name="標準 13 4 6 2 2 2" xfId="2072"/>
    <cellStyle name="標準 13 4 6 2 2 3" xfId="3112"/>
    <cellStyle name="標準 13 4 6 2 2 4" xfId="4155"/>
    <cellStyle name="標準 13 4 6 2 3" xfId="1552"/>
    <cellStyle name="標準 13 4 6 2 4" xfId="2592"/>
    <cellStyle name="標準 13 4 6 2 5" xfId="3635"/>
    <cellStyle name="標準 13 4 6 3" xfId="772"/>
    <cellStyle name="標準 13 4 6 3 2" xfId="1812"/>
    <cellStyle name="標準 13 4 6 3 3" xfId="2852"/>
    <cellStyle name="標準 13 4 6 3 4" xfId="3895"/>
    <cellStyle name="標準 13 4 6 4" xfId="1292"/>
    <cellStyle name="標準 13 4 6 5" xfId="2332"/>
    <cellStyle name="標準 13 4 6 6" xfId="3375"/>
    <cellStyle name="標準 13 4 7" xfId="136"/>
    <cellStyle name="標準 13 4 7 2" xfId="400"/>
    <cellStyle name="標準 13 4 7 2 2" xfId="920"/>
    <cellStyle name="標準 13 4 7 2 2 2" xfId="1960"/>
    <cellStyle name="標準 13 4 7 2 2 3" xfId="3000"/>
    <cellStyle name="標準 13 4 7 2 2 4" xfId="4043"/>
    <cellStyle name="標準 13 4 7 2 3" xfId="1440"/>
    <cellStyle name="標準 13 4 7 2 4" xfId="2480"/>
    <cellStyle name="標準 13 4 7 2 5" xfId="3523"/>
    <cellStyle name="標準 13 4 7 3" xfId="660"/>
    <cellStyle name="標準 13 4 7 3 2" xfId="1700"/>
    <cellStyle name="標準 13 4 7 3 3" xfId="2740"/>
    <cellStyle name="標準 13 4 7 3 4" xfId="3783"/>
    <cellStyle name="標準 13 4 7 4" xfId="1180"/>
    <cellStyle name="標準 13 4 7 5" xfId="2220"/>
    <cellStyle name="標準 13 4 7 6" xfId="3263"/>
    <cellStyle name="標準 13 4 8" xfId="364"/>
    <cellStyle name="標準 13 4 8 2" xfId="884"/>
    <cellStyle name="標準 13 4 8 2 2" xfId="1924"/>
    <cellStyle name="標準 13 4 8 2 3" xfId="2964"/>
    <cellStyle name="標準 13 4 8 2 4" xfId="4007"/>
    <cellStyle name="標準 13 4 8 3" xfId="1404"/>
    <cellStyle name="標準 13 4 8 4" xfId="2444"/>
    <cellStyle name="標準 13 4 8 5" xfId="3487"/>
    <cellStyle name="標準 13 4 9" xfId="624"/>
    <cellStyle name="標準 13 4 9 2" xfId="1664"/>
    <cellStyle name="標準 13 4 9 3" xfId="2704"/>
    <cellStyle name="標準 13 4 9 4" xfId="3747"/>
    <cellStyle name="標準 13 5" xfId="104"/>
    <cellStyle name="標準 13 5 10" xfId="3233"/>
    <cellStyle name="標準 13 5 2" xfId="178"/>
    <cellStyle name="標準 13 5 2 2" xfId="294"/>
    <cellStyle name="標準 13 5 2 2 2" xfId="554"/>
    <cellStyle name="標準 13 5 2 2 2 2" xfId="1074"/>
    <cellStyle name="標準 13 5 2 2 2 2 2" xfId="2114"/>
    <cellStyle name="標準 13 5 2 2 2 2 3" xfId="3154"/>
    <cellStyle name="標準 13 5 2 2 2 2 4" xfId="4197"/>
    <cellStyle name="標準 13 5 2 2 2 3" xfId="1594"/>
    <cellStyle name="標準 13 5 2 2 2 4" xfId="2634"/>
    <cellStyle name="標準 13 5 2 2 2 5" xfId="3677"/>
    <cellStyle name="標準 13 5 2 2 3" xfId="814"/>
    <cellStyle name="標準 13 5 2 2 3 2" xfId="1854"/>
    <cellStyle name="標準 13 5 2 2 3 3" xfId="2894"/>
    <cellStyle name="標準 13 5 2 2 3 4" xfId="3937"/>
    <cellStyle name="標準 13 5 2 2 4" xfId="1334"/>
    <cellStyle name="標準 13 5 2 2 5" xfId="2374"/>
    <cellStyle name="標準 13 5 2 2 6" xfId="3417"/>
    <cellStyle name="標準 13 5 2 3" xfId="442"/>
    <cellStyle name="標準 13 5 2 3 2" xfId="962"/>
    <cellStyle name="標準 13 5 2 3 2 2" xfId="2002"/>
    <cellStyle name="標準 13 5 2 3 2 3" xfId="3042"/>
    <cellStyle name="標準 13 5 2 3 2 4" xfId="4085"/>
    <cellStyle name="標準 13 5 2 3 3" xfId="1482"/>
    <cellStyle name="標準 13 5 2 3 4" xfId="2522"/>
    <cellStyle name="標準 13 5 2 3 5" xfId="3565"/>
    <cellStyle name="標準 13 5 2 4" xfId="702"/>
    <cellStyle name="標準 13 5 2 4 2" xfId="1742"/>
    <cellStyle name="標準 13 5 2 4 3" xfId="2782"/>
    <cellStyle name="標準 13 5 2 4 4" xfId="3825"/>
    <cellStyle name="標準 13 5 2 5" xfId="1222"/>
    <cellStyle name="標準 13 5 2 6" xfId="2262"/>
    <cellStyle name="標準 13 5 2 7" xfId="3305"/>
    <cellStyle name="標準 13 5 3" xfId="214"/>
    <cellStyle name="標準 13 5 3 2" xfId="330"/>
    <cellStyle name="標準 13 5 3 2 2" xfId="590"/>
    <cellStyle name="標準 13 5 3 2 2 2" xfId="1110"/>
    <cellStyle name="標準 13 5 3 2 2 2 2" xfId="2150"/>
    <cellStyle name="標準 13 5 3 2 2 2 3" xfId="3190"/>
    <cellStyle name="標準 13 5 3 2 2 2 4" xfId="4233"/>
    <cellStyle name="標準 13 5 3 2 2 3" xfId="1630"/>
    <cellStyle name="標準 13 5 3 2 2 4" xfId="2670"/>
    <cellStyle name="標準 13 5 3 2 2 5" xfId="3713"/>
    <cellStyle name="標準 13 5 3 2 3" xfId="850"/>
    <cellStyle name="標準 13 5 3 2 3 2" xfId="1890"/>
    <cellStyle name="標準 13 5 3 2 3 3" xfId="2930"/>
    <cellStyle name="標準 13 5 3 2 3 4" xfId="3973"/>
    <cellStyle name="標準 13 5 3 2 4" xfId="1370"/>
    <cellStyle name="標準 13 5 3 2 5" xfId="2410"/>
    <cellStyle name="標準 13 5 3 2 6" xfId="3453"/>
    <cellStyle name="標準 13 5 3 3" xfId="478"/>
    <cellStyle name="標準 13 5 3 3 2" xfId="998"/>
    <cellStyle name="標準 13 5 3 3 2 2" xfId="2038"/>
    <cellStyle name="標準 13 5 3 3 2 3" xfId="3078"/>
    <cellStyle name="標準 13 5 3 3 2 4" xfId="4121"/>
    <cellStyle name="標準 13 5 3 3 3" xfId="1518"/>
    <cellStyle name="標準 13 5 3 3 4" xfId="2558"/>
    <cellStyle name="標準 13 5 3 3 5" xfId="3601"/>
    <cellStyle name="標準 13 5 3 4" xfId="738"/>
    <cellStyle name="標準 13 5 3 4 2" xfId="1778"/>
    <cellStyle name="標準 13 5 3 4 3" xfId="2818"/>
    <cellStyle name="標準 13 5 3 4 4" xfId="3861"/>
    <cellStyle name="標準 13 5 3 5" xfId="1258"/>
    <cellStyle name="標準 13 5 3 6" xfId="2298"/>
    <cellStyle name="標準 13 5 3 7" xfId="3341"/>
    <cellStyle name="標準 13 5 4" xfId="258"/>
    <cellStyle name="標準 13 5 4 2" xfId="518"/>
    <cellStyle name="標準 13 5 4 2 2" xfId="1038"/>
    <cellStyle name="標準 13 5 4 2 2 2" xfId="2078"/>
    <cellStyle name="標準 13 5 4 2 2 3" xfId="3118"/>
    <cellStyle name="標準 13 5 4 2 2 4" xfId="4161"/>
    <cellStyle name="標準 13 5 4 2 3" xfId="1558"/>
    <cellStyle name="標準 13 5 4 2 4" xfId="2598"/>
    <cellStyle name="標準 13 5 4 2 5" xfId="3641"/>
    <cellStyle name="標準 13 5 4 3" xfId="778"/>
    <cellStyle name="標準 13 5 4 3 2" xfId="1818"/>
    <cellStyle name="標準 13 5 4 3 3" xfId="2858"/>
    <cellStyle name="標準 13 5 4 3 4" xfId="3901"/>
    <cellStyle name="標準 13 5 4 4" xfId="1298"/>
    <cellStyle name="標準 13 5 4 5" xfId="2338"/>
    <cellStyle name="標準 13 5 4 6" xfId="3381"/>
    <cellStyle name="標準 13 5 5" xfId="142"/>
    <cellStyle name="標準 13 5 5 2" xfId="406"/>
    <cellStyle name="標準 13 5 5 2 2" xfId="926"/>
    <cellStyle name="標準 13 5 5 2 2 2" xfId="1966"/>
    <cellStyle name="標準 13 5 5 2 2 3" xfId="3006"/>
    <cellStyle name="標準 13 5 5 2 2 4" xfId="4049"/>
    <cellStyle name="標準 13 5 5 2 3" xfId="1446"/>
    <cellStyle name="標準 13 5 5 2 4" xfId="2486"/>
    <cellStyle name="標準 13 5 5 2 5" xfId="3529"/>
    <cellStyle name="標準 13 5 5 3" xfId="666"/>
    <cellStyle name="標準 13 5 5 3 2" xfId="1706"/>
    <cellStyle name="標準 13 5 5 3 3" xfId="2746"/>
    <cellStyle name="標準 13 5 5 3 4" xfId="3789"/>
    <cellStyle name="標準 13 5 5 4" xfId="1186"/>
    <cellStyle name="標準 13 5 5 5" xfId="2226"/>
    <cellStyle name="標準 13 5 5 6" xfId="3269"/>
    <cellStyle name="標準 13 5 6" xfId="370"/>
    <cellStyle name="標準 13 5 6 2" xfId="890"/>
    <cellStyle name="標準 13 5 6 2 2" xfId="1930"/>
    <cellStyle name="標準 13 5 6 2 3" xfId="2970"/>
    <cellStyle name="標準 13 5 6 2 4" xfId="4013"/>
    <cellStyle name="標準 13 5 6 3" xfId="1410"/>
    <cellStyle name="標準 13 5 6 4" xfId="2450"/>
    <cellStyle name="標準 13 5 6 5" xfId="3493"/>
    <cellStyle name="標準 13 5 7" xfId="630"/>
    <cellStyle name="標準 13 5 7 2" xfId="1670"/>
    <cellStyle name="標準 13 5 7 3" xfId="2710"/>
    <cellStyle name="標準 13 5 7 4" xfId="3753"/>
    <cellStyle name="標準 13 5 8" xfId="1150"/>
    <cellStyle name="標準 13 5 9" xfId="2190"/>
    <cellStyle name="標準 13 6" xfId="117"/>
    <cellStyle name="標準 13 6 10" xfId="3245"/>
    <cellStyle name="標準 13 6 2" xfId="190"/>
    <cellStyle name="標準 13 6 2 2" xfId="306"/>
    <cellStyle name="標準 13 6 2 2 2" xfId="566"/>
    <cellStyle name="標準 13 6 2 2 2 2" xfId="1086"/>
    <cellStyle name="標準 13 6 2 2 2 2 2" xfId="2126"/>
    <cellStyle name="標準 13 6 2 2 2 2 3" xfId="3166"/>
    <cellStyle name="標準 13 6 2 2 2 2 4" xfId="4209"/>
    <cellStyle name="標準 13 6 2 2 2 3" xfId="1606"/>
    <cellStyle name="標準 13 6 2 2 2 4" xfId="2646"/>
    <cellStyle name="標準 13 6 2 2 2 5" xfId="3689"/>
    <cellStyle name="標準 13 6 2 2 3" xfId="826"/>
    <cellStyle name="標準 13 6 2 2 3 2" xfId="1866"/>
    <cellStyle name="標準 13 6 2 2 3 3" xfId="2906"/>
    <cellStyle name="標準 13 6 2 2 3 4" xfId="3949"/>
    <cellStyle name="標準 13 6 2 2 4" xfId="1346"/>
    <cellStyle name="標準 13 6 2 2 5" xfId="2386"/>
    <cellStyle name="標準 13 6 2 2 6" xfId="3429"/>
    <cellStyle name="標準 13 6 2 3" xfId="454"/>
    <cellStyle name="標準 13 6 2 3 2" xfId="974"/>
    <cellStyle name="標準 13 6 2 3 2 2" xfId="2014"/>
    <cellStyle name="標準 13 6 2 3 2 3" xfId="3054"/>
    <cellStyle name="標準 13 6 2 3 2 4" xfId="4097"/>
    <cellStyle name="標準 13 6 2 3 3" xfId="1494"/>
    <cellStyle name="標準 13 6 2 3 4" xfId="2534"/>
    <cellStyle name="標準 13 6 2 3 5" xfId="3577"/>
    <cellStyle name="標準 13 6 2 4" xfId="714"/>
    <cellStyle name="標準 13 6 2 4 2" xfId="1754"/>
    <cellStyle name="標準 13 6 2 4 3" xfId="2794"/>
    <cellStyle name="標準 13 6 2 4 4" xfId="3837"/>
    <cellStyle name="標準 13 6 2 5" xfId="1234"/>
    <cellStyle name="標準 13 6 2 6" xfId="2274"/>
    <cellStyle name="標準 13 6 2 7" xfId="3317"/>
    <cellStyle name="標準 13 6 3" xfId="226"/>
    <cellStyle name="標準 13 6 3 2" xfId="342"/>
    <cellStyle name="標準 13 6 3 2 2" xfId="602"/>
    <cellStyle name="標準 13 6 3 2 2 2" xfId="1122"/>
    <cellStyle name="標準 13 6 3 2 2 2 2" xfId="2162"/>
    <cellStyle name="標準 13 6 3 2 2 2 3" xfId="3202"/>
    <cellStyle name="標準 13 6 3 2 2 2 4" xfId="4245"/>
    <cellStyle name="標準 13 6 3 2 2 3" xfId="1642"/>
    <cellStyle name="標準 13 6 3 2 2 4" xfId="2682"/>
    <cellStyle name="標準 13 6 3 2 2 5" xfId="3725"/>
    <cellStyle name="標準 13 6 3 2 3" xfId="862"/>
    <cellStyle name="標準 13 6 3 2 3 2" xfId="1902"/>
    <cellStyle name="標準 13 6 3 2 3 3" xfId="2942"/>
    <cellStyle name="標準 13 6 3 2 3 4" xfId="3985"/>
    <cellStyle name="標準 13 6 3 2 4" xfId="1382"/>
    <cellStyle name="標準 13 6 3 2 5" xfId="2422"/>
    <cellStyle name="標準 13 6 3 2 6" xfId="3465"/>
    <cellStyle name="標準 13 6 3 3" xfId="490"/>
    <cellStyle name="標準 13 6 3 3 2" xfId="1010"/>
    <cellStyle name="標準 13 6 3 3 2 2" xfId="2050"/>
    <cellStyle name="標準 13 6 3 3 2 3" xfId="3090"/>
    <cellStyle name="標準 13 6 3 3 2 4" xfId="4133"/>
    <cellStyle name="標準 13 6 3 3 3" xfId="1530"/>
    <cellStyle name="標準 13 6 3 3 4" xfId="2570"/>
    <cellStyle name="標準 13 6 3 3 5" xfId="3613"/>
    <cellStyle name="標準 13 6 3 4" xfId="750"/>
    <cellStyle name="標準 13 6 3 4 2" xfId="1790"/>
    <cellStyle name="標準 13 6 3 4 3" xfId="2830"/>
    <cellStyle name="標準 13 6 3 4 4" xfId="3873"/>
    <cellStyle name="標準 13 6 3 5" xfId="1270"/>
    <cellStyle name="標準 13 6 3 6" xfId="2310"/>
    <cellStyle name="標準 13 6 3 7" xfId="3353"/>
    <cellStyle name="標準 13 6 4" xfId="270"/>
    <cellStyle name="標準 13 6 4 2" xfId="530"/>
    <cellStyle name="標準 13 6 4 2 2" xfId="1050"/>
    <cellStyle name="標準 13 6 4 2 2 2" xfId="2090"/>
    <cellStyle name="標準 13 6 4 2 2 3" xfId="3130"/>
    <cellStyle name="標準 13 6 4 2 2 4" xfId="4173"/>
    <cellStyle name="標準 13 6 4 2 3" xfId="1570"/>
    <cellStyle name="標準 13 6 4 2 4" xfId="2610"/>
    <cellStyle name="標準 13 6 4 2 5" xfId="3653"/>
    <cellStyle name="標準 13 6 4 3" xfId="790"/>
    <cellStyle name="標準 13 6 4 3 2" xfId="1830"/>
    <cellStyle name="標準 13 6 4 3 3" xfId="2870"/>
    <cellStyle name="標準 13 6 4 3 4" xfId="3913"/>
    <cellStyle name="標準 13 6 4 4" xfId="1310"/>
    <cellStyle name="標準 13 6 4 5" xfId="2350"/>
    <cellStyle name="標準 13 6 4 6" xfId="3393"/>
    <cellStyle name="標準 13 6 5" xfId="154"/>
    <cellStyle name="標準 13 6 5 2" xfId="418"/>
    <cellStyle name="標準 13 6 5 2 2" xfId="938"/>
    <cellStyle name="標準 13 6 5 2 2 2" xfId="1978"/>
    <cellStyle name="標準 13 6 5 2 2 3" xfId="3018"/>
    <cellStyle name="標準 13 6 5 2 2 4" xfId="4061"/>
    <cellStyle name="標準 13 6 5 2 3" xfId="1458"/>
    <cellStyle name="標準 13 6 5 2 4" xfId="2498"/>
    <cellStyle name="標準 13 6 5 2 5" xfId="3541"/>
    <cellStyle name="標準 13 6 5 3" xfId="678"/>
    <cellStyle name="標準 13 6 5 3 2" xfId="1718"/>
    <cellStyle name="標準 13 6 5 3 3" xfId="2758"/>
    <cellStyle name="標準 13 6 5 3 4" xfId="3801"/>
    <cellStyle name="標準 13 6 5 4" xfId="1198"/>
    <cellStyle name="標準 13 6 5 5" xfId="2238"/>
    <cellStyle name="標準 13 6 5 6" xfId="3281"/>
    <cellStyle name="標準 13 6 6" xfId="382"/>
    <cellStyle name="標準 13 6 6 2" xfId="902"/>
    <cellStyle name="標準 13 6 6 2 2" xfId="1942"/>
    <cellStyle name="標準 13 6 6 2 3" xfId="2982"/>
    <cellStyle name="標準 13 6 6 2 4" xfId="4025"/>
    <cellStyle name="標準 13 6 6 3" xfId="1422"/>
    <cellStyle name="標準 13 6 6 4" xfId="2462"/>
    <cellStyle name="標準 13 6 6 5" xfId="3505"/>
    <cellStyle name="標準 13 6 7" xfId="642"/>
    <cellStyle name="標準 13 6 7 2" xfId="1682"/>
    <cellStyle name="標準 13 6 7 3" xfId="2722"/>
    <cellStyle name="標準 13 6 7 4" xfId="3765"/>
    <cellStyle name="標準 13 6 8" xfId="1162"/>
    <cellStyle name="標準 13 6 9" xfId="2202"/>
    <cellStyle name="標準 13 7" xfId="166"/>
    <cellStyle name="標準 13 7 2" xfId="282"/>
    <cellStyle name="標準 13 7 2 2" xfId="542"/>
    <cellStyle name="標準 13 7 2 2 2" xfId="1062"/>
    <cellStyle name="標準 13 7 2 2 2 2" xfId="2102"/>
    <cellStyle name="標準 13 7 2 2 2 3" xfId="3142"/>
    <cellStyle name="標準 13 7 2 2 2 4" xfId="4185"/>
    <cellStyle name="標準 13 7 2 2 3" xfId="1582"/>
    <cellStyle name="標準 13 7 2 2 4" xfId="2622"/>
    <cellStyle name="標準 13 7 2 2 5" xfId="3665"/>
    <cellStyle name="標準 13 7 2 3" xfId="802"/>
    <cellStyle name="標準 13 7 2 3 2" xfId="1842"/>
    <cellStyle name="標準 13 7 2 3 3" xfId="2882"/>
    <cellStyle name="標準 13 7 2 3 4" xfId="3925"/>
    <cellStyle name="標準 13 7 2 4" xfId="1322"/>
    <cellStyle name="標準 13 7 2 5" xfId="2362"/>
    <cellStyle name="標準 13 7 2 6" xfId="3405"/>
    <cellStyle name="標準 13 7 3" xfId="430"/>
    <cellStyle name="標準 13 7 3 2" xfId="950"/>
    <cellStyle name="標準 13 7 3 2 2" xfId="1990"/>
    <cellStyle name="標準 13 7 3 2 3" xfId="3030"/>
    <cellStyle name="標準 13 7 3 2 4" xfId="4073"/>
    <cellStyle name="標準 13 7 3 3" xfId="1470"/>
    <cellStyle name="標準 13 7 3 4" xfId="2510"/>
    <cellStyle name="標準 13 7 3 5" xfId="3553"/>
    <cellStyle name="標準 13 7 4" xfId="690"/>
    <cellStyle name="標準 13 7 4 2" xfId="1730"/>
    <cellStyle name="標準 13 7 4 3" xfId="2770"/>
    <cellStyle name="標準 13 7 4 4" xfId="3813"/>
    <cellStyle name="標準 13 7 5" xfId="1210"/>
    <cellStyle name="標準 13 7 6" xfId="2250"/>
    <cellStyle name="標準 13 7 7" xfId="3293"/>
    <cellStyle name="標準 13 8" xfId="202"/>
    <cellStyle name="標準 13 8 2" xfId="318"/>
    <cellStyle name="標準 13 8 2 2" xfId="578"/>
    <cellStyle name="標準 13 8 2 2 2" xfId="1098"/>
    <cellStyle name="標準 13 8 2 2 2 2" xfId="2138"/>
    <cellStyle name="標準 13 8 2 2 2 3" xfId="3178"/>
    <cellStyle name="標準 13 8 2 2 2 4" xfId="4221"/>
    <cellStyle name="標準 13 8 2 2 3" xfId="1618"/>
    <cellStyle name="標準 13 8 2 2 4" xfId="2658"/>
    <cellStyle name="標準 13 8 2 2 5" xfId="3701"/>
    <cellStyle name="標準 13 8 2 3" xfId="838"/>
    <cellStyle name="標準 13 8 2 3 2" xfId="1878"/>
    <cellStyle name="標準 13 8 2 3 3" xfId="2918"/>
    <cellStyle name="標準 13 8 2 3 4" xfId="3961"/>
    <cellStyle name="標準 13 8 2 4" xfId="1358"/>
    <cellStyle name="標準 13 8 2 5" xfId="2398"/>
    <cellStyle name="標準 13 8 2 6" xfId="3441"/>
    <cellStyle name="標準 13 8 3" xfId="466"/>
    <cellStyle name="標準 13 8 3 2" xfId="986"/>
    <cellStyle name="標準 13 8 3 2 2" xfId="2026"/>
    <cellStyle name="標準 13 8 3 2 3" xfId="3066"/>
    <cellStyle name="標準 13 8 3 2 4" xfId="4109"/>
    <cellStyle name="標準 13 8 3 3" xfId="1506"/>
    <cellStyle name="標準 13 8 3 4" xfId="2546"/>
    <cellStyle name="標準 13 8 3 5" xfId="3589"/>
    <cellStyle name="標準 13 8 4" xfId="726"/>
    <cellStyle name="標準 13 8 4 2" xfId="1766"/>
    <cellStyle name="標準 13 8 4 3" xfId="2806"/>
    <cellStyle name="標準 13 8 4 4" xfId="3849"/>
    <cellStyle name="標準 13 8 5" xfId="1246"/>
    <cellStyle name="標準 13 8 6" xfId="2286"/>
    <cellStyle name="標準 13 8 7" xfId="3329"/>
    <cellStyle name="標準 13 9" xfId="246"/>
    <cellStyle name="標準 13 9 2" xfId="506"/>
    <cellStyle name="標準 13 9 2 2" xfId="1026"/>
    <cellStyle name="標準 13 9 2 2 2" xfId="2066"/>
    <cellStyle name="標準 13 9 2 2 3" xfId="3106"/>
    <cellStyle name="標準 13 9 2 2 4" xfId="4149"/>
    <cellStyle name="標準 13 9 2 3" xfId="1546"/>
    <cellStyle name="標準 13 9 2 4" xfId="2586"/>
    <cellStyle name="標準 13 9 2 5" xfId="3629"/>
    <cellStyle name="標準 13 9 3" xfId="766"/>
    <cellStyle name="標準 13 9 3 2" xfId="1806"/>
    <cellStyle name="標準 13 9 3 3" xfId="2846"/>
    <cellStyle name="標準 13 9 3 4" xfId="3889"/>
    <cellStyle name="標準 13 9 4" xfId="1286"/>
    <cellStyle name="標準 13 9 5" xfId="2326"/>
    <cellStyle name="標準 13 9 6" xfId="3369"/>
    <cellStyle name="標準 14" xfId="238"/>
    <cellStyle name="標準 15" xfId="4432"/>
    <cellStyle name="標準 2" xfId="42"/>
    <cellStyle name="標準 2 2" xfId="4383"/>
    <cellStyle name="標準 2 2 2" xfId="4392"/>
    <cellStyle name="標準 3" xfId="75"/>
    <cellStyle name="標準 3 2" xfId="4384"/>
    <cellStyle name="標準 4" xfId="76"/>
    <cellStyle name="標準 4 2" xfId="4385"/>
    <cellStyle name="標準 5" xfId="77"/>
    <cellStyle name="標準 5 2" xfId="4386"/>
    <cellStyle name="標準 6" xfId="78"/>
    <cellStyle name="標準 6 2" xfId="4393"/>
    <cellStyle name="標準 7" xfId="79"/>
    <cellStyle name="標準 8" xfId="80"/>
    <cellStyle name="標準 9" xfId="81"/>
    <cellStyle name="標準_（１）年齢階級別人口の推移" xfId="43"/>
    <cellStyle name="標準_（３）元気高齢者施設" xfId="44"/>
    <cellStyle name="標準_（６）各種高齢者関係統計" xfId="45"/>
    <cellStyle name="標準_1　年齢階級別人口の推移" xfId="46"/>
    <cellStyle name="標準_1　年齢階級別人口の推移 2" xfId="103"/>
    <cellStyle name="標準_1　年齢階級別人口の推移_（１）年齢階級別人口の推移" xfId="47"/>
    <cellStyle name="標準_1　年齢階級別人口の推移_（１）年齢階級別人口の推移_（１）年齢階級別人口の推移" xfId="48"/>
    <cellStyle name="標準_1　年齢階級別人口の推移_（１）年齢階級別人口の推移_（１）年齢階級別人口の推移 2" xfId="116"/>
    <cellStyle name="標準_10 介護保険料（普通徴収）" xfId="49"/>
    <cellStyle name="標準_10 介護保険料（普通徴収）_（１０）介護保険料（純収入額）_8-3-（１０）介護保険料（純収入額）" xfId="50"/>
    <cellStyle name="標準_10 介護保険料（普通徴収）_（１０）介護保険料（純収入額）_8-3-（１０）介護保険料（純収入額） 2" xfId="3218"/>
    <cellStyle name="標準_11  介護保険区内指定事業者数" xfId="51"/>
    <cellStyle name="標準_11  介護保険区内指定事業者数_（８）介護保険区内指定事業者数" xfId="52"/>
    <cellStyle name="標準_11  介護保険区内指定事業者数_（８）介護保険区内指定事業者数 2" xfId="4261"/>
    <cellStyle name="標準_2　老人ホーム利用状況" xfId="53"/>
    <cellStyle name="標準_2　老人ホーム利用状況_（３）元気高齢者施設" xfId="54"/>
    <cellStyle name="標準_2　老人ホーム利用状況_（７）特別養護老人ホーム（区立）" xfId="55"/>
    <cellStyle name="標準_3　シルバー人材センター事業概況" xfId="56"/>
    <cellStyle name="標準_3　シルバー人材センター事業概況_（５）シルバー人材センター" xfId="57"/>
    <cellStyle name="標準_4　各種高齢者関係統計 " xfId="58"/>
    <cellStyle name="標準_4　各種高齢者関係統計 _（６）各種高齢者関係統計" xfId="59"/>
    <cellStyle name="標準_4　各種高齢者関係統計 _（６）各種高齢者関係統計_（６）各種高齢者関係統計" xfId="60"/>
    <cellStyle name="標準_4　各種高齢者関係統計 _（６）各種高齢者関係統計_（６）各種高齢者関係統計 2" xfId="92"/>
    <cellStyle name="標準_4　各種高齢者関係統計 _（６）各種高齢者関係統計_8-3-（６）各種高齢者関係統計" xfId="61"/>
    <cellStyle name="標準_4　各種高齢者関係統計 _（６）各種高齢者関係統計_8-3-（６）各種高齢者関係統計 2" xfId="88"/>
    <cellStyle name="標準_5　ことぶき作業所" xfId="62"/>
    <cellStyle name="標準_5　ことぶき作業所_（４）作業所" xfId="63"/>
    <cellStyle name="標準_5　ことぶき作業所_（４）作業所_8-3-（４）作業所" xfId="87"/>
    <cellStyle name="標準_6　高齢者福祉センター" xfId="64"/>
    <cellStyle name="標準_6　高齢者福祉センター_（２）高齢者福祉センター" xfId="65"/>
    <cellStyle name="標準_7  介護保険被保険者数" xfId="66"/>
    <cellStyle name="標準_7  介護保険被保険者数_（９）介護保険被保険者数" xfId="67"/>
    <cellStyle name="標準_7  介護保険被保険者数_（９）介護保険被保険者数_8-3-（９）介護保険被保険者数" xfId="68"/>
    <cellStyle name="標準_7  介護保険被保険者数_（９）介護保険被保険者数_8-3-（９）介護保険被保険者数 2" xfId="3219"/>
    <cellStyle name="標準_8  介護保険認定状況" xfId="69"/>
    <cellStyle name="標準_8  介護保険認定状況_（１１）介護保険認定状況_8-3-（１１）介護保険認定状況" xfId="70"/>
    <cellStyle name="標準_8  介護保険認定状況_（１１）介護保険認定状況_8-3-（１１）介護保険認定状況 2" xfId="91"/>
    <cellStyle name="標準_8－3　高齢者福祉　63～65" xfId="71"/>
    <cellStyle name="標準_9 介護保険給付実績" xfId="72"/>
    <cellStyle name="標準_9 介護保険給付実績_（１２）介護保険給付実績_8-3-（１２）介護保険給付実績" xfId="73"/>
    <cellStyle name="標準_9 介護保険給付実績_（１２）介護保険給付実績_8-3-（１２）介護保険給付実績 2" xfId="3220"/>
    <cellStyle name="良い" xfId="74" builtinId="26" customBuiltin="1"/>
    <cellStyle name="良い 2" xfId="4387"/>
    <cellStyle name="良い 3" xfId="4388"/>
    <cellStyle name="良い 4" xfId="4389"/>
    <cellStyle name="良い 5" xfId="443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  <pageSetUpPr fitToPage="1"/>
  </sheetPr>
  <dimension ref="A1:Q19"/>
  <sheetViews>
    <sheetView showGridLines="0" tabSelected="1" zoomScale="85" zoomScaleNormal="85" workbookViewId="0">
      <selection activeCell="B1" sqref="B1"/>
    </sheetView>
  </sheetViews>
  <sheetFormatPr defaultColWidth="9" defaultRowHeight="13" x14ac:dyDescent="0.2"/>
  <cols>
    <col min="1" max="1" width="9" style="2"/>
    <col min="2" max="2" width="8.90625" style="2" customWidth="1"/>
    <col min="3" max="3" width="8.90625" style="2" bestFit="1" customWidth="1"/>
    <col min="4" max="4" width="8" style="2" bestFit="1" customWidth="1"/>
    <col min="5" max="5" width="9" style="2" bestFit="1"/>
    <col min="6" max="6" width="8.90625" style="2" bestFit="1" customWidth="1"/>
    <col min="7" max="14" width="9.08984375" style="2" bestFit="1" customWidth="1"/>
    <col min="15" max="16" width="13.453125" style="2" customWidth="1"/>
    <col min="17" max="17" width="1.08984375" style="2" customWidth="1"/>
    <col min="18" max="16384" width="9" style="2"/>
  </cols>
  <sheetData>
    <row r="1" spans="1:17" ht="16.5" x14ac:dyDescent="0.25">
      <c r="A1" s="2" t="s">
        <v>181</v>
      </c>
      <c r="B1" s="3" t="s">
        <v>183</v>
      </c>
    </row>
    <row r="2" spans="1:17" ht="16.5" x14ac:dyDescent="0.2">
      <c r="A2" s="2" t="s">
        <v>182</v>
      </c>
      <c r="B2" s="4" t="s">
        <v>105</v>
      </c>
      <c r="C2" s="5"/>
      <c r="D2" s="5"/>
      <c r="E2" s="5"/>
      <c r="G2" s="5"/>
      <c r="H2" s="5"/>
      <c r="I2" s="5"/>
      <c r="J2" s="5"/>
      <c r="K2" s="5"/>
      <c r="L2" s="5"/>
      <c r="M2" s="5"/>
      <c r="N2" s="5"/>
      <c r="O2" s="5"/>
    </row>
    <row r="3" spans="1:17" ht="17" thickBot="1" x14ac:dyDescent="0.25">
      <c r="B3" s="4"/>
      <c r="C3" s="5"/>
      <c r="D3" s="5"/>
      <c r="E3" s="5"/>
      <c r="G3" s="5"/>
      <c r="H3" s="5"/>
      <c r="I3" s="5"/>
      <c r="J3" s="5"/>
      <c r="K3" s="5"/>
      <c r="L3" s="5"/>
      <c r="M3" s="5"/>
      <c r="N3" s="5"/>
      <c r="O3" s="5"/>
      <c r="P3" s="6" t="s">
        <v>166</v>
      </c>
    </row>
    <row r="4" spans="1:17" x14ac:dyDescent="0.2">
      <c r="B4" s="517" t="s">
        <v>12</v>
      </c>
      <c r="C4" s="7" t="s">
        <v>13</v>
      </c>
      <c r="D4" s="8" t="s">
        <v>14</v>
      </c>
      <c r="E4" s="9" t="s">
        <v>15</v>
      </c>
      <c r="F4" s="10" t="s">
        <v>16</v>
      </c>
      <c r="G4" s="514" t="s">
        <v>17</v>
      </c>
      <c r="H4" s="515"/>
      <c r="I4" s="515"/>
      <c r="J4" s="515"/>
      <c r="K4" s="515"/>
      <c r="L4" s="515"/>
      <c r="M4" s="515"/>
      <c r="N4" s="516"/>
      <c r="O4" s="9" t="s">
        <v>18</v>
      </c>
      <c r="P4" s="10" t="s">
        <v>19</v>
      </c>
    </row>
    <row r="5" spans="1:17" ht="15" customHeight="1" thickBot="1" x14ac:dyDescent="0.25">
      <c r="B5" s="518"/>
      <c r="C5" s="11" t="s">
        <v>20</v>
      </c>
      <c r="D5" s="12" t="s">
        <v>167</v>
      </c>
      <c r="E5" s="13" t="s">
        <v>168</v>
      </c>
      <c r="F5" s="14" t="s">
        <v>169</v>
      </c>
      <c r="G5" s="12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170</v>
      </c>
      <c r="P5" s="14" t="s">
        <v>29</v>
      </c>
    </row>
    <row r="6" spans="1:17" ht="13.5" thickTop="1" x14ac:dyDescent="0.2">
      <c r="B6" s="519" t="s">
        <v>289</v>
      </c>
      <c r="C6" s="377">
        <v>1</v>
      </c>
      <c r="D6" s="378">
        <f>D7/C7</f>
        <v>0.10614049488960244</v>
      </c>
      <c r="E6" s="379">
        <f>E7/C7</f>
        <v>0.66266412642172901</v>
      </c>
      <c r="F6" s="380">
        <f>F7/C7</f>
        <v>0.23119537868866855</v>
      </c>
      <c r="G6" s="381"/>
      <c r="H6" s="382"/>
      <c r="I6" s="383"/>
      <c r="J6" s="383"/>
      <c r="K6" s="383"/>
      <c r="L6" s="383"/>
      <c r="M6" s="383"/>
      <c r="N6" s="383"/>
      <c r="O6" s="383"/>
      <c r="P6" s="384"/>
    </row>
    <row r="7" spans="1:17" x14ac:dyDescent="0.2">
      <c r="B7" s="513"/>
      <c r="C7" s="18">
        <v>261917</v>
      </c>
      <c r="D7" s="19">
        <v>27800</v>
      </c>
      <c r="E7" s="16">
        <v>173563</v>
      </c>
      <c r="F7" s="20">
        <v>60554</v>
      </c>
      <c r="G7" s="15">
        <v>14038</v>
      </c>
      <c r="H7" s="17">
        <v>14841</v>
      </c>
      <c r="I7" s="16">
        <v>12953</v>
      </c>
      <c r="J7" s="17">
        <v>9549</v>
      </c>
      <c r="K7" s="17">
        <v>5847</v>
      </c>
      <c r="L7" s="17">
        <v>2599</v>
      </c>
      <c r="M7" s="17">
        <v>627</v>
      </c>
      <c r="N7" s="17">
        <v>100</v>
      </c>
      <c r="O7" s="21">
        <f>(D7+F7)/E7*100</f>
        <v>50.906011073788768</v>
      </c>
      <c r="P7" s="22">
        <f>F7/E7*100</f>
        <v>34.888772376601004</v>
      </c>
    </row>
    <row r="8" spans="1:17" x14ac:dyDescent="0.2">
      <c r="B8" s="512" t="s">
        <v>288</v>
      </c>
      <c r="C8" s="23">
        <v>1</v>
      </c>
      <c r="D8" s="24">
        <v>0.10547231171357364</v>
      </c>
      <c r="E8" s="25">
        <v>0.66489119202480096</v>
      </c>
      <c r="F8" s="26">
        <v>0.22963649626162544</v>
      </c>
      <c r="G8" s="27"/>
      <c r="H8" s="28"/>
      <c r="I8" s="29"/>
      <c r="J8" s="29"/>
      <c r="K8" s="29"/>
      <c r="L8" s="29"/>
      <c r="M8" s="29"/>
      <c r="N8" s="29"/>
      <c r="O8" s="29"/>
      <c r="P8" s="30"/>
    </row>
    <row r="9" spans="1:17" x14ac:dyDescent="0.2">
      <c r="B9" s="513"/>
      <c r="C9" s="32">
        <v>263216</v>
      </c>
      <c r="D9" s="33">
        <v>27762</v>
      </c>
      <c r="E9" s="34">
        <v>175010</v>
      </c>
      <c r="F9" s="35">
        <v>60444</v>
      </c>
      <c r="G9" s="36">
        <v>13224</v>
      </c>
      <c r="H9" s="37">
        <v>15581</v>
      </c>
      <c r="I9" s="34">
        <v>12163</v>
      </c>
      <c r="J9" s="37">
        <v>9704</v>
      </c>
      <c r="K9" s="37">
        <v>6294</v>
      </c>
      <c r="L9" s="37">
        <v>2690</v>
      </c>
      <c r="M9" s="37">
        <v>687</v>
      </c>
      <c r="N9" s="37">
        <v>101</v>
      </c>
      <c r="O9" s="38">
        <v>50.40054854008342</v>
      </c>
      <c r="P9" s="39">
        <v>34.537455002571285</v>
      </c>
    </row>
    <row r="10" spans="1:17" x14ac:dyDescent="0.2">
      <c r="B10" s="512" t="s">
        <v>304</v>
      </c>
      <c r="C10" s="40">
        <v>1</v>
      </c>
      <c r="D10" s="41">
        <v>0.10299999999999999</v>
      </c>
      <c r="E10" s="42">
        <f>E11/C11</f>
        <v>0.66854665089905696</v>
      </c>
      <c r="F10" s="43">
        <f>F11/C11</f>
        <v>0.22790639497862275</v>
      </c>
      <c r="G10" s="44"/>
      <c r="H10" s="45"/>
      <c r="I10" s="46"/>
      <c r="J10" s="46"/>
      <c r="K10" s="46"/>
      <c r="L10" s="46"/>
      <c r="M10" s="46"/>
      <c r="N10" s="46"/>
      <c r="O10" s="46"/>
      <c r="P10" s="47"/>
      <c r="Q10" s="31"/>
    </row>
    <row r="11" spans="1:17" x14ac:dyDescent="0.2">
      <c r="B11" s="513"/>
      <c r="C11" s="48">
        <v>263832</v>
      </c>
      <c r="D11" s="49">
        <v>27319</v>
      </c>
      <c r="E11" s="45">
        <v>176384</v>
      </c>
      <c r="F11" s="50">
        <v>60129</v>
      </c>
      <c r="G11" s="44">
        <v>12712</v>
      </c>
      <c r="H11" s="46">
        <v>15676</v>
      </c>
      <c r="I11" s="45">
        <v>11506</v>
      </c>
      <c r="J11" s="46">
        <v>10016</v>
      </c>
      <c r="K11" s="46">
        <v>6559</v>
      </c>
      <c r="L11" s="46">
        <v>2792</v>
      </c>
      <c r="M11" s="46">
        <v>755</v>
      </c>
      <c r="N11" s="46">
        <v>113</v>
      </c>
      <c r="O11" s="51">
        <v>49.57</v>
      </c>
      <c r="P11" s="52">
        <v>34.08</v>
      </c>
    </row>
    <row r="12" spans="1:17" x14ac:dyDescent="0.2">
      <c r="B12" s="512" t="s">
        <v>350</v>
      </c>
      <c r="C12" s="23">
        <v>1</v>
      </c>
      <c r="D12" s="24">
        <v>0.1</v>
      </c>
      <c r="E12" s="25">
        <f>E13/C13</f>
        <v>0.67553629045889407</v>
      </c>
      <c r="F12" s="26">
        <f>F13/C13</f>
        <v>0.22384656702738639</v>
      </c>
      <c r="G12" s="27"/>
      <c r="H12" s="28"/>
      <c r="I12" s="29"/>
      <c r="J12" s="29"/>
      <c r="K12" s="29"/>
      <c r="L12" s="29"/>
      <c r="M12" s="29"/>
      <c r="N12" s="29"/>
      <c r="O12" s="29"/>
      <c r="P12" s="30"/>
      <c r="Q12" s="31"/>
    </row>
    <row r="13" spans="1:17" x14ac:dyDescent="0.2">
      <c r="B13" s="513"/>
      <c r="C13" s="32">
        <f>SUM(D13:F13)</f>
        <v>266227</v>
      </c>
      <c r="D13" s="33">
        <v>26787</v>
      </c>
      <c r="E13" s="34">
        <v>179846</v>
      </c>
      <c r="F13" s="35">
        <v>59594</v>
      </c>
      <c r="G13" s="36">
        <v>12079</v>
      </c>
      <c r="H13" s="37">
        <v>14803</v>
      </c>
      <c r="I13" s="34">
        <v>12022</v>
      </c>
      <c r="J13" s="37">
        <v>10159</v>
      </c>
      <c r="K13" s="37">
        <v>6748</v>
      </c>
      <c r="L13" s="37">
        <v>2898</v>
      </c>
      <c r="M13" s="37">
        <v>783</v>
      </c>
      <c r="N13" s="37">
        <v>102</v>
      </c>
      <c r="O13" s="38">
        <v>48.03</v>
      </c>
      <c r="P13" s="39">
        <v>33.130000000000003</v>
      </c>
    </row>
    <row r="14" spans="1:17" x14ac:dyDescent="0.2">
      <c r="B14" s="510" t="s">
        <v>356</v>
      </c>
      <c r="C14" s="23">
        <v>1</v>
      </c>
      <c r="D14" s="41">
        <v>9.9000000000000005E-2</v>
      </c>
      <c r="E14" s="42">
        <v>0.68100000000000005</v>
      </c>
      <c r="F14" s="43">
        <v>0.22</v>
      </c>
      <c r="G14" s="44"/>
      <c r="H14" s="45"/>
      <c r="I14" s="46"/>
      <c r="J14" s="46"/>
      <c r="K14" s="46"/>
      <c r="L14" s="46"/>
      <c r="M14" s="46"/>
      <c r="N14" s="46"/>
      <c r="O14" s="46"/>
      <c r="P14" s="47"/>
      <c r="Q14" s="31"/>
    </row>
    <row r="15" spans="1:17" ht="13.5" thickBot="1" x14ac:dyDescent="0.25">
      <c r="B15" s="511"/>
      <c r="C15" s="407">
        <f>SUM(D15:F15)</f>
        <v>268892</v>
      </c>
      <c r="D15" s="408">
        <v>26576</v>
      </c>
      <c r="E15" s="409">
        <v>183189</v>
      </c>
      <c r="F15" s="410">
        <v>59127</v>
      </c>
      <c r="G15" s="411">
        <v>11747</v>
      </c>
      <c r="H15" s="412">
        <v>13889</v>
      </c>
      <c r="I15" s="409">
        <v>12404</v>
      </c>
      <c r="J15" s="412">
        <v>10407</v>
      </c>
      <c r="K15" s="412">
        <v>6736</v>
      </c>
      <c r="L15" s="412">
        <v>3021</v>
      </c>
      <c r="M15" s="412">
        <v>815</v>
      </c>
      <c r="N15" s="412">
        <v>108</v>
      </c>
      <c r="O15" s="413">
        <v>46.8</v>
      </c>
      <c r="P15" s="414">
        <v>32.299999999999997</v>
      </c>
    </row>
    <row r="16" spans="1:17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5"/>
      <c r="O16" s="55"/>
      <c r="P16" s="55"/>
    </row>
    <row r="17" spans="2:16" x14ac:dyDescent="0.2">
      <c r="B17" s="56" t="s">
        <v>268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</row>
    <row r="18" spans="2:16" x14ac:dyDescent="0.2">
      <c r="B18" s="5"/>
      <c r="C18" s="5"/>
      <c r="D18" s="5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2">
      <c r="F19" s="59"/>
    </row>
  </sheetData>
  <mergeCells count="7">
    <mergeCell ref="B14:B15"/>
    <mergeCell ref="B10:B11"/>
    <mergeCell ref="G4:N4"/>
    <mergeCell ref="B4:B5"/>
    <mergeCell ref="B6:B7"/>
    <mergeCell ref="B8:B9"/>
    <mergeCell ref="B12:B13"/>
  </mergeCells>
  <phoneticPr fontId="15"/>
  <pageMargins left="0.25" right="0.25" top="0.75" bottom="0.75" header="0.3" footer="0.3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3"/>
  </sheetPr>
  <dimension ref="A1:G22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83"/>
    <col min="2" max="2" width="14.6328125" style="265" customWidth="1"/>
    <col min="3" max="3" width="14.08984375" style="284" customWidth="1"/>
    <col min="4" max="5" width="13.6328125" style="284" bestFit="1" customWidth="1"/>
    <col min="6" max="6" width="13.6328125" style="265" customWidth="1"/>
    <col min="7" max="7" width="13.6328125" style="264" customWidth="1"/>
    <col min="8" max="8" width="0.90625" style="265" customWidth="1"/>
    <col min="9" max="16384" width="9" style="265"/>
  </cols>
  <sheetData>
    <row r="1" spans="1:7" s="83" customFormat="1" ht="16.5" x14ac:dyDescent="0.25">
      <c r="A1" s="83" t="s">
        <v>211</v>
      </c>
      <c r="B1" s="84" t="s">
        <v>231</v>
      </c>
      <c r="G1" s="2"/>
    </row>
    <row r="2" spans="1:7" ht="16.5" x14ac:dyDescent="0.2">
      <c r="A2" s="83" t="s">
        <v>210</v>
      </c>
      <c r="B2" s="217" t="s">
        <v>232</v>
      </c>
      <c r="C2" s="261"/>
      <c r="D2" s="261"/>
      <c r="E2" s="262"/>
      <c r="F2" s="263"/>
    </row>
    <row r="3" spans="1:7" ht="17" thickBot="1" x14ac:dyDescent="0.25">
      <c r="B3" s="217"/>
      <c r="C3" s="261"/>
      <c r="D3" s="261"/>
      <c r="E3" s="262"/>
      <c r="F3" s="263"/>
      <c r="G3" s="266" t="s">
        <v>212</v>
      </c>
    </row>
    <row r="4" spans="1:7" ht="13.5" thickBot="1" x14ac:dyDescent="0.25">
      <c r="B4" s="267"/>
      <c r="C4" s="391" t="s">
        <v>280</v>
      </c>
      <c r="D4" s="269" t="s">
        <v>291</v>
      </c>
      <c r="E4" s="268" t="s">
        <v>305</v>
      </c>
      <c r="F4" s="269" t="s">
        <v>352</v>
      </c>
      <c r="G4" s="484" t="s">
        <v>359</v>
      </c>
    </row>
    <row r="5" spans="1:7" ht="13.5" thickTop="1" x14ac:dyDescent="0.2">
      <c r="B5" s="270" t="s">
        <v>213</v>
      </c>
      <c r="C5" s="392">
        <v>396665574</v>
      </c>
      <c r="D5" s="271">
        <v>312833092</v>
      </c>
      <c r="E5" s="272">
        <v>306413481</v>
      </c>
      <c r="F5" s="271">
        <v>302218368</v>
      </c>
      <c r="G5" s="485">
        <v>297960810</v>
      </c>
    </row>
    <row r="6" spans="1:7" ht="13.5" customHeight="1" x14ac:dyDescent="0.2">
      <c r="B6" s="273" t="s">
        <v>214</v>
      </c>
      <c r="C6" s="393">
        <v>194644164</v>
      </c>
      <c r="D6" s="274">
        <v>145980488</v>
      </c>
      <c r="E6" s="275">
        <v>148147376</v>
      </c>
      <c r="F6" s="274">
        <v>151027299</v>
      </c>
      <c r="G6" s="486">
        <v>153106792</v>
      </c>
    </row>
    <row r="7" spans="1:7" x14ac:dyDescent="0.2">
      <c r="B7" s="273" t="s">
        <v>215</v>
      </c>
      <c r="C7" s="393">
        <v>271321870</v>
      </c>
      <c r="D7" s="274">
        <v>260544122</v>
      </c>
      <c r="E7" s="275">
        <v>269263136</v>
      </c>
      <c r="F7" s="274">
        <v>271965972</v>
      </c>
      <c r="G7" s="486">
        <v>272119188</v>
      </c>
    </row>
    <row r="8" spans="1:7" x14ac:dyDescent="0.2">
      <c r="B8" s="273" t="s">
        <v>216</v>
      </c>
      <c r="C8" s="393">
        <v>408191441</v>
      </c>
      <c r="D8" s="274">
        <v>395658033</v>
      </c>
      <c r="E8" s="275">
        <v>376786514</v>
      </c>
      <c r="F8" s="274">
        <v>356317519</v>
      </c>
      <c r="G8" s="486">
        <v>344656123</v>
      </c>
    </row>
    <row r="9" spans="1:7" x14ac:dyDescent="0.2">
      <c r="B9" s="276" t="s">
        <v>217</v>
      </c>
      <c r="C9" s="393">
        <v>465578540</v>
      </c>
      <c r="D9" s="274">
        <v>468327271</v>
      </c>
      <c r="E9" s="275">
        <v>465564257</v>
      </c>
      <c r="F9" s="274">
        <v>463259841</v>
      </c>
      <c r="G9" s="486">
        <v>459477852</v>
      </c>
    </row>
    <row r="10" spans="1:7" x14ac:dyDescent="0.2">
      <c r="B10" s="276" t="s">
        <v>218</v>
      </c>
      <c r="C10" s="393">
        <v>739815259</v>
      </c>
      <c r="D10" s="274">
        <v>745348391</v>
      </c>
      <c r="E10" s="275">
        <v>724624629</v>
      </c>
      <c r="F10" s="274">
        <v>727143465</v>
      </c>
      <c r="G10" s="486">
        <v>723882915</v>
      </c>
    </row>
    <row r="11" spans="1:7" x14ac:dyDescent="0.2">
      <c r="B11" s="276" t="s">
        <v>219</v>
      </c>
      <c r="C11" s="393">
        <v>565136110</v>
      </c>
      <c r="D11" s="274">
        <v>559432825</v>
      </c>
      <c r="E11" s="275">
        <v>551981081</v>
      </c>
      <c r="F11" s="274">
        <v>544320119</v>
      </c>
      <c r="G11" s="486">
        <v>539883103</v>
      </c>
    </row>
    <row r="12" spans="1:7" x14ac:dyDescent="0.2">
      <c r="B12" s="276" t="s">
        <v>220</v>
      </c>
      <c r="C12" s="393">
        <v>377107708</v>
      </c>
      <c r="D12" s="274">
        <v>381901634</v>
      </c>
      <c r="E12" s="275">
        <v>379178588</v>
      </c>
      <c r="F12" s="274">
        <v>362568582</v>
      </c>
      <c r="G12" s="486">
        <v>375892515</v>
      </c>
    </row>
    <row r="13" spans="1:7" x14ac:dyDescent="0.2">
      <c r="B13" s="276" t="s">
        <v>221</v>
      </c>
      <c r="C13" s="393">
        <v>373917056</v>
      </c>
      <c r="D13" s="274">
        <v>377079440</v>
      </c>
      <c r="E13" s="275">
        <v>381245822</v>
      </c>
      <c r="F13" s="274">
        <v>370645414</v>
      </c>
      <c r="G13" s="486">
        <v>387287119</v>
      </c>
    </row>
    <row r="14" spans="1:7" x14ac:dyDescent="0.2">
      <c r="B14" s="276" t="s">
        <v>222</v>
      </c>
      <c r="C14" s="393">
        <v>296490530</v>
      </c>
      <c r="D14" s="274">
        <v>291154913</v>
      </c>
      <c r="E14" s="275">
        <v>293099443</v>
      </c>
      <c r="F14" s="274">
        <v>293970329</v>
      </c>
      <c r="G14" s="486">
        <v>302400240</v>
      </c>
    </row>
    <row r="15" spans="1:7" x14ac:dyDescent="0.2">
      <c r="A15" s="265"/>
      <c r="B15" s="276" t="s">
        <v>223</v>
      </c>
      <c r="C15" s="393">
        <v>206892998</v>
      </c>
      <c r="D15" s="274">
        <v>218457505</v>
      </c>
      <c r="E15" s="275">
        <v>213112223</v>
      </c>
      <c r="F15" s="274">
        <v>223900458</v>
      </c>
      <c r="G15" s="486">
        <v>221774788</v>
      </c>
    </row>
    <row r="16" spans="1:7" x14ac:dyDescent="0.2">
      <c r="B16" s="276" t="s">
        <v>224</v>
      </c>
      <c r="C16" s="393">
        <v>107752946</v>
      </c>
      <c r="D16" s="274">
        <v>108742882</v>
      </c>
      <c r="E16" s="275">
        <v>111001505</v>
      </c>
      <c r="F16" s="274">
        <v>135303521</v>
      </c>
      <c r="G16" s="486">
        <v>115391252</v>
      </c>
    </row>
    <row r="17" spans="2:7" x14ac:dyDescent="0.2">
      <c r="B17" s="273" t="s">
        <v>225</v>
      </c>
      <c r="C17" s="393">
        <v>104085196</v>
      </c>
      <c r="D17" s="274">
        <v>108527494</v>
      </c>
      <c r="E17" s="275">
        <v>104661030</v>
      </c>
      <c r="F17" s="274">
        <v>138753300</v>
      </c>
      <c r="G17" s="486">
        <v>106865430</v>
      </c>
    </row>
    <row r="18" spans="2:7" x14ac:dyDescent="0.2">
      <c r="B18" s="273" t="s">
        <v>272</v>
      </c>
      <c r="C18" s="393">
        <v>57994058</v>
      </c>
      <c r="D18" s="274">
        <v>58381308</v>
      </c>
      <c r="E18" s="275">
        <v>56166165</v>
      </c>
      <c r="F18" s="274">
        <v>57416015</v>
      </c>
      <c r="G18" s="486">
        <v>58408509</v>
      </c>
    </row>
    <row r="19" spans="2:7" ht="13.5" thickBot="1" x14ac:dyDescent="0.25">
      <c r="B19" s="273" t="s">
        <v>273</v>
      </c>
      <c r="C19" s="394">
        <v>111988930</v>
      </c>
      <c r="D19" s="277">
        <v>116357204</v>
      </c>
      <c r="E19" s="278">
        <v>105801716</v>
      </c>
      <c r="F19" s="277">
        <v>109755938</v>
      </c>
      <c r="G19" s="487">
        <v>117754491</v>
      </c>
    </row>
    <row r="20" spans="2:7" ht="14" thickTop="1" thickBot="1" x14ac:dyDescent="0.25">
      <c r="B20" s="279" t="s">
        <v>226</v>
      </c>
      <c r="C20" s="395">
        <f>SUM(C5:C19)</f>
        <v>4677582380</v>
      </c>
      <c r="D20" s="280">
        <f>SUM(D5:D19)</f>
        <v>4548726602</v>
      </c>
      <c r="E20" s="281">
        <f>SUM(E5:E19)</f>
        <v>4487046966</v>
      </c>
      <c r="F20" s="280">
        <v>4508566140</v>
      </c>
      <c r="G20" s="488">
        <v>4476861127</v>
      </c>
    </row>
    <row r="21" spans="2:7" x14ac:dyDescent="0.2">
      <c r="C21" s="265"/>
      <c r="D21" s="265"/>
      <c r="E21" s="282"/>
    </row>
    <row r="22" spans="2:7" x14ac:dyDescent="0.2">
      <c r="B22" s="506" t="s">
        <v>368</v>
      </c>
      <c r="C22" s="283"/>
      <c r="D22" s="283"/>
      <c r="E22" s="283"/>
      <c r="F22" s="283"/>
      <c r="G22" s="283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3"/>
  </sheetPr>
  <dimension ref="A1:H18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83"/>
    <col min="2" max="2" width="21.36328125" style="288" customWidth="1"/>
    <col min="3" max="5" width="9" style="313"/>
    <col min="6" max="6" width="9" style="288"/>
    <col min="7" max="7" width="9" style="314"/>
    <col min="8" max="16384" width="9" style="288"/>
  </cols>
  <sheetData>
    <row r="1" spans="1:8" s="83" customFormat="1" ht="16.5" x14ac:dyDescent="0.25">
      <c r="A1" s="83" t="s">
        <v>181</v>
      </c>
      <c r="B1" s="84" t="s">
        <v>1</v>
      </c>
      <c r="G1" s="2"/>
    </row>
    <row r="2" spans="1:8" ht="16.5" x14ac:dyDescent="0.2">
      <c r="A2" s="83" t="s">
        <v>189</v>
      </c>
      <c r="B2" s="217" t="s">
        <v>177</v>
      </c>
      <c r="C2" s="285"/>
      <c r="D2" s="285"/>
      <c r="E2" s="286"/>
      <c r="F2" s="286"/>
      <c r="G2" s="287"/>
    </row>
    <row r="3" spans="1:8" ht="13.5" thickBot="1" x14ac:dyDescent="0.25">
      <c r="B3" s="289"/>
      <c r="C3" s="285"/>
      <c r="D3" s="285"/>
      <c r="E3" s="286"/>
      <c r="F3" s="286"/>
      <c r="G3" s="287" t="s">
        <v>257</v>
      </c>
      <c r="H3" s="290"/>
    </row>
    <row r="4" spans="1:8" ht="13.5" thickBot="1" x14ac:dyDescent="0.25">
      <c r="B4" s="291"/>
      <c r="C4" s="396" t="s">
        <v>281</v>
      </c>
      <c r="D4" s="293" t="s">
        <v>289</v>
      </c>
      <c r="E4" s="292" t="s">
        <v>288</v>
      </c>
      <c r="F4" s="293" t="s">
        <v>304</v>
      </c>
      <c r="G4" s="489" t="s">
        <v>350</v>
      </c>
    </row>
    <row r="5" spans="1:8" ht="14.25" customHeight="1" thickTop="1" x14ac:dyDescent="0.2">
      <c r="B5" s="294" t="s">
        <v>143</v>
      </c>
      <c r="C5" s="397">
        <v>1577</v>
      </c>
      <c r="D5" s="295">
        <v>1567</v>
      </c>
      <c r="E5" s="296">
        <v>1584</v>
      </c>
      <c r="F5" s="398">
        <v>1682</v>
      </c>
      <c r="G5" s="490">
        <v>1679</v>
      </c>
    </row>
    <row r="6" spans="1:8" ht="14.25" customHeight="1" x14ac:dyDescent="0.2">
      <c r="B6" s="294" t="s">
        <v>144</v>
      </c>
      <c r="C6" s="397">
        <v>1503</v>
      </c>
      <c r="D6" s="295">
        <v>1415</v>
      </c>
      <c r="E6" s="296">
        <v>1365</v>
      </c>
      <c r="F6" s="398">
        <v>1367</v>
      </c>
      <c r="G6" s="490">
        <v>1319</v>
      </c>
    </row>
    <row r="7" spans="1:8" ht="14.25" customHeight="1" x14ac:dyDescent="0.2">
      <c r="B7" s="294" t="s">
        <v>145</v>
      </c>
      <c r="C7" s="399">
        <v>2566</v>
      </c>
      <c r="D7" s="297">
        <v>2761</v>
      </c>
      <c r="E7" s="298">
        <v>2858</v>
      </c>
      <c r="F7" s="400">
        <v>2887</v>
      </c>
      <c r="G7" s="491">
        <v>2660</v>
      </c>
    </row>
    <row r="8" spans="1:8" ht="14.25" customHeight="1" x14ac:dyDescent="0.2">
      <c r="B8" s="294" t="s">
        <v>146</v>
      </c>
      <c r="C8" s="399">
        <v>1989</v>
      </c>
      <c r="D8" s="297">
        <v>1972</v>
      </c>
      <c r="E8" s="298">
        <v>1868</v>
      </c>
      <c r="F8" s="400">
        <v>1889</v>
      </c>
      <c r="G8" s="491">
        <v>1820</v>
      </c>
    </row>
    <row r="9" spans="1:8" ht="14.25" customHeight="1" x14ac:dyDescent="0.2">
      <c r="B9" s="294" t="s">
        <v>147</v>
      </c>
      <c r="C9" s="399">
        <v>1564</v>
      </c>
      <c r="D9" s="297">
        <v>1588</v>
      </c>
      <c r="E9" s="298">
        <v>1588</v>
      </c>
      <c r="F9" s="400">
        <v>1581</v>
      </c>
      <c r="G9" s="491">
        <v>1408</v>
      </c>
    </row>
    <row r="10" spans="1:8" ht="14.25" customHeight="1" x14ac:dyDescent="0.2">
      <c r="B10" s="294" t="s">
        <v>148</v>
      </c>
      <c r="C10" s="399">
        <v>1591</v>
      </c>
      <c r="D10" s="297">
        <v>1704</v>
      </c>
      <c r="E10" s="298">
        <v>1771</v>
      </c>
      <c r="F10" s="400">
        <v>1779</v>
      </c>
      <c r="G10" s="491">
        <v>1516</v>
      </c>
    </row>
    <row r="11" spans="1:8" ht="14.25" customHeight="1" thickBot="1" x14ac:dyDescent="0.25">
      <c r="B11" s="299" t="s">
        <v>149</v>
      </c>
      <c r="C11" s="401">
        <v>1101</v>
      </c>
      <c r="D11" s="300">
        <v>1137</v>
      </c>
      <c r="E11" s="301">
        <v>1224</v>
      </c>
      <c r="F11" s="402">
        <v>1184</v>
      </c>
      <c r="G11" s="492">
        <v>1346</v>
      </c>
    </row>
    <row r="12" spans="1:8" ht="14.25" customHeight="1" thickTop="1" thickBot="1" x14ac:dyDescent="0.25">
      <c r="B12" s="302" t="s">
        <v>142</v>
      </c>
      <c r="C12" s="403">
        <f>SUM(C5:C11)</f>
        <v>11891</v>
      </c>
      <c r="D12" s="303">
        <f>SUM(D5:D11)</f>
        <v>12144</v>
      </c>
      <c r="E12" s="304">
        <f>SUM(E5:E11)</f>
        <v>12258</v>
      </c>
      <c r="F12" s="404">
        <f>SUM(F5:F11)</f>
        <v>12369</v>
      </c>
      <c r="G12" s="404">
        <f>SUM(G5:G11)</f>
        <v>11748</v>
      </c>
    </row>
    <row r="13" spans="1:8" ht="14.25" customHeight="1" thickBot="1" x14ac:dyDescent="0.25">
      <c r="B13" s="305" t="s">
        <v>258</v>
      </c>
      <c r="C13" s="405">
        <v>216</v>
      </c>
      <c r="D13" s="307">
        <v>156</v>
      </c>
      <c r="E13" s="306">
        <v>143</v>
      </c>
      <c r="F13" s="307">
        <v>154</v>
      </c>
      <c r="G13" s="493">
        <v>142</v>
      </c>
    </row>
    <row r="14" spans="1:8" ht="14.25" customHeight="1" x14ac:dyDescent="0.2">
      <c r="B14" s="308"/>
      <c r="C14" s="309"/>
      <c r="D14" s="309"/>
      <c r="E14" s="309"/>
      <c r="F14" s="309"/>
      <c r="G14" s="309"/>
    </row>
    <row r="15" spans="1:8" ht="13.5" customHeight="1" x14ac:dyDescent="0.2">
      <c r="B15" s="310" t="s">
        <v>259</v>
      </c>
      <c r="C15" s="310"/>
      <c r="D15" s="310"/>
      <c r="E15" s="310"/>
      <c r="F15" s="310"/>
      <c r="G15" s="310"/>
      <c r="H15" s="311"/>
    </row>
    <row r="16" spans="1:8" ht="13.5" customHeight="1" x14ac:dyDescent="0.2">
      <c r="C16" s="288"/>
      <c r="D16" s="288"/>
      <c r="E16" s="288"/>
      <c r="G16" s="288"/>
      <c r="H16" s="312"/>
    </row>
    <row r="17" spans="3:4" x14ac:dyDescent="0.2">
      <c r="C17" s="288"/>
      <c r="D17" s="288"/>
    </row>
    <row r="18" spans="3:4" x14ac:dyDescent="0.2">
      <c r="C18" s="288"/>
      <c r="D18" s="288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3"/>
    <pageSetUpPr fitToPage="1"/>
  </sheetPr>
  <dimension ref="A1:P48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9" style="83"/>
    <col min="2" max="2" width="44.6328125" style="319" customWidth="1"/>
    <col min="3" max="3" width="9.90625" style="319" bestFit="1" customWidth="1"/>
    <col min="4" max="4" width="3.36328125" style="319" customWidth="1"/>
    <col min="5" max="5" width="9.90625" style="319" bestFit="1" customWidth="1"/>
    <col min="6" max="6" width="3.36328125" style="319" customWidth="1"/>
    <col min="7" max="7" width="9.90625" style="374" bestFit="1" customWidth="1"/>
    <col min="8" max="8" width="3.36328125" style="319" customWidth="1"/>
    <col min="9" max="9" width="9.90625" style="319" bestFit="1" customWidth="1"/>
    <col min="10" max="10" width="3.36328125" style="319" customWidth="1"/>
    <col min="11" max="11" width="9.90625" style="318" bestFit="1" customWidth="1"/>
    <col min="12" max="12" width="3.36328125" style="318" customWidth="1"/>
    <col min="13" max="13" width="1.08984375" style="318" customWidth="1"/>
    <col min="14" max="14" width="9" style="318"/>
    <col min="15" max="15" width="24.08984375" style="319" customWidth="1"/>
    <col min="16" max="16384" width="9" style="319"/>
  </cols>
  <sheetData>
    <row r="1" spans="1:16" s="83" customFormat="1" ht="16.5" x14ac:dyDescent="0.25">
      <c r="A1" s="83" t="s">
        <v>181</v>
      </c>
      <c r="B1" s="84" t="s">
        <v>1</v>
      </c>
      <c r="K1" s="2"/>
      <c r="L1" s="2"/>
      <c r="M1" s="2"/>
      <c r="N1" s="2"/>
    </row>
    <row r="2" spans="1:16" ht="16.5" x14ac:dyDescent="0.2">
      <c r="A2" s="83" t="s">
        <v>189</v>
      </c>
      <c r="B2" s="217" t="s">
        <v>233</v>
      </c>
      <c r="C2" s="315"/>
      <c r="D2" s="315"/>
      <c r="E2" s="316"/>
      <c r="F2" s="315"/>
      <c r="G2" s="315"/>
      <c r="H2" s="315"/>
      <c r="I2" s="315"/>
      <c r="J2" s="315"/>
      <c r="K2" s="317"/>
      <c r="L2" s="317"/>
    </row>
    <row r="3" spans="1:16" ht="17" thickBot="1" x14ac:dyDescent="0.25">
      <c r="B3" s="217"/>
      <c r="C3" s="315"/>
      <c r="D3" s="315"/>
      <c r="E3" s="316"/>
      <c r="F3" s="315"/>
      <c r="G3" s="315"/>
      <c r="H3" s="315"/>
      <c r="I3" s="315"/>
      <c r="J3" s="315"/>
      <c r="K3" s="317"/>
      <c r="L3" s="317"/>
    </row>
    <row r="4" spans="1:16" ht="13.5" thickBot="1" x14ac:dyDescent="0.25">
      <c r="B4" s="320" t="s">
        <v>88</v>
      </c>
      <c r="C4" s="629" t="s">
        <v>278</v>
      </c>
      <c r="D4" s="630"/>
      <c r="E4" s="627" t="s">
        <v>290</v>
      </c>
      <c r="F4" s="630"/>
      <c r="G4" s="627" t="s">
        <v>303</v>
      </c>
      <c r="H4" s="630"/>
      <c r="I4" s="626" t="s">
        <v>351</v>
      </c>
      <c r="J4" s="626"/>
      <c r="K4" s="627" t="s">
        <v>357</v>
      </c>
      <c r="L4" s="628"/>
    </row>
    <row r="5" spans="1:16" ht="13.5" thickTop="1" x14ac:dyDescent="0.2">
      <c r="B5" s="321" t="s">
        <v>139</v>
      </c>
      <c r="C5" s="633"/>
      <c r="D5" s="633"/>
      <c r="E5" s="633"/>
      <c r="F5" s="633"/>
      <c r="G5" s="633"/>
      <c r="H5" s="633"/>
      <c r="I5" s="633"/>
      <c r="J5" s="633"/>
      <c r="K5" s="633"/>
      <c r="L5" s="634"/>
    </row>
    <row r="6" spans="1:16" x14ac:dyDescent="0.2">
      <c r="B6" s="322" t="s">
        <v>89</v>
      </c>
      <c r="C6" s="323">
        <v>453011</v>
      </c>
      <c r="D6" s="325" t="s">
        <v>90</v>
      </c>
      <c r="E6" s="326">
        <v>456995</v>
      </c>
      <c r="F6" s="325" t="s">
        <v>90</v>
      </c>
      <c r="G6" s="326">
        <v>483111</v>
      </c>
      <c r="H6" s="324" t="s">
        <v>90</v>
      </c>
      <c r="I6" s="323">
        <v>496846</v>
      </c>
      <c r="J6" s="324" t="s">
        <v>90</v>
      </c>
      <c r="K6" s="323">
        <v>517974</v>
      </c>
      <c r="L6" s="327" t="s">
        <v>90</v>
      </c>
    </row>
    <row r="7" spans="1:16" x14ac:dyDescent="0.2">
      <c r="B7" s="322" t="s">
        <v>91</v>
      </c>
      <c r="C7" s="323">
        <v>12883</v>
      </c>
      <c r="D7" s="325" t="s">
        <v>90</v>
      </c>
      <c r="E7" s="326">
        <v>12692</v>
      </c>
      <c r="F7" s="325" t="s">
        <v>90</v>
      </c>
      <c r="G7" s="326">
        <v>13921</v>
      </c>
      <c r="H7" s="324" t="s">
        <v>90</v>
      </c>
      <c r="I7" s="323">
        <v>13445</v>
      </c>
      <c r="J7" s="324" t="s">
        <v>90</v>
      </c>
      <c r="K7" s="323">
        <v>14637</v>
      </c>
      <c r="L7" s="327" t="s">
        <v>90</v>
      </c>
    </row>
    <row r="8" spans="1:16" x14ac:dyDescent="0.2">
      <c r="B8" s="322" t="s">
        <v>92</v>
      </c>
      <c r="C8" s="323">
        <v>120136</v>
      </c>
      <c r="D8" s="325" t="s">
        <v>90</v>
      </c>
      <c r="E8" s="326">
        <v>135221</v>
      </c>
      <c r="F8" s="325" t="s">
        <v>90</v>
      </c>
      <c r="G8" s="326">
        <v>154173</v>
      </c>
      <c r="H8" s="324" t="s">
        <v>90</v>
      </c>
      <c r="I8" s="323">
        <v>171765</v>
      </c>
      <c r="J8" s="324" t="s">
        <v>90</v>
      </c>
      <c r="K8" s="323">
        <v>187095</v>
      </c>
      <c r="L8" s="327" t="s">
        <v>90</v>
      </c>
    </row>
    <row r="9" spans="1:16" x14ac:dyDescent="0.2">
      <c r="B9" s="322" t="s">
        <v>132</v>
      </c>
      <c r="C9" s="323">
        <v>18925</v>
      </c>
      <c r="D9" s="325" t="s">
        <v>90</v>
      </c>
      <c r="E9" s="326">
        <v>19105</v>
      </c>
      <c r="F9" s="325" t="s">
        <v>90</v>
      </c>
      <c r="G9" s="326">
        <v>21978</v>
      </c>
      <c r="H9" s="324" t="s">
        <v>90</v>
      </c>
      <c r="I9" s="323">
        <v>22289</v>
      </c>
      <c r="J9" s="324" t="s">
        <v>90</v>
      </c>
      <c r="K9" s="323">
        <v>22943</v>
      </c>
      <c r="L9" s="327" t="s">
        <v>90</v>
      </c>
    </row>
    <row r="10" spans="1:16" x14ac:dyDescent="0.2">
      <c r="B10" s="322" t="s">
        <v>93</v>
      </c>
      <c r="C10" s="323">
        <v>283237</v>
      </c>
      <c r="D10" s="325" t="s">
        <v>90</v>
      </c>
      <c r="E10" s="326">
        <v>249634</v>
      </c>
      <c r="F10" s="325" t="s">
        <v>90</v>
      </c>
      <c r="G10" s="326">
        <v>249935</v>
      </c>
      <c r="H10" s="324" t="s">
        <v>90</v>
      </c>
      <c r="I10" s="323">
        <v>257386</v>
      </c>
      <c r="J10" s="324" t="s">
        <v>90</v>
      </c>
      <c r="K10" s="323">
        <v>262730</v>
      </c>
      <c r="L10" s="327" t="s">
        <v>90</v>
      </c>
    </row>
    <row r="11" spans="1:16" x14ac:dyDescent="0.2">
      <c r="B11" s="322" t="s">
        <v>133</v>
      </c>
      <c r="C11" s="323">
        <v>36344</v>
      </c>
      <c r="D11" s="325" t="s">
        <v>90</v>
      </c>
      <c r="E11" s="326">
        <v>31385</v>
      </c>
      <c r="F11" s="325" t="s">
        <v>90</v>
      </c>
      <c r="G11" s="326">
        <v>29770</v>
      </c>
      <c r="H11" s="324" t="s">
        <v>90</v>
      </c>
      <c r="I11" s="323">
        <v>31448</v>
      </c>
      <c r="J11" s="324" t="s">
        <v>90</v>
      </c>
      <c r="K11" s="323">
        <v>34389</v>
      </c>
      <c r="L11" s="327" t="s">
        <v>90</v>
      </c>
    </row>
    <row r="12" spans="1:16" x14ac:dyDescent="0.2">
      <c r="B12" s="322" t="s">
        <v>94</v>
      </c>
      <c r="C12" s="323">
        <v>1586904</v>
      </c>
      <c r="D12" s="325" t="s">
        <v>90</v>
      </c>
      <c r="E12" s="326">
        <v>1650318</v>
      </c>
      <c r="F12" s="325" t="s">
        <v>90</v>
      </c>
      <c r="G12" s="326">
        <v>1728574</v>
      </c>
      <c r="H12" s="324" t="s">
        <v>90</v>
      </c>
      <c r="I12" s="323">
        <v>1787078</v>
      </c>
      <c r="J12" s="324" t="s">
        <v>90</v>
      </c>
      <c r="K12" s="323">
        <v>1844476</v>
      </c>
      <c r="L12" s="327" t="s">
        <v>90</v>
      </c>
    </row>
    <row r="13" spans="1:16" x14ac:dyDescent="0.2">
      <c r="B13" s="322" t="s">
        <v>95</v>
      </c>
      <c r="C13" s="323">
        <v>44226</v>
      </c>
      <c r="D13" s="325" t="s">
        <v>90</v>
      </c>
      <c r="E13" s="326">
        <v>37070</v>
      </c>
      <c r="F13" s="325" t="s">
        <v>90</v>
      </c>
      <c r="G13" s="326">
        <v>36374</v>
      </c>
      <c r="H13" s="324" t="s">
        <v>90</v>
      </c>
      <c r="I13" s="323">
        <v>36447</v>
      </c>
      <c r="J13" s="324" t="s">
        <v>90</v>
      </c>
      <c r="K13" s="323">
        <v>37557</v>
      </c>
      <c r="L13" s="327" t="s">
        <v>90</v>
      </c>
    </row>
    <row r="14" spans="1:16" ht="13.5" customHeight="1" x14ac:dyDescent="0.2">
      <c r="B14" s="322" t="s">
        <v>96</v>
      </c>
      <c r="C14" s="328">
        <v>4749</v>
      </c>
      <c r="D14" s="325" t="s">
        <v>90</v>
      </c>
      <c r="E14" s="329">
        <v>2709</v>
      </c>
      <c r="F14" s="325" t="s">
        <v>90</v>
      </c>
      <c r="G14" s="329">
        <v>3133</v>
      </c>
      <c r="H14" s="324" t="s">
        <v>90</v>
      </c>
      <c r="I14" s="328">
        <v>3300</v>
      </c>
      <c r="J14" s="324" t="s">
        <v>90</v>
      </c>
      <c r="K14" s="328">
        <v>3542</v>
      </c>
      <c r="L14" s="327" t="s">
        <v>90</v>
      </c>
    </row>
    <row r="15" spans="1:16" x14ac:dyDescent="0.2">
      <c r="B15" s="322" t="s">
        <v>98</v>
      </c>
      <c r="C15" s="328">
        <v>0</v>
      </c>
      <c r="D15" s="331" t="s">
        <v>99</v>
      </c>
      <c r="E15" s="329">
        <v>4</v>
      </c>
      <c r="F15" s="331" t="s">
        <v>99</v>
      </c>
      <c r="G15" s="329">
        <v>0</v>
      </c>
      <c r="H15" s="330" t="s">
        <v>99</v>
      </c>
      <c r="I15" s="328">
        <v>0</v>
      </c>
      <c r="J15" s="330" t="s">
        <v>99</v>
      </c>
      <c r="K15" s="328">
        <v>0</v>
      </c>
      <c r="L15" s="332" t="s">
        <v>99</v>
      </c>
      <c r="O15" s="333"/>
      <c r="P15" s="334"/>
    </row>
    <row r="16" spans="1:16" x14ac:dyDescent="0.2">
      <c r="B16" s="322" t="s">
        <v>97</v>
      </c>
      <c r="C16" s="335">
        <v>110277</v>
      </c>
      <c r="D16" s="325" t="s">
        <v>90</v>
      </c>
      <c r="E16" s="336">
        <v>116823</v>
      </c>
      <c r="F16" s="325" t="s">
        <v>90</v>
      </c>
      <c r="G16" s="336">
        <v>135517</v>
      </c>
      <c r="H16" s="324" t="s">
        <v>90</v>
      </c>
      <c r="I16" s="335">
        <v>149866</v>
      </c>
      <c r="J16" s="324" t="s">
        <v>90</v>
      </c>
      <c r="K16" s="335">
        <v>164555</v>
      </c>
      <c r="L16" s="327" t="s">
        <v>90</v>
      </c>
      <c r="O16" s="333"/>
      <c r="P16" s="334"/>
    </row>
    <row r="17" spans="1:16" x14ac:dyDescent="0.2">
      <c r="A17" s="319"/>
      <c r="B17" s="322" t="s">
        <v>236</v>
      </c>
      <c r="C17" s="337">
        <v>240997</v>
      </c>
      <c r="D17" s="325" t="s">
        <v>90</v>
      </c>
      <c r="E17" s="338">
        <v>274445</v>
      </c>
      <c r="F17" s="325" t="s">
        <v>90</v>
      </c>
      <c r="G17" s="338">
        <v>249158</v>
      </c>
      <c r="H17" s="324" t="s">
        <v>90</v>
      </c>
      <c r="I17" s="337">
        <v>242956</v>
      </c>
      <c r="J17" s="324" t="s">
        <v>90</v>
      </c>
      <c r="K17" s="337">
        <v>257650</v>
      </c>
      <c r="L17" s="327" t="s">
        <v>90</v>
      </c>
      <c r="O17" s="333"/>
      <c r="P17" s="334"/>
    </row>
    <row r="18" spans="1:16" x14ac:dyDescent="0.2">
      <c r="B18" s="322" t="s">
        <v>150</v>
      </c>
      <c r="C18" s="339">
        <v>103238</v>
      </c>
      <c r="D18" s="325" t="s">
        <v>90</v>
      </c>
      <c r="E18" s="340">
        <v>111249</v>
      </c>
      <c r="F18" s="325" t="s">
        <v>90</v>
      </c>
      <c r="G18" s="340">
        <v>107074</v>
      </c>
      <c r="H18" s="324" t="s">
        <v>90</v>
      </c>
      <c r="I18" s="339">
        <v>112642</v>
      </c>
      <c r="J18" s="324" t="s">
        <v>90</v>
      </c>
      <c r="K18" s="339">
        <v>110201</v>
      </c>
      <c r="L18" s="327" t="s">
        <v>90</v>
      </c>
      <c r="O18" s="333"/>
      <c r="P18" s="341"/>
    </row>
    <row r="19" spans="1:16" x14ac:dyDescent="0.2">
      <c r="B19" s="322" t="s">
        <v>158</v>
      </c>
      <c r="C19" s="339">
        <v>253</v>
      </c>
      <c r="D19" s="325" t="s">
        <v>90</v>
      </c>
      <c r="E19" s="340">
        <v>8</v>
      </c>
      <c r="F19" s="325" t="s">
        <v>90</v>
      </c>
      <c r="G19" s="340">
        <v>0</v>
      </c>
      <c r="H19" s="324" t="s">
        <v>90</v>
      </c>
      <c r="I19" s="339">
        <v>0</v>
      </c>
      <c r="J19" s="324" t="s">
        <v>90</v>
      </c>
      <c r="K19" s="339">
        <v>0</v>
      </c>
      <c r="L19" s="327" t="s">
        <v>90</v>
      </c>
      <c r="O19" s="342"/>
      <c r="P19" s="341"/>
    </row>
    <row r="20" spans="1:16" x14ac:dyDescent="0.2">
      <c r="B20" s="322" t="s">
        <v>151</v>
      </c>
      <c r="C20" s="339">
        <v>17081</v>
      </c>
      <c r="D20" s="325" t="s">
        <v>90</v>
      </c>
      <c r="E20" s="340">
        <v>15402</v>
      </c>
      <c r="F20" s="325" t="s">
        <v>90</v>
      </c>
      <c r="G20" s="340">
        <v>15469</v>
      </c>
      <c r="H20" s="324" t="s">
        <v>90</v>
      </c>
      <c r="I20" s="339">
        <v>17503</v>
      </c>
      <c r="J20" s="324" t="s">
        <v>90</v>
      </c>
      <c r="K20" s="339">
        <v>17445</v>
      </c>
      <c r="L20" s="327" t="s">
        <v>90</v>
      </c>
      <c r="O20" s="333"/>
      <c r="P20" s="341"/>
    </row>
    <row r="21" spans="1:16" x14ac:dyDescent="0.2">
      <c r="B21" s="322" t="s">
        <v>277</v>
      </c>
      <c r="C21" s="339">
        <v>34812</v>
      </c>
      <c r="D21" s="325" t="s">
        <v>90</v>
      </c>
      <c r="E21" s="340">
        <v>38500</v>
      </c>
      <c r="F21" s="325" t="s">
        <v>90</v>
      </c>
      <c r="G21" s="340">
        <v>39358</v>
      </c>
      <c r="H21" s="324" t="s">
        <v>90</v>
      </c>
      <c r="I21" s="339">
        <v>34939</v>
      </c>
      <c r="J21" s="324" t="s">
        <v>90</v>
      </c>
      <c r="K21" s="339">
        <v>36263</v>
      </c>
      <c r="L21" s="327" t="s">
        <v>90</v>
      </c>
      <c r="O21" s="333"/>
      <c r="P21" s="334"/>
    </row>
    <row r="22" spans="1:16" x14ac:dyDescent="0.2">
      <c r="B22" s="343" t="s">
        <v>198</v>
      </c>
      <c r="C22" s="339">
        <v>7062</v>
      </c>
      <c r="D22" s="325" t="s">
        <v>90</v>
      </c>
      <c r="E22" s="340">
        <v>7164</v>
      </c>
      <c r="F22" s="325" t="s">
        <v>90</v>
      </c>
      <c r="G22" s="340">
        <v>7145</v>
      </c>
      <c r="H22" s="324" t="s">
        <v>90</v>
      </c>
      <c r="I22" s="339">
        <v>7165</v>
      </c>
      <c r="J22" s="324" t="s">
        <v>90</v>
      </c>
      <c r="K22" s="339">
        <v>7106</v>
      </c>
      <c r="L22" s="327" t="s">
        <v>90</v>
      </c>
      <c r="O22" s="333"/>
      <c r="P22" s="334"/>
    </row>
    <row r="23" spans="1:16" x14ac:dyDescent="0.2">
      <c r="B23" s="343" t="s">
        <v>179</v>
      </c>
      <c r="C23" s="339">
        <v>705</v>
      </c>
      <c r="D23" s="325" t="s">
        <v>90</v>
      </c>
      <c r="E23" s="340">
        <v>730</v>
      </c>
      <c r="F23" s="325" t="s">
        <v>90</v>
      </c>
      <c r="G23" s="340">
        <v>444</v>
      </c>
      <c r="H23" s="324" t="s">
        <v>90</v>
      </c>
      <c r="I23" s="339">
        <v>0</v>
      </c>
      <c r="J23" s="324" t="s">
        <v>90</v>
      </c>
      <c r="K23" s="339">
        <v>0</v>
      </c>
      <c r="L23" s="327" t="s">
        <v>90</v>
      </c>
      <c r="O23" s="333"/>
      <c r="P23" s="334"/>
    </row>
    <row r="24" spans="1:16" x14ac:dyDescent="0.2">
      <c r="B24" s="343" t="s">
        <v>180</v>
      </c>
      <c r="C24" s="339">
        <v>10232</v>
      </c>
      <c r="D24" s="325" t="s">
        <v>90</v>
      </c>
      <c r="E24" s="340">
        <v>8295</v>
      </c>
      <c r="F24" s="325" t="s">
        <v>90</v>
      </c>
      <c r="G24" s="340">
        <v>7618</v>
      </c>
      <c r="H24" s="324" t="s">
        <v>90</v>
      </c>
      <c r="I24" s="339">
        <v>8755</v>
      </c>
      <c r="J24" s="324" t="s">
        <v>90</v>
      </c>
      <c r="K24" s="339">
        <v>9899</v>
      </c>
      <c r="L24" s="327" t="s">
        <v>90</v>
      </c>
      <c r="O24" s="333"/>
      <c r="P24" s="341"/>
    </row>
    <row r="25" spans="1:16" x14ac:dyDescent="0.2">
      <c r="B25" s="343" t="s">
        <v>208</v>
      </c>
      <c r="C25" s="339">
        <v>3652</v>
      </c>
      <c r="D25" s="325" t="s">
        <v>90</v>
      </c>
      <c r="E25" s="340">
        <v>5039</v>
      </c>
      <c r="F25" s="325" t="s">
        <v>90</v>
      </c>
      <c r="G25" s="340">
        <v>6816</v>
      </c>
      <c r="H25" s="324" t="s">
        <v>90</v>
      </c>
      <c r="I25" s="339">
        <v>5691</v>
      </c>
      <c r="J25" s="324" t="s">
        <v>90</v>
      </c>
      <c r="K25" s="339">
        <v>5045</v>
      </c>
      <c r="L25" s="327" t="s">
        <v>90</v>
      </c>
      <c r="O25" s="334"/>
      <c r="P25" s="334"/>
    </row>
    <row r="26" spans="1:16" x14ac:dyDescent="0.2">
      <c r="B26" s="343" t="s">
        <v>242</v>
      </c>
      <c r="C26" s="339">
        <v>130016</v>
      </c>
      <c r="D26" s="325" t="s">
        <v>90</v>
      </c>
      <c r="E26" s="340">
        <v>122486</v>
      </c>
      <c r="F26" s="325" t="s">
        <v>90</v>
      </c>
      <c r="G26" s="340">
        <v>132234</v>
      </c>
      <c r="H26" s="324" t="s">
        <v>90</v>
      </c>
      <c r="I26" s="339">
        <v>122744</v>
      </c>
      <c r="J26" s="324" t="s">
        <v>90</v>
      </c>
      <c r="K26" s="339">
        <v>115662</v>
      </c>
      <c r="L26" s="327" t="s">
        <v>237</v>
      </c>
      <c r="O26" s="334"/>
      <c r="P26" s="334"/>
    </row>
    <row r="27" spans="1:16" x14ac:dyDescent="0.2">
      <c r="B27" s="322" t="s">
        <v>100</v>
      </c>
      <c r="C27" s="344">
        <v>372972</v>
      </c>
      <c r="D27" s="325" t="s">
        <v>101</v>
      </c>
      <c r="E27" s="345">
        <v>377092</v>
      </c>
      <c r="F27" s="325" t="s">
        <v>101</v>
      </c>
      <c r="G27" s="345">
        <v>352059</v>
      </c>
      <c r="H27" s="324" t="s">
        <v>101</v>
      </c>
      <c r="I27" s="344">
        <v>366560</v>
      </c>
      <c r="J27" s="324" t="s">
        <v>101</v>
      </c>
      <c r="K27" s="344">
        <v>374780</v>
      </c>
      <c r="L27" s="327" t="s">
        <v>101</v>
      </c>
      <c r="O27" s="334"/>
      <c r="P27" s="334"/>
    </row>
    <row r="28" spans="1:16" x14ac:dyDescent="0.2">
      <c r="B28" s="322" t="s">
        <v>102</v>
      </c>
      <c r="C28" s="344">
        <v>193163</v>
      </c>
      <c r="D28" s="325" t="s">
        <v>101</v>
      </c>
      <c r="E28" s="345">
        <v>188856</v>
      </c>
      <c r="F28" s="325" t="s">
        <v>101</v>
      </c>
      <c r="G28" s="345">
        <v>198315</v>
      </c>
      <c r="H28" s="324" t="s">
        <v>101</v>
      </c>
      <c r="I28" s="344">
        <v>182517</v>
      </c>
      <c r="J28" s="324" t="s">
        <v>101</v>
      </c>
      <c r="K28" s="344">
        <v>181925</v>
      </c>
      <c r="L28" s="327" t="s">
        <v>101</v>
      </c>
      <c r="O28" s="334"/>
      <c r="P28" s="334"/>
    </row>
    <row r="29" spans="1:16" x14ac:dyDescent="0.2">
      <c r="B29" s="322" t="s">
        <v>103</v>
      </c>
      <c r="C29" s="344">
        <v>8291</v>
      </c>
      <c r="D29" s="325" t="s">
        <v>101</v>
      </c>
      <c r="E29" s="345">
        <v>6644</v>
      </c>
      <c r="F29" s="325" t="s">
        <v>101</v>
      </c>
      <c r="G29" s="345">
        <v>5022</v>
      </c>
      <c r="H29" s="324" t="s">
        <v>101</v>
      </c>
      <c r="I29" s="344">
        <v>2198</v>
      </c>
      <c r="J29" s="324" t="s">
        <v>101</v>
      </c>
      <c r="K29" s="344">
        <v>562</v>
      </c>
      <c r="L29" s="327" t="s">
        <v>101</v>
      </c>
      <c r="O29" s="346"/>
      <c r="P29" s="347"/>
    </row>
    <row r="30" spans="1:16" x14ac:dyDescent="0.2">
      <c r="B30" s="322" t="s">
        <v>269</v>
      </c>
      <c r="C30" s="348">
        <v>3585</v>
      </c>
      <c r="D30" s="324" t="s">
        <v>101</v>
      </c>
      <c r="E30" s="348">
        <v>4505</v>
      </c>
      <c r="F30" s="325" t="s">
        <v>101</v>
      </c>
      <c r="G30" s="349">
        <v>6493</v>
      </c>
      <c r="H30" s="324" t="s">
        <v>101</v>
      </c>
      <c r="I30" s="348">
        <v>6994</v>
      </c>
      <c r="J30" s="324" t="s">
        <v>101</v>
      </c>
      <c r="K30" s="494">
        <v>7130</v>
      </c>
      <c r="L30" s="327" t="s">
        <v>270</v>
      </c>
      <c r="O30" s="346"/>
      <c r="P30" s="347"/>
    </row>
    <row r="31" spans="1:16" x14ac:dyDescent="0.2">
      <c r="B31" s="322" t="s">
        <v>138</v>
      </c>
      <c r="C31" s="350">
        <v>14207</v>
      </c>
      <c r="D31" s="325" t="s">
        <v>99</v>
      </c>
      <c r="E31" s="351">
        <v>13601</v>
      </c>
      <c r="F31" s="325" t="s">
        <v>99</v>
      </c>
      <c r="G31" s="351">
        <v>12406</v>
      </c>
      <c r="H31" s="324" t="s">
        <v>99</v>
      </c>
      <c r="I31" s="350">
        <v>11675</v>
      </c>
      <c r="J31" s="324" t="s">
        <v>99</v>
      </c>
      <c r="K31" s="350">
        <v>11638</v>
      </c>
      <c r="L31" s="327" t="s">
        <v>99</v>
      </c>
      <c r="O31" s="346"/>
      <c r="P31" s="347"/>
    </row>
    <row r="32" spans="1:16" x14ac:dyDescent="0.2">
      <c r="B32" s="322" t="s">
        <v>193</v>
      </c>
      <c r="C32" s="352">
        <v>75650</v>
      </c>
      <c r="D32" s="325" t="s">
        <v>99</v>
      </c>
      <c r="E32" s="353">
        <v>77083</v>
      </c>
      <c r="F32" s="325" t="s">
        <v>99</v>
      </c>
      <c r="G32" s="353">
        <v>80354</v>
      </c>
      <c r="H32" s="324" t="s">
        <v>99</v>
      </c>
      <c r="I32" s="352">
        <v>82935</v>
      </c>
      <c r="J32" s="324" t="s">
        <v>99</v>
      </c>
      <c r="K32" s="495">
        <v>84584</v>
      </c>
      <c r="L32" s="327" t="s">
        <v>99</v>
      </c>
      <c r="O32" s="346"/>
      <c r="P32" s="347"/>
    </row>
    <row r="33" spans="2:16" x14ac:dyDescent="0.2">
      <c r="B33" s="322" t="s">
        <v>197</v>
      </c>
      <c r="C33" s="354">
        <v>9697</v>
      </c>
      <c r="D33" s="325" t="s">
        <v>99</v>
      </c>
      <c r="E33" s="355">
        <v>9955</v>
      </c>
      <c r="F33" s="325" t="s">
        <v>99</v>
      </c>
      <c r="G33" s="355">
        <v>10484</v>
      </c>
      <c r="H33" s="324" t="s">
        <v>99</v>
      </c>
      <c r="I33" s="354">
        <v>10823</v>
      </c>
      <c r="J33" s="324" t="s">
        <v>99</v>
      </c>
      <c r="K33" s="496">
        <v>11245</v>
      </c>
      <c r="L33" s="327" t="s">
        <v>99</v>
      </c>
      <c r="O33" s="334"/>
      <c r="P33" s="334"/>
    </row>
    <row r="34" spans="2:16" x14ac:dyDescent="0.2">
      <c r="B34" s="356" t="s">
        <v>140</v>
      </c>
      <c r="C34" s="631"/>
      <c r="D34" s="631"/>
      <c r="E34" s="631"/>
      <c r="F34" s="631"/>
      <c r="G34" s="631"/>
      <c r="H34" s="631"/>
      <c r="I34" s="631"/>
      <c r="J34" s="631"/>
      <c r="K34" s="631"/>
      <c r="L34" s="632"/>
      <c r="O34" s="334"/>
      <c r="P34" s="334"/>
    </row>
    <row r="35" spans="2:16" x14ac:dyDescent="0.2">
      <c r="B35" s="322" t="s">
        <v>194</v>
      </c>
      <c r="C35" s="354">
        <v>852</v>
      </c>
      <c r="D35" s="325" t="s">
        <v>99</v>
      </c>
      <c r="E35" s="355">
        <v>982</v>
      </c>
      <c r="F35" s="325" t="s">
        <v>99</v>
      </c>
      <c r="G35" s="355">
        <v>1025</v>
      </c>
      <c r="H35" s="324" t="s">
        <v>99</v>
      </c>
      <c r="I35" s="354">
        <v>970</v>
      </c>
      <c r="J35" s="324" t="s">
        <v>99</v>
      </c>
      <c r="K35" s="496">
        <v>944</v>
      </c>
      <c r="L35" s="327" t="s">
        <v>99</v>
      </c>
      <c r="O35" s="334"/>
      <c r="P35" s="334"/>
    </row>
    <row r="36" spans="2:16" x14ac:dyDescent="0.2">
      <c r="B36" s="322" t="s">
        <v>195</v>
      </c>
      <c r="C36" s="357">
        <v>836</v>
      </c>
      <c r="D36" s="325" t="s">
        <v>99</v>
      </c>
      <c r="E36" s="358">
        <v>757</v>
      </c>
      <c r="F36" s="325" t="s">
        <v>99</v>
      </c>
      <c r="G36" s="358">
        <v>780</v>
      </c>
      <c r="H36" s="324" t="s">
        <v>99</v>
      </c>
      <c r="I36" s="357">
        <v>695</v>
      </c>
      <c r="J36" s="324" t="s">
        <v>99</v>
      </c>
      <c r="K36" s="497">
        <v>751</v>
      </c>
      <c r="L36" s="327" t="s">
        <v>99</v>
      </c>
      <c r="O36" s="334"/>
      <c r="P36" s="334"/>
    </row>
    <row r="37" spans="2:16" x14ac:dyDescent="0.2">
      <c r="B37" s="322" t="s">
        <v>197</v>
      </c>
      <c r="C37" s="354">
        <v>32628</v>
      </c>
      <c r="D37" s="325" t="s">
        <v>99</v>
      </c>
      <c r="E37" s="355">
        <v>33330</v>
      </c>
      <c r="F37" s="325" t="s">
        <v>99</v>
      </c>
      <c r="G37" s="355">
        <v>32624</v>
      </c>
      <c r="H37" s="324" t="s">
        <v>99</v>
      </c>
      <c r="I37" s="354">
        <v>33130</v>
      </c>
      <c r="J37" s="324" t="s">
        <v>99</v>
      </c>
      <c r="K37" s="496">
        <v>34028</v>
      </c>
      <c r="L37" s="327" t="s">
        <v>99</v>
      </c>
      <c r="O37" s="334"/>
      <c r="P37" s="334"/>
    </row>
    <row r="38" spans="2:16" x14ac:dyDescent="0.2">
      <c r="B38" s="359" t="s">
        <v>196</v>
      </c>
      <c r="C38" s="357">
        <v>2058</v>
      </c>
      <c r="D38" s="361" t="s">
        <v>99</v>
      </c>
      <c r="E38" s="358">
        <v>2039</v>
      </c>
      <c r="F38" s="361" t="s">
        <v>99</v>
      </c>
      <c r="G38" s="358">
        <v>2089</v>
      </c>
      <c r="H38" s="360" t="s">
        <v>99</v>
      </c>
      <c r="I38" s="357">
        <v>2200</v>
      </c>
      <c r="J38" s="360" t="s">
        <v>99</v>
      </c>
      <c r="K38" s="497">
        <v>2112</v>
      </c>
      <c r="L38" s="362" t="s">
        <v>99</v>
      </c>
    </row>
    <row r="39" spans="2:16" ht="13.5" thickBot="1" x14ac:dyDescent="0.25">
      <c r="B39" s="363" t="s">
        <v>104</v>
      </c>
      <c r="C39" s="364">
        <v>0</v>
      </c>
      <c r="D39" s="366" t="s">
        <v>99</v>
      </c>
      <c r="E39" s="367">
        <v>2</v>
      </c>
      <c r="F39" s="366" t="s">
        <v>99</v>
      </c>
      <c r="G39" s="367">
        <v>0</v>
      </c>
      <c r="H39" s="365" t="s">
        <v>99</v>
      </c>
      <c r="I39" s="364">
        <v>0</v>
      </c>
      <c r="J39" s="365" t="s">
        <v>99</v>
      </c>
      <c r="K39" s="498">
        <v>0</v>
      </c>
      <c r="L39" s="368" t="s">
        <v>99</v>
      </c>
    </row>
    <row r="40" spans="2:16" x14ac:dyDescent="0.2">
      <c r="B40" s="319" t="s">
        <v>243</v>
      </c>
      <c r="C40" s="369"/>
      <c r="D40" s="369"/>
      <c r="E40" s="370"/>
      <c r="F40" s="371"/>
      <c r="G40" s="315"/>
      <c r="H40" s="624"/>
      <c r="I40" s="624"/>
      <c r="J40" s="624"/>
      <c r="K40" s="624"/>
      <c r="L40" s="372"/>
    </row>
    <row r="41" spans="2:16" x14ac:dyDescent="0.2">
      <c r="B41" s="373" t="s">
        <v>199</v>
      </c>
      <c r="E41" s="374"/>
      <c r="G41" s="319"/>
      <c r="J41" s="375"/>
      <c r="L41" s="376"/>
    </row>
    <row r="42" spans="2:16" ht="13.5" customHeight="1" x14ac:dyDescent="0.2">
      <c r="B42" s="625" t="s">
        <v>200</v>
      </c>
      <c r="C42" s="623"/>
      <c r="D42" s="623"/>
      <c r="E42" s="623"/>
      <c r="F42" s="623"/>
      <c r="G42" s="623"/>
      <c r="H42" s="623"/>
      <c r="I42" s="623"/>
      <c r="J42" s="623"/>
      <c r="K42" s="623"/>
      <c r="L42" s="623"/>
    </row>
    <row r="43" spans="2:16" x14ac:dyDescent="0.2"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</row>
    <row r="44" spans="2:16" x14ac:dyDescent="0.2">
      <c r="B44" s="623" t="s">
        <v>271</v>
      </c>
      <c r="C44" s="623"/>
    </row>
    <row r="45" spans="2:16" x14ac:dyDescent="0.2">
      <c r="B45" s="319" t="s">
        <v>365</v>
      </c>
    </row>
    <row r="48" spans="2:16" x14ac:dyDescent="0.2">
      <c r="E48" s="334"/>
    </row>
  </sheetData>
  <mergeCells count="10">
    <mergeCell ref="B44:C44"/>
    <mergeCell ref="H40:K40"/>
    <mergeCell ref="B42:L43"/>
    <mergeCell ref="I4:J4"/>
    <mergeCell ref="K4:L4"/>
    <mergeCell ref="C4:D4"/>
    <mergeCell ref="E4:F4"/>
    <mergeCell ref="G4:H4"/>
    <mergeCell ref="C34:L34"/>
    <mergeCell ref="C5:L5"/>
  </mergeCells>
  <phoneticPr fontId="15"/>
  <pageMargins left="0.23622047244094488" right="0.23622047244094488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</sheetPr>
  <dimension ref="A1:M12"/>
  <sheetViews>
    <sheetView showGridLines="0" zoomScale="60" zoomScaleNormal="60" workbookViewId="0">
      <selection activeCell="B1" sqref="B1"/>
    </sheetView>
  </sheetViews>
  <sheetFormatPr defaultColWidth="9" defaultRowHeight="13" x14ac:dyDescent="0.2"/>
  <cols>
    <col min="1" max="1" width="9" style="2"/>
    <col min="2" max="2" width="14.08984375" style="65" customWidth="1"/>
    <col min="3" max="3" width="15.08984375" style="65" customWidth="1"/>
    <col min="4" max="4" width="11" style="65" bestFit="1" customWidth="1"/>
    <col min="5" max="5" width="13.08984375" style="65" bestFit="1" customWidth="1"/>
    <col min="6" max="6" width="13.90625" style="65" customWidth="1"/>
    <col min="7" max="8" width="11.453125" style="65" bestFit="1" customWidth="1"/>
    <col min="9" max="10" width="11.453125" style="81" bestFit="1" customWidth="1"/>
    <col min="11" max="11" width="11.453125" style="65" bestFit="1" customWidth="1"/>
    <col min="12" max="12" width="33.453125" style="65" customWidth="1"/>
    <col min="13" max="16384" width="9" style="65"/>
  </cols>
  <sheetData>
    <row r="1" spans="1:13" s="2" customFormat="1" ht="16.5" x14ac:dyDescent="0.25">
      <c r="A1" s="60" t="s">
        <v>181</v>
      </c>
      <c r="B1" s="61" t="s">
        <v>292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3" ht="16.5" x14ac:dyDescent="0.2">
      <c r="A2" s="60" t="s">
        <v>210</v>
      </c>
      <c r="B2" s="62" t="s">
        <v>109</v>
      </c>
      <c r="C2" s="63"/>
      <c r="D2" s="63"/>
      <c r="E2" s="63"/>
      <c r="F2" s="63"/>
      <c r="G2" s="63"/>
      <c r="H2" s="63"/>
      <c r="I2" s="64"/>
      <c r="J2" s="64"/>
      <c r="K2" s="63"/>
      <c r="L2" s="63"/>
    </row>
    <row r="3" spans="1:13" ht="14.25" customHeight="1" thickBot="1" x14ac:dyDescent="0.25">
      <c r="A3" s="66"/>
      <c r="B3" s="62"/>
      <c r="C3" s="63"/>
      <c r="D3" s="63"/>
      <c r="E3" s="63"/>
      <c r="F3" s="63"/>
      <c r="G3" s="63"/>
      <c r="H3" s="63"/>
      <c r="I3" s="64"/>
      <c r="J3" s="64"/>
      <c r="K3" s="66"/>
      <c r="L3" s="67"/>
    </row>
    <row r="4" spans="1:13" ht="15.75" customHeight="1" thickBot="1" x14ac:dyDescent="0.25">
      <c r="A4" s="66"/>
      <c r="B4" s="68" t="s">
        <v>80</v>
      </c>
      <c r="C4" s="69" t="s">
        <v>32</v>
      </c>
      <c r="D4" s="70" t="s">
        <v>81</v>
      </c>
      <c r="E4" s="70" t="s">
        <v>293</v>
      </c>
      <c r="F4" s="70" t="s">
        <v>82</v>
      </c>
      <c r="G4" s="70" t="s">
        <v>278</v>
      </c>
      <c r="H4" s="71" t="s">
        <v>290</v>
      </c>
      <c r="I4" s="72" t="s">
        <v>300</v>
      </c>
      <c r="J4" s="70" t="s">
        <v>351</v>
      </c>
      <c r="K4" s="415" t="s">
        <v>357</v>
      </c>
      <c r="L4" s="73" t="s">
        <v>116</v>
      </c>
    </row>
    <row r="5" spans="1:13" ht="25" customHeight="1" thickTop="1" x14ac:dyDescent="0.2">
      <c r="A5" s="66"/>
      <c r="B5" s="523" t="s">
        <v>83</v>
      </c>
      <c r="C5" s="526" t="s">
        <v>295</v>
      </c>
      <c r="D5" s="532">
        <v>34639</v>
      </c>
      <c r="E5" s="535">
        <v>779.14</v>
      </c>
      <c r="F5" s="540" t="s">
        <v>186</v>
      </c>
      <c r="G5" s="520">
        <v>45159</v>
      </c>
      <c r="H5" s="520">
        <v>11470</v>
      </c>
      <c r="I5" s="520">
        <v>19567</v>
      </c>
      <c r="J5" s="520">
        <v>19650</v>
      </c>
      <c r="K5" s="543">
        <v>25045</v>
      </c>
      <c r="L5" s="529" t="s">
        <v>312</v>
      </c>
      <c r="M5" s="74"/>
    </row>
    <row r="6" spans="1:13" ht="25" customHeight="1" thickBot="1" x14ac:dyDescent="0.25">
      <c r="A6" s="66"/>
      <c r="B6" s="524"/>
      <c r="C6" s="527"/>
      <c r="D6" s="533"/>
      <c r="E6" s="536"/>
      <c r="F6" s="539"/>
      <c r="G6" s="521"/>
      <c r="H6" s="521"/>
      <c r="I6" s="521"/>
      <c r="J6" s="521"/>
      <c r="K6" s="542"/>
      <c r="L6" s="530"/>
    </row>
    <row r="7" spans="1:13" ht="21" customHeight="1" x14ac:dyDescent="0.2">
      <c r="A7" s="66"/>
      <c r="B7" s="525" t="s">
        <v>84</v>
      </c>
      <c r="C7" s="528" t="s">
        <v>296</v>
      </c>
      <c r="D7" s="534">
        <v>36626</v>
      </c>
      <c r="E7" s="537">
        <v>471.346</v>
      </c>
      <c r="F7" s="538" t="s">
        <v>186</v>
      </c>
      <c r="G7" s="522">
        <v>48165</v>
      </c>
      <c r="H7" s="522">
        <v>14597</v>
      </c>
      <c r="I7" s="522">
        <v>11537</v>
      </c>
      <c r="J7" s="522">
        <v>25374</v>
      </c>
      <c r="K7" s="541">
        <v>23793</v>
      </c>
      <c r="L7" s="531" t="s">
        <v>163</v>
      </c>
    </row>
    <row r="8" spans="1:13" ht="21" customHeight="1" thickBot="1" x14ac:dyDescent="0.25">
      <c r="A8" s="66"/>
      <c r="B8" s="524"/>
      <c r="C8" s="527"/>
      <c r="D8" s="533"/>
      <c r="E8" s="536"/>
      <c r="F8" s="539"/>
      <c r="G8" s="521"/>
      <c r="H8" s="521"/>
      <c r="I8" s="521"/>
      <c r="J8" s="521"/>
      <c r="K8" s="542"/>
      <c r="L8" s="530"/>
    </row>
    <row r="9" spans="1:13" x14ac:dyDescent="0.2">
      <c r="B9" s="75"/>
      <c r="C9" s="75"/>
      <c r="D9" s="76"/>
      <c r="E9" s="75"/>
      <c r="F9" s="77"/>
      <c r="G9" s="78"/>
      <c r="H9" s="78"/>
      <c r="I9" s="79"/>
      <c r="J9" s="78"/>
      <c r="K9" s="63"/>
      <c r="L9" s="63"/>
    </row>
    <row r="10" spans="1:13" x14ac:dyDescent="0.2">
      <c r="B10" s="63"/>
      <c r="C10" s="63"/>
      <c r="D10" s="63"/>
      <c r="E10" s="63"/>
      <c r="F10" s="77"/>
      <c r="G10" s="63"/>
      <c r="H10" s="63"/>
      <c r="I10" s="64"/>
      <c r="J10" s="64"/>
      <c r="K10" s="80"/>
      <c r="L10" s="63"/>
    </row>
    <row r="11" spans="1:13" x14ac:dyDescent="0.2">
      <c r="M11" s="82"/>
    </row>
    <row r="12" spans="1:13" x14ac:dyDescent="0.2">
      <c r="M12" s="82"/>
    </row>
  </sheetData>
  <mergeCells count="22">
    <mergeCell ref="B5:B6"/>
    <mergeCell ref="B7:B8"/>
    <mergeCell ref="C5:C6"/>
    <mergeCell ref="C7:C8"/>
    <mergeCell ref="L5:L6"/>
    <mergeCell ref="L7:L8"/>
    <mergeCell ref="D5:D6"/>
    <mergeCell ref="D7:D8"/>
    <mergeCell ref="E5:E6"/>
    <mergeCell ref="E7:E8"/>
    <mergeCell ref="F7:F8"/>
    <mergeCell ref="J7:J8"/>
    <mergeCell ref="F5:F6"/>
    <mergeCell ref="K7:K8"/>
    <mergeCell ref="J5:J6"/>
    <mergeCell ref="K5:K6"/>
    <mergeCell ref="G5:G6"/>
    <mergeCell ref="H5:H6"/>
    <mergeCell ref="I5:I6"/>
    <mergeCell ref="G7:G8"/>
    <mergeCell ref="H7:H8"/>
    <mergeCell ref="I7:I8"/>
  </mergeCells>
  <phoneticPr fontId="15"/>
  <pageMargins left="0.75" right="0.75" top="1" bottom="1" header="0.51200000000000001" footer="0.51200000000000001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8"/>
  <sheetViews>
    <sheetView showGridLines="0" zoomScale="80" zoomScaleNormal="80" workbookViewId="0">
      <selection activeCell="B1" sqref="B1"/>
    </sheetView>
  </sheetViews>
  <sheetFormatPr defaultColWidth="9" defaultRowHeight="13" x14ac:dyDescent="0.2"/>
  <cols>
    <col min="1" max="1" width="9" style="83"/>
    <col min="2" max="3" width="14.08984375" style="66" customWidth="1"/>
    <col min="4" max="4" width="11" style="66" bestFit="1" customWidth="1"/>
    <col min="5" max="5" width="8.6328125" style="66" customWidth="1"/>
    <col min="6" max="6" width="12" style="66" customWidth="1"/>
    <col min="7" max="10" width="9.90625" style="66" bestFit="1" customWidth="1"/>
    <col min="11" max="11" width="9.90625" style="99" bestFit="1" customWidth="1"/>
    <col min="12" max="12" width="35.36328125" style="66" customWidth="1"/>
    <col min="13" max="16384" width="9" style="66"/>
  </cols>
  <sheetData>
    <row r="1" spans="1:12" s="83" customFormat="1" ht="16.5" x14ac:dyDescent="0.25">
      <c r="A1" s="83" t="s">
        <v>181</v>
      </c>
      <c r="B1" s="84" t="s">
        <v>184</v>
      </c>
      <c r="K1" s="2"/>
    </row>
    <row r="2" spans="1:12" x14ac:dyDescent="0.2">
      <c r="A2" s="83" t="s">
        <v>182</v>
      </c>
      <c r="B2" s="85" t="s">
        <v>349</v>
      </c>
      <c r="C2" s="85"/>
      <c r="D2" s="85"/>
      <c r="E2" s="85"/>
      <c r="F2" s="85"/>
      <c r="G2" s="85"/>
      <c r="H2" s="85"/>
      <c r="I2" s="85"/>
      <c r="J2" s="85"/>
      <c r="K2" s="86"/>
      <c r="L2" s="85"/>
    </row>
    <row r="3" spans="1:12" ht="13.5" thickBot="1" x14ac:dyDescent="0.25">
      <c r="B3" s="85"/>
      <c r="C3" s="87"/>
      <c r="D3" s="87"/>
      <c r="E3" s="87"/>
      <c r="F3" s="87"/>
      <c r="G3" s="87"/>
      <c r="H3" s="87"/>
      <c r="I3" s="87"/>
      <c r="J3" s="87"/>
      <c r="K3" s="88"/>
      <c r="L3" s="87"/>
    </row>
    <row r="4" spans="1:12" ht="28.5" customHeight="1" thickBot="1" x14ac:dyDescent="0.25">
      <c r="B4" s="89" t="s">
        <v>110</v>
      </c>
      <c r="C4" s="90" t="s">
        <v>77</v>
      </c>
      <c r="D4" s="90" t="s">
        <v>203</v>
      </c>
      <c r="E4" s="91" t="s">
        <v>137</v>
      </c>
      <c r="F4" s="92" t="s">
        <v>136</v>
      </c>
      <c r="G4" s="94" t="s">
        <v>301</v>
      </c>
      <c r="H4" s="94" t="s">
        <v>302</v>
      </c>
      <c r="I4" s="93" t="s">
        <v>303</v>
      </c>
      <c r="J4" s="94" t="s">
        <v>351</v>
      </c>
      <c r="K4" s="416" t="s">
        <v>357</v>
      </c>
      <c r="L4" s="95" t="s">
        <v>116</v>
      </c>
    </row>
    <row r="5" spans="1:12" ht="13.5" thickTop="1" x14ac:dyDescent="0.2">
      <c r="B5" s="544" t="s">
        <v>173</v>
      </c>
      <c r="C5" s="550" t="s">
        <v>299</v>
      </c>
      <c r="D5" s="546">
        <v>38322</v>
      </c>
      <c r="E5" s="548">
        <v>559.35</v>
      </c>
      <c r="F5" s="551" t="s">
        <v>185</v>
      </c>
      <c r="G5" s="553">
        <v>49502</v>
      </c>
      <c r="H5" s="553">
        <v>23034</v>
      </c>
      <c r="I5" s="553">
        <v>22792</v>
      </c>
      <c r="J5" s="553">
        <v>35351</v>
      </c>
      <c r="K5" s="555">
        <v>33390</v>
      </c>
      <c r="L5" s="96" t="s">
        <v>354</v>
      </c>
    </row>
    <row r="6" spans="1:12" ht="13.5" thickBot="1" x14ac:dyDescent="0.25">
      <c r="B6" s="545"/>
      <c r="C6" s="547"/>
      <c r="D6" s="547"/>
      <c r="E6" s="549"/>
      <c r="F6" s="552"/>
      <c r="G6" s="554"/>
      <c r="H6" s="554"/>
      <c r="I6" s="554"/>
      <c r="J6" s="554"/>
      <c r="K6" s="556"/>
      <c r="L6" s="97" t="s">
        <v>353</v>
      </c>
    </row>
    <row r="7" spans="1:12" x14ac:dyDescent="0.2">
      <c r="A7" s="98"/>
      <c r="B7" s="85"/>
    </row>
    <row r="8" spans="1:12" x14ac:dyDescent="0.2">
      <c r="L8" s="100"/>
    </row>
  </sheetData>
  <mergeCells count="10">
    <mergeCell ref="G5:G6"/>
    <mergeCell ref="H5:H6"/>
    <mergeCell ref="I5:I6"/>
    <mergeCell ref="J5:J6"/>
    <mergeCell ref="K5:K6"/>
    <mergeCell ref="B5:B6"/>
    <mergeCell ref="D5:D6"/>
    <mergeCell ref="E5:E6"/>
    <mergeCell ref="C5:C6"/>
    <mergeCell ref="F5:F6"/>
  </mergeCells>
  <phoneticPr fontId="15"/>
  <pageMargins left="0.75" right="0.75" top="1" bottom="1" header="0.51200000000000001" footer="0.51200000000000001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P15"/>
  <sheetViews>
    <sheetView showGridLines="0" zoomScale="85" zoomScaleNormal="85" workbookViewId="0">
      <selection activeCell="B1" sqref="B1"/>
    </sheetView>
  </sheetViews>
  <sheetFormatPr defaultColWidth="9" defaultRowHeight="13" x14ac:dyDescent="0.2"/>
  <cols>
    <col min="1" max="1" width="9" style="83"/>
    <col min="2" max="2" width="1.90625" style="104" customWidth="1"/>
    <col min="3" max="3" width="14.453125" style="104" customWidth="1"/>
    <col min="4" max="4" width="14.6328125" style="104" bestFit="1" customWidth="1"/>
    <col min="5" max="5" width="9.08984375" style="104" customWidth="1"/>
    <col min="6" max="6" width="9" style="104"/>
    <col min="7" max="7" width="34.08984375" style="104" bestFit="1" customWidth="1"/>
    <col min="8" max="9" width="5.36328125" style="104" bestFit="1" customWidth="1"/>
    <col min="10" max="10" width="4.36328125" style="104" bestFit="1" customWidth="1"/>
    <col min="11" max="11" width="6.453125" style="104" bestFit="1" customWidth="1"/>
    <col min="12" max="12" width="5.36328125" style="104" bestFit="1" customWidth="1"/>
    <col min="13" max="13" width="5.90625" style="104" customWidth="1"/>
    <col min="14" max="14" width="11" style="104" bestFit="1" customWidth="1"/>
    <col min="15" max="15" width="9.90625" style="104" bestFit="1" customWidth="1"/>
    <col min="16" max="16" width="11" style="104" bestFit="1" customWidth="1"/>
    <col min="17" max="17" width="1.36328125" style="104" customWidth="1"/>
    <col min="18" max="16384" width="9" style="104"/>
  </cols>
  <sheetData>
    <row r="1" spans="1:16" s="83" customFormat="1" ht="16.5" x14ac:dyDescent="0.25">
      <c r="A1" s="83" t="s">
        <v>181</v>
      </c>
      <c r="B1" s="101" t="s">
        <v>244</v>
      </c>
      <c r="C1" s="101"/>
      <c r="D1" s="101"/>
      <c r="E1" s="101"/>
      <c r="F1" s="101"/>
    </row>
    <row r="2" spans="1:16" ht="16.5" x14ac:dyDescent="0.2">
      <c r="A2" s="83" t="s">
        <v>182</v>
      </c>
      <c r="B2" s="102" t="s">
        <v>228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3.5" thickBot="1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417" t="s">
        <v>360</v>
      </c>
    </row>
    <row r="4" spans="1:16" x14ac:dyDescent="0.2">
      <c r="B4" s="562" t="s">
        <v>119</v>
      </c>
      <c r="C4" s="563"/>
      <c r="D4" s="566" t="s">
        <v>77</v>
      </c>
      <c r="E4" s="558" t="s">
        <v>120</v>
      </c>
      <c r="F4" s="560"/>
      <c r="G4" s="568" t="s">
        <v>121</v>
      </c>
      <c r="H4" s="558" t="s">
        <v>122</v>
      </c>
      <c r="I4" s="559"/>
      <c r="J4" s="560"/>
      <c r="K4" s="558" t="s">
        <v>123</v>
      </c>
      <c r="L4" s="559"/>
      <c r="M4" s="560"/>
      <c r="N4" s="558" t="s">
        <v>124</v>
      </c>
      <c r="O4" s="559"/>
      <c r="P4" s="561"/>
    </row>
    <row r="5" spans="1:16" ht="13.5" thickBot="1" x14ac:dyDescent="0.25">
      <c r="B5" s="564"/>
      <c r="C5" s="565"/>
      <c r="D5" s="567"/>
      <c r="E5" s="105" t="s">
        <v>78</v>
      </c>
      <c r="F5" s="105" t="s">
        <v>125</v>
      </c>
      <c r="G5" s="569"/>
      <c r="H5" s="105" t="s">
        <v>126</v>
      </c>
      <c r="I5" s="105" t="s">
        <v>127</v>
      </c>
      <c r="J5" s="105" t="s">
        <v>79</v>
      </c>
      <c r="K5" s="105" t="s">
        <v>126</v>
      </c>
      <c r="L5" s="105" t="s">
        <v>127</v>
      </c>
      <c r="M5" s="105" t="s">
        <v>79</v>
      </c>
      <c r="N5" s="105" t="s">
        <v>126</v>
      </c>
      <c r="O5" s="105" t="s">
        <v>127</v>
      </c>
      <c r="P5" s="106" t="s">
        <v>79</v>
      </c>
    </row>
    <row r="6" spans="1:16" x14ac:dyDescent="0.2">
      <c r="B6" s="107"/>
      <c r="C6" s="108" t="s">
        <v>134</v>
      </c>
      <c r="D6" s="109" t="s">
        <v>128</v>
      </c>
      <c r="E6" s="110">
        <v>1396.37</v>
      </c>
      <c r="F6" s="110">
        <v>594.03</v>
      </c>
      <c r="G6" s="111" t="s">
        <v>129</v>
      </c>
      <c r="H6" s="418">
        <v>12</v>
      </c>
      <c r="I6" s="418">
        <v>0</v>
      </c>
      <c r="J6" s="418">
        <v>12</v>
      </c>
      <c r="K6" s="418">
        <v>2430</v>
      </c>
      <c r="L6" s="418">
        <v>0</v>
      </c>
      <c r="M6" s="418">
        <v>2430</v>
      </c>
      <c r="N6" s="110">
        <v>4142354</v>
      </c>
      <c r="O6" s="110">
        <v>0</v>
      </c>
      <c r="P6" s="419">
        <v>4142354</v>
      </c>
    </row>
    <row r="7" spans="1:16" ht="13.5" thickBot="1" x14ac:dyDescent="0.25">
      <c r="B7" s="112"/>
      <c r="C7" s="113" t="s">
        <v>135</v>
      </c>
      <c r="D7" s="114" t="s">
        <v>130</v>
      </c>
      <c r="E7" s="115">
        <v>819.23</v>
      </c>
      <c r="F7" s="115">
        <v>568.13</v>
      </c>
      <c r="G7" s="116" t="s">
        <v>131</v>
      </c>
      <c r="H7" s="420">
        <v>14</v>
      </c>
      <c r="I7" s="420">
        <v>0</v>
      </c>
      <c r="J7" s="421">
        <v>14</v>
      </c>
      <c r="K7" s="420">
        <v>3159</v>
      </c>
      <c r="L7" s="420">
        <v>0</v>
      </c>
      <c r="M7" s="420">
        <v>3159</v>
      </c>
      <c r="N7" s="115">
        <v>7277895</v>
      </c>
      <c r="O7" s="115">
        <v>0</v>
      </c>
      <c r="P7" s="422">
        <v>7277895</v>
      </c>
    </row>
    <row r="8" spans="1:16" x14ac:dyDescent="0.2">
      <c r="B8" s="117"/>
      <c r="D8" s="118"/>
      <c r="E8" s="119"/>
      <c r="F8" s="119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16" x14ac:dyDescent="0.2">
      <c r="B9" s="557" t="s">
        <v>229</v>
      </c>
      <c r="C9" s="557"/>
      <c r="D9" s="557"/>
      <c r="E9" s="557"/>
      <c r="F9" s="557"/>
      <c r="G9" s="557"/>
      <c r="H9" s="120"/>
      <c r="I9" s="120"/>
      <c r="J9" s="120"/>
      <c r="K9" s="120"/>
      <c r="L9" s="120"/>
      <c r="M9" s="120"/>
      <c r="N9" s="120"/>
      <c r="O9" s="120"/>
      <c r="P9" s="120"/>
    </row>
    <row r="10" spans="1:16" x14ac:dyDescent="0.2">
      <c r="B10" s="121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1:16" x14ac:dyDescent="0.2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22"/>
    </row>
    <row r="12" spans="1:16" x14ac:dyDescent="0.2">
      <c r="D12" s="123"/>
      <c r="E12" s="123"/>
      <c r="F12" s="123"/>
    </row>
    <row r="14" spans="1:16" x14ac:dyDescent="0.2">
      <c r="C14" s="124"/>
    </row>
    <row r="15" spans="1:16" x14ac:dyDescent="0.2">
      <c r="C15" s="124"/>
    </row>
  </sheetData>
  <mergeCells count="8">
    <mergeCell ref="B9:G9"/>
    <mergeCell ref="H4:J4"/>
    <mergeCell ref="K4:M4"/>
    <mergeCell ref="N4:P4"/>
    <mergeCell ref="B4:C5"/>
    <mergeCell ref="D4:D5"/>
    <mergeCell ref="E4:F4"/>
    <mergeCell ref="G4:G5"/>
  </mergeCells>
  <phoneticPr fontId="15"/>
  <pageMargins left="0.57999999999999996" right="0.41" top="1" bottom="1" header="0.51200000000000001" footer="0.5120000000000000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3"/>
  </sheetPr>
  <dimension ref="A1:H11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83"/>
    <col min="2" max="2" width="3" style="129" customWidth="1"/>
    <col min="3" max="3" width="17.6328125" style="129" customWidth="1"/>
    <col min="4" max="6" width="11.6328125" style="129" customWidth="1"/>
    <col min="7" max="7" width="11.6328125" style="149" customWidth="1"/>
    <col min="8" max="8" width="11.6328125" style="150" customWidth="1"/>
    <col min="9" max="9" width="0.90625" style="129" customWidth="1"/>
    <col min="10" max="16384" width="9" style="129"/>
  </cols>
  <sheetData>
    <row r="1" spans="1:8" s="83" customFormat="1" ht="16.5" x14ac:dyDescent="0.25">
      <c r="A1" s="83" t="s">
        <v>181</v>
      </c>
      <c r="B1" s="84" t="s">
        <v>245</v>
      </c>
      <c r="H1" s="2"/>
    </row>
    <row r="2" spans="1:8" ht="16.5" x14ac:dyDescent="0.2">
      <c r="A2" s="83" t="s">
        <v>182</v>
      </c>
      <c r="B2" s="1" t="s">
        <v>227</v>
      </c>
      <c r="C2" s="125"/>
      <c r="D2" s="126"/>
      <c r="E2" s="126"/>
      <c r="F2" s="126"/>
      <c r="G2" s="127"/>
      <c r="H2" s="128"/>
    </row>
    <row r="3" spans="1:8" ht="14.25" customHeight="1" thickBot="1" x14ac:dyDescent="0.25">
      <c r="B3" s="126"/>
      <c r="C3" s="126"/>
      <c r="D3" s="126"/>
      <c r="E3" s="126"/>
      <c r="F3" s="126"/>
      <c r="G3" s="127"/>
      <c r="H3" s="130"/>
    </row>
    <row r="4" spans="1:8" ht="14.25" customHeight="1" thickBot="1" x14ac:dyDescent="0.25">
      <c r="B4" s="570" t="s">
        <v>30</v>
      </c>
      <c r="C4" s="571"/>
      <c r="D4" s="132" t="s">
        <v>278</v>
      </c>
      <c r="E4" s="132" t="s">
        <v>290</v>
      </c>
      <c r="F4" s="131" t="s">
        <v>303</v>
      </c>
      <c r="G4" s="132" t="s">
        <v>351</v>
      </c>
      <c r="H4" s="423" t="s">
        <v>357</v>
      </c>
    </row>
    <row r="5" spans="1:8" ht="13.5" thickTop="1" x14ac:dyDescent="0.2">
      <c r="B5" s="572" t="s">
        <v>35</v>
      </c>
      <c r="C5" s="573"/>
      <c r="D5" s="133">
        <v>8176</v>
      </c>
      <c r="E5" s="133">
        <v>7409</v>
      </c>
      <c r="F5" s="134">
        <v>7441</v>
      </c>
      <c r="G5" s="133">
        <v>7292</v>
      </c>
      <c r="H5" s="424">
        <v>7192</v>
      </c>
    </row>
    <row r="6" spans="1:8" x14ac:dyDescent="0.2">
      <c r="B6" s="574" t="s">
        <v>36</v>
      </c>
      <c r="C6" s="575"/>
      <c r="D6" s="136">
        <v>163624</v>
      </c>
      <c r="E6" s="137">
        <v>148802</v>
      </c>
      <c r="F6" s="135">
        <v>146150</v>
      </c>
      <c r="G6" s="137">
        <v>146395</v>
      </c>
      <c r="H6" s="425">
        <v>140371</v>
      </c>
    </row>
    <row r="7" spans="1:8" ht="13.5" customHeight="1" x14ac:dyDescent="0.2">
      <c r="B7" s="574" t="s">
        <v>37</v>
      </c>
      <c r="C7" s="575"/>
      <c r="D7" s="136">
        <v>645829224</v>
      </c>
      <c r="E7" s="137">
        <v>594906604</v>
      </c>
      <c r="F7" s="135">
        <v>657278170</v>
      </c>
      <c r="G7" s="137">
        <v>612465343</v>
      </c>
      <c r="H7" s="425">
        <v>621148659</v>
      </c>
    </row>
    <row r="8" spans="1:8" ht="13.5" customHeight="1" x14ac:dyDescent="0.2">
      <c r="B8" s="576" t="s">
        <v>38</v>
      </c>
      <c r="C8" s="138" t="s">
        <v>175</v>
      </c>
      <c r="D8" s="136">
        <v>596618366</v>
      </c>
      <c r="E8" s="137">
        <v>544730206</v>
      </c>
      <c r="F8" s="135">
        <v>595691541</v>
      </c>
      <c r="G8" s="137">
        <v>565645399</v>
      </c>
      <c r="H8" s="425">
        <v>571178639</v>
      </c>
    </row>
    <row r="9" spans="1:8" ht="13.5" thickBot="1" x14ac:dyDescent="0.25">
      <c r="B9" s="577"/>
      <c r="C9" s="139" t="s">
        <v>117</v>
      </c>
      <c r="D9" s="141">
        <v>49210858</v>
      </c>
      <c r="E9" s="142">
        <v>50176398</v>
      </c>
      <c r="F9" s="140">
        <v>61586629</v>
      </c>
      <c r="G9" s="142">
        <v>46819944</v>
      </c>
      <c r="H9" s="426">
        <v>49970020</v>
      </c>
    </row>
    <row r="10" spans="1:8" x14ac:dyDescent="0.2">
      <c r="B10" s="143"/>
      <c r="C10" s="144"/>
      <c r="D10" s="145"/>
      <c r="E10" s="145"/>
      <c r="F10" s="145"/>
      <c r="G10" s="146"/>
      <c r="H10" s="147"/>
    </row>
    <row r="11" spans="1:8" x14ac:dyDescent="0.2">
      <c r="B11" s="126"/>
      <c r="C11" s="126"/>
      <c r="D11" s="126"/>
      <c r="E11" s="126"/>
      <c r="F11" s="126"/>
      <c r="G11" s="127"/>
      <c r="H11" s="148"/>
    </row>
  </sheetData>
  <mergeCells count="5">
    <mergeCell ref="B4:C4"/>
    <mergeCell ref="B5:C5"/>
    <mergeCell ref="B6:C6"/>
    <mergeCell ref="B8:B9"/>
    <mergeCell ref="B7:C7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3"/>
  </sheetPr>
  <dimension ref="A1:J48"/>
  <sheetViews>
    <sheetView showGridLines="0" zoomScale="90" zoomScaleNormal="90" workbookViewId="0">
      <selection activeCell="B1" sqref="B1"/>
    </sheetView>
  </sheetViews>
  <sheetFormatPr defaultColWidth="9" defaultRowHeight="13" x14ac:dyDescent="0.2"/>
  <cols>
    <col min="1" max="1" width="9" style="2"/>
    <col min="2" max="2" width="38.36328125" style="153" customWidth="1"/>
    <col min="3" max="3" width="17.36328125" style="153" customWidth="1"/>
    <col min="4" max="8" width="11.08984375" style="216" customWidth="1"/>
    <col min="9" max="9" width="37.90625" style="153" customWidth="1"/>
    <col min="10" max="10" width="1.6328125" style="153" customWidth="1"/>
    <col min="11" max="16384" width="9" style="153"/>
  </cols>
  <sheetData>
    <row r="1" spans="1:9" s="2" customFormat="1" ht="16.5" x14ac:dyDescent="0.25">
      <c r="A1" s="2" t="s">
        <v>181</v>
      </c>
      <c r="B1" s="3" t="s">
        <v>358</v>
      </c>
    </row>
    <row r="2" spans="1:9" ht="16.5" x14ac:dyDescent="0.2">
      <c r="A2" s="2" t="s">
        <v>182</v>
      </c>
      <c r="B2" s="62" t="s">
        <v>230</v>
      </c>
      <c r="C2" s="151"/>
      <c r="D2" s="152"/>
      <c r="E2" s="152"/>
      <c r="F2" s="152"/>
      <c r="G2" s="152"/>
      <c r="H2" s="152"/>
      <c r="I2" s="151"/>
    </row>
    <row r="3" spans="1:9" ht="13.5" thickBot="1" x14ac:dyDescent="0.25">
      <c r="B3" s="151"/>
      <c r="C3" s="151"/>
      <c r="D3" s="154"/>
      <c r="E3" s="154"/>
      <c r="F3" s="154"/>
      <c r="G3" s="154"/>
      <c r="H3" s="154"/>
      <c r="I3" s="155" t="s">
        <v>39</v>
      </c>
    </row>
    <row r="4" spans="1:9" ht="10.5" customHeight="1" x14ac:dyDescent="0.2">
      <c r="B4" s="596" t="s">
        <v>178</v>
      </c>
      <c r="C4" s="597"/>
      <c r="D4" s="604" t="s">
        <v>279</v>
      </c>
      <c r="E4" s="606" t="s">
        <v>289</v>
      </c>
      <c r="F4" s="606" t="s">
        <v>288</v>
      </c>
      <c r="G4" s="602" t="s">
        <v>304</v>
      </c>
      <c r="H4" s="602" t="s">
        <v>350</v>
      </c>
      <c r="I4" s="600" t="s">
        <v>40</v>
      </c>
    </row>
    <row r="5" spans="1:9" ht="10.5" customHeight="1" thickBot="1" x14ac:dyDescent="0.25">
      <c r="B5" s="598"/>
      <c r="C5" s="599"/>
      <c r="D5" s="605"/>
      <c r="E5" s="607"/>
      <c r="F5" s="607"/>
      <c r="G5" s="603"/>
      <c r="H5" s="603"/>
      <c r="I5" s="601"/>
    </row>
    <row r="6" spans="1:9" ht="14.25" customHeight="1" x14ac:dyDescent="0.2">
      <c r="B6" s="581" t="s">
        <v>160</v>
      </c>
      <c r="C6" s="156" t="s">
        <v>41</v>
      </c>
      <c r="D6" s="157">
        <v>30098</v>
      </c>
      <c r="E6" s="157">
        <v>29966</v>
      </c>
      <c r="F6" s="158">
        <v>30354</v>
      </c>
      <c r="G6" s="159">
        <v>31400</v>
      </c>
      <c r="H6" s="159">
        <v>32106</v>
      </c>
      <c r="I6" s="160" t="s">
        <v>171</v>
      </c>
    </row>
    <row r="7" spans="1:9" ht="14.25" customHeight="1" x14ac:dyDescent="0.2">
      <c r="B7" s="582"/>
      <c r="C7" s="161" t="s">
        <v>42</v>
      </c>
      <c r="D7" s="162" t="s">
        <v>162</v>
      </c>
      <c r="E7" s="162" t="s">
        <v>162</v>
      </c>
      <c r="F7" s="163"/>
      <c r="G7" s="164"/>
      <c r="H7" s="164"/>
      <c r="I7" s="165" t="s">
        <v>172</v>
      </c>
    </row>
    <row r="8" spans="1:9" ht="14.25" customHeight="1" x14ac:dyDescent="0.2">
      <c r="B8" s="579" t="s">
        <v>165</v>
      </c>
      <c r="C8" s="166" t="s">
        <v>192</v>
      </c>
      <c r="D8" s="167">
        <v>9</v>
      </c>
      <c r="E8" s="167">
        <v>9</v>
      </c>
      <c r="F8" s="168">
        <v>8</v>
      </c>
      <c r="G8" s="169">
        <v>6</v>
      </c>
      <c r="H8" s="505"/>
      <c r="I8" s="429" t="s">
        <v>366</v>
      </c>
    </row>
    <row r="9" spans="1:9" ht="14.25" customHeight="1" x14ac:dyDescent="0.2">
      <c r="B9" s="580"/>
      <c r="C9" s="166" t="s">
        <v>72</v>
      </c>
      <c r="D9" s="167">
        <v>486</v>
      </c>
      <c r="E9" s="167">
        <v>516</v>
      </c>
      <c r="F9" s="168">
        <v>513</v>
      </c>
      <c r="G9" s="169">
        <v>215</v>
      </c>
      <c r="H9" s="505"/>
      <c r="I9" s="430"/>
    </row>
    <row r="10" spans="1:9" ht="14.25" customHeight="1" x14ac:dyDescent="0.2">
      <c r="B10" s="583" t="s">
        <v>0</v>
      </c>
      <c r="C10" s="166" t="s">
        <v>192</v>
      </c>
      <c r="D10" s="167">
        <v>35</v>
      </c>
      <c r="E10" s="167">
        <v>19</v>
      </c>
      <c r="F10" s="168">
        <v>10</v>
      </c>
      <c r="G10" s="169">
        <v>4</v>
      </c>
      <c r="H10" s="505"/>
      <c r="I10" s="429" t="s">
        <v>363</v>
      </c>
    </row>
    <row r="11" spans="1:9" ht="14.25" customHeight="1" x14ac:dyDescent="0.2">
      <c r="B11" s="584"/>
      <c r="C11" s="166" t="s">
        <v>72</v>
      </c>
      <c r="D11" s="167">
        <v>803</v>
      </c>
      <c r="E11" s="167">
        <v>585</v>
      </c>
      <c r="F11" s="168">
        <v>340</v>
      </c>
      <c r="G11" s="169">
        <v>96</v>
      </c>
      <c r="H11" s="505"/>
      <c r="I11" s="430"/>
    </row>
    <row r="12" spans="1:9" ht="14.25" customHeight="1" x14ac:dyDescent="0.2">
      <c r="B12" s="170" t="s">
        <v>152</v>
      </c>
      <c r="C12" s="171" t="s">
        <v>43</v>
      </c>
      <c r="D12" s="162">
        <v>130</v>
      </c>
      <c r="E12" s="162">
        <v>100</v>
      </c>
      <c r="F12" s="172">
        <v>88</v>
      </c>
      <c r="G12" s="173">
        <v>78</v>
      </c>
      <c r="H12" s="173">
        <v>64</v>
      </c>
      <c r="I12" s="174" t="s">
        <v>297</v>
      </c>
    </row>
    <row r="13" spans="1:9" ht="14.25" customHeight="1" x14ac:dyDescent="0.2">
      <c r="B13" s="578" t="s">
        <v>153</v>
      </c>
      <c r="C13" s="171" t="s">
        <v>44</v>
      </c>
      <c r="D13" s="162">
        <v>419</v>
      </c>
      <c r="E13" s="508">
        <v>8402</v>
      </c>
      <c r="F13" s="509">
        <v>1018</v>
      </c>
      <c r="G13" s="176">
        <v>7549</v>
      </c>
      <c r="H13" s="176">
        <v>1053</v>
      </c>
      <c r="I13" s="177" t="s">
        <v>201</v>
      </c>
    </row>
    <row r="14" spans="1:9" ht="14.25" customHeight="1" x14ac:dyDescent="0.2">
      <c r="B14" s="578"/>
      <c r="C14" s="171" t="s">
        <v>45</v>
      </c>
      <c r="D14" s="162">
        <v>278041</v>
      </c>
      <c r="E14" s="175">
        <v>195454</v>
      </c>
      <c r="F14" s="178" t="s">
        <v>306</v>
      </c>
      <c r="G14" s="179">
        <v>213957</v>
      </c>
      <c r="H14" s="179">
        <v>200355</v>
      </c>
      <c r="I14" s="180"/>
    </row>
    <row r="15" spans="1:9" ht="14.25" customHeight="1" x14ac:dyDescent="0.2">
      <c r="B15" s="578" t="s">
        <v>287</v>
      </c>
      <c r="C15" s="171" t="s">
        <v>46</v>
      </c>
      <c r="D15" s="162">
        <v>147</v>
      </c>
      <c r="E15" s="181">
        <v>148</v>
      </c>
      <c r="F15" s="172">
        <v>72</v>
      </c>
      <c r="G15" s="173">
        <v>80</v>
      </c>
      <c r="H15" s="173">
        <v>52</v>
      </c>
      <c r="I15" s="177" t="s">
        <v>47</v>
      </c>
    </row>
    <row r="16" spans="1:9" ht="14.25" customHeight="1" x14ac:dyDescent="0.2">
      <c r="B16" s="578"/>
      <c r="C16" s="171" t="s">
        <v>48</v>
      </c>
      <c r="D16" s="162">
        <v>232</v>
      </c>
      <c r="E16" s="162">
        <v>290</v>
      </c>
      <c r="F16" s="178">
        <v>263</v>
      </c>
      <c r="G16" s="179">
        <v>250</v>
      </c>
      <c r="H16" s="179">
        <v>179</v>
      </c>
      <c r="I16" s="180"/>
    </row>
    <row r="17" spans="2:9" ht="14.25" customHeight="1" x14ac:dyDescent="0.2">
      <c r="B17" s="170" t="s">
        <v>154</v>
      </c>
      <c r="C17" s="171" t="s">
        <v>238</v>
      </c>
      <c r="D17" s="162">
        <v>250</v>
      </c>
      <c r="E17" s="175">
        <v>181</v>
      </c>
      <c r="F17" s="178">
        <v>229</v>
      </c>
      <c r="G17" s="179">
        <v>265</v>
      </c>
      <c r="H17" s="179">
        <v>246</v>
      </c>
      <c r="I17" s="174" t="s">
        <v>307</v>
      </c>
    </row>
    <row r="18" spans="2:9" ht="14.25" customHeight="1" x14ac:dyDescent="0.2">
      <c r="B18" s="170" t="s">
        <v>49</v>
      </c>
      <c r="C18" s="171" t="s">
        <v>45</v>
      </c>
      <c r="D18" s="182">
        <v>1356</v>
      </c>
      <c r="E18" s="183">
        <v>443</v>
      </c>
      <c r="F18" s="184">
        <v>514</v>
      </c>
      <c r="G18" s="185">
        <v>1118</v>
      </c>
      <c r="H18" s="185">
        <v>1091</v>
      </c>
      <c r="I18" s="186" t="s">
        <v>50</v>
      </c>
    </row>
    <row r="19" spans="2:9" ht="14.25" customHeight="1" x14ac:dyDescent="0.2">
      <c r="B19" s="578" t="s">
        <v>155</v>
      </c>
      <c r="C19" s="171" t="s">
        <v>187</v>
      </c>
      <c r="D19" s="162">
        <v>18614</v>
      </c>
      <c r="E19" s="181">
        <v>19206</v>
      </c>
      <c r="F19" s="178">
        <v>18716</v>
      </c>
      <c r="G19" s="179">
        <v>18424</v>
      </c>
      <c r="H19" s="179">
        <v>19152</v>
      </c>
      <c r="I19" s="177" t="s">
        <v>51</v>
      </c>
    </row>
    <row r="20" spans="2:9" ht="14.25" customHeight="1" x14ac:dyDescent="0.2">
      <c r="B20" s="578"/>
      <c r="C20" s="171" t="s">
        <v>188</v>
      </c>
      <c r="D20" s="162">
        <v>1302</v>
      </c>
      <c r="E20" s="181">
        <v>1301</v>
      </c>
      <c r="F20" s="178">
        <v>1474</v>
      </c>
      <c r="G20" s="179">
        <v>1472</v>
      </c>
      <c r="H20" s="179">
        <v>1519</v>
      </c>
      <c r="I20" s="180"/>
    </row>
    <row r="21" spans="2:9" ht="14.25" customHeight="1" x14ac:dyDescent="0.2">
      <c r="B21" s="170" t="s">
        <v>156</v>
      </c>
      <c r="C21" s="171" t="s">
        <v>54</v>
      </c>
      <c r="D21" s="162">
        <v>168</v>
      </c>
      <c r="E21" s="181">
        <v>170</v>
      </c>
      <c r="F21" s="178">
        <v>174</v>
      </c>
      <c r="G21" s="179">
        <v>157</v>
      </c>
      <c r="H21" s="179">
        <v>159</v>
      </c>
      <c r="I21" s="174" t="s">
        <v>308</v>
      </c>
    </row>
    <row r="22" spans="2:9" ht="14.25" customHeight="1" x14ac:dyDescent="0.2">
      <c r="B22" s="170" t="s">
        <v>55</v>
      </c>
      <c r="C22" s="171" t="s">
        <v>56</v>
      </c>
      <c r="D22" s="162">
        <v>1</v>
      </c>
      <c r="E22" s="181">
        <v>1</v>
      </c>
      <c r="F22" s="178">
        <v>1</v>
      </c>
      <c r="G22" s="179">
        <v>1</v>
      </c>
      <c r="H22" s="179">
        <v>1</v>
      </c>
      <c r="I22" s="174" t="s">
        <v>57</v>
      </c>
    </row>
    <row r="23" spans="2:9" ht="14.25" customHeight="1" x14ac:dyDescent="0.2">
      <c r="B23" s="578" t="s">
        <v>58</v>
      </c>
      <c r="C23" s="171" t="s">
        <v>355</v>
      </c>
      <c r="D23" s="157">
        <v>101174</v>
      </c>
      <c r="E23" s="187">
        <v>102349</v>
      </c>
      <c r="F23" s="188">
        <v>98936</v>
      </c>
      <c r="G23" s="189">
        <v>104430</v>
      </c>
      <c r="H23" s="189">
        <v>102805</v>
      </c>
      <c r="I23" s="592" t="s">
        <v>298</v>
      </c>
    </row>
    <row r="24" spans="2:9" ht="14.25" customHeight="1" x14ac:dyDescent="0.2">
      <c r="B24" s="578"/>
      <c r="C24" s="171" t="s">
        <v>59</v>
      </c>
      <c r="D24" s="162">
        <v>0</v>
      </c>
      <c r="E24" s="175">
        <v>0</v>
      </c>
      <c r="F24" s="178">
        <v>0</v>
      </c>
      <c r="G24" s="179">
        <v>0</v>
      </c>
      <c r="H24" s="179">
        <v>0</v>
      </c>
      <c r="I24" s="593"/>
    </row>
    <row r="25" spans="2:9" ht="14.25" customHeight="1" x14ac:dyDescent="0.2">
      <c r="B25" s="579" t="s">
        <v>157</v>
      </c>
      <c r="C25" s="171" t="s">
        <v>60</v>
      </c>
      <c r="D25" s="162">
        <v>2</v>
      </c>
      <c r="E25" s="162">
        <v>2</v>
      </c>
      <c r="F25" s="172">
        <v>2</v>
      </c>
      <c r="G25" s="173">
        <v>2</v>
      </c>
      <c r="H25" s="173">
        <v>2</v>
      </c>
      <c r="I25" s="190" t="s">
        <v>61</v>
      </c>
    </row>
    <row r="26" spans="2:9" ht="14.25" customHeight="1" x14ac:dyDescent="0.2">
      <c r="B26" s="591"/>
      <c r="C26" s="171" t="s">
        <v>62</v>
      </c>
      <c r="D26" s="182">
        <v>2694</v>
      </c>
      <c r="E26" s="191">
        <v>2543</v>
      </c>
      <c r="F26" s="184">
        <v>1967</v>
      </c>
      <c r="G26" s="185">
        <v>2146</v>
      </c>
      <c r="H26" s="185">
        <v>3159</v>
      </c>
      <c r="I26" s="190" t="s">
        <v>63</v>
      </c>
    </row>
    <row r="27" spans="2:9" ht="14.25" customHeight="1" x14ac:dyDescent="0.2">
      <c r="B27" s="591"/>
      <c r="C27" s="171" t="s">
        <v>64</v>
      </c>
      <c r="D27" s="157">
        <v>1193</v>
      </c>
      <c r="E27" s="192">
        <v>1227</v>
      </c>
      <c r="F27" s="188">
        <v>1315</v>
      </c>
      <c r="G27" s="189">
        <v>1482</v>
      </c>
      <c r="H27" s="189">
        <v>1428</v>
      </c>
      <c r="I27" s="190" t="s">
        <v>309</v>
      </c>
    </row>
    <row r="28" spans="2:9" ht="14.25" customHeight="1" x14ac:dyDescent="0.2">
      <c r="B28" s="580"/>
      <c r="C28" s="171" t="s">
        <v>159</v>
      </c>
      <c r="D28" s="162">
        <v>56</v>
      </c>
      <c r="E28" s="181">
        <v>51</v>
      </c>
      <c r="F28" s="172">
        <v>54</v>
      </c>
      <c r="G28" s="173">
        <v>51</v>
      </c>
      <c r="H28" s="173">
        <v>61</v>
      </c>
      <c r="I28" s="180" t="s">
        <v>286</v>
      </c>
    </row>
    <row r="29" spans="2:9" ht="14.25" customHeight="1" x14ac:dyDescent="0.2">
      <c r="B29" s="578" t="s">
        <v>65</v>
      </c>
      <c r="C29" s="171" t="s">
        <v>66</v>
      </c>
      <c r="D29" s="193">
        <v>1660</v>
      </c>
      <c r="E29" s="194">
        <v>1597</v>
      </c>
      <c r="F29" s="195">
        <v>1423</v>
      </c>
      <c r="G29" s="196">
        <v>1635</v>
      </c>
      <c r="H29" s="196">
        <v>1771</v>
      </c>
      <c r="I29" s="177"/>
    </row>
    <row r="30" spans="2:9" ht="14.25" customHeight="1" x14ac:dyDescent="0.2">
      <c r="B30" s="578"/>
      <c r="C30" s="171" t="s">
        <v>174</v>
      </c>
      <c r="D30" s="162">
        <v>1927</v>
      </c>
      <c r="E30" s="175">
        <v>0</v>
      </c>
      <c r="F30" s="178" t="s">
        <v>310</v>
      </c>
      <c r="G30" s="179">
        <v>1449</v>
      </c>
      <c r="H30" s="179">
        <v>1532</v>
      </c>
      <c r="I30" s="180"/>
    </row>
    <row r="31" spans="2:9" ht="14.25" customHeight="1" x14ac:dyDescent="0.2">
      <c r="B31" s="170" t="s">
        <v>284</v>
      </c>
      <c r="C31" s="171" t="s">
        <v>235</v>
      </c>
      <c r="D31" s="162">
        <v>1258</v>
      </c>
      <c r="E31" s="181">
        <v>1227</v>
      </c>
      <c r="F31" s="178">
        <v>1155</v>
      </c>
      <c r="G31" s="179">
        <v>1089</v>
      </c>
      <c r="H31" s="179">
        <v>1016</v>
      </c>
      <c r="I31" s="174" t="s">
        <v>285</v>
      </c>
    </row>
    <row r="32" spans="2:9" ht="14.25" customHeight="1" x14ac:dyDescent="0.2">
      <c r="B32" s="170" t="s">
        <v>260</v>
      </c>
      <c r="C32" s="171" t="s">
        <v>69</v>
      </c>
      <c r="D32" s="162">
        <v>2618</v>
      </c>
      <c r="E32" s="181">
        <v>2553</v>
      </c>
      <c r="F32" s="172">
        <v>2509</v>
      </c>
      <c r="G32" s="173">
        <v>2485</v>
      </c>
      <c r="H32" s="173">
        <v>2441</v>
      </c>
      <c r="I32" s="174" t="s">
        <v>70</v>
      </c>
    </row>
    <row r="33" spans="2:10" ht="20.25" customHeight="1" x14ac:dyDescent="0.2">
      <c r="B33" s="578" t="s">
        <v>71</v>
      </c>
      <c r="C33" s="171" t="s">
        <v>67</v>
      </c>
      <c r="D33" s="162">
        <v>158</v>
      </c>
      <c r="E33" s="181">
        <v>1</v>
      </c>
      <c r="F33" s="178">
        <v>0</v>
      </c>
      <c r="G33" s="179">
        <v>0</v>
      </c>
      <c r="H33" s="179">
        <v>0</v>
      </c>
      <c r="I33" s="588" t="s">
        <v>202</v>
      </c>
    </row>
    <row r="34" spans="2:10" ht="16.5" customHeight="1" x14ac:dyDescent="0.2">
      <c r="B34" s="578"/>
      <c r="C34" s="171" t="s">
        <v>68</v>
      </c>
      <c r="D34" s="182">
        <v>2745</v>
      </c>
      <c r="E34" s="191">
        <v>5</v>
      </c>
      <c r="F34" s="184">
        <v>0</v>
      </c>
      <c r="G34" s="185">
        <v>0</v>
      </c>
      <c r="H34" s="185">
        <v>0</v>
      </c>
      <c r="I34" s="589"/>
    </row>
    <row r="35" spans="2:10" ht="14.25" customHeight="1" x14ac:dyDescent="0.2">
      <c r="B35" s="170" t="s">
        <v>118</v>
      </c>
      <c r="C35" s="171" t="s">
        <v>239</v>
      </c>
      <c r="D35" s="162">
        <v>835</v>
      </c>
      <c r="E35" s="175">
        <v>881</v>
      </c>
      <c r="F35" s="178">
        <v>1017</v>
      </c>
      <c r="G35" s="179">
        <v>1151</v>
      </c>
      <c r="H35" s="179">
        <v>1176</v>
      </c>
      <c r="I35" s="174" t="s">
        <v>141</v>
      </c>
    </row>
    <row r="36" spans="2:10" ht="14.25" customHeight="1" x14ac:dyDescent="0.2">
      <c r="B36" s="594" t="s">
        <v>204</v>
      </c>
      <c r="C36" s="171" t="s">
        <v>205</v>
      </c>
      <c r="D36" s="197">
        <v>69</v>
      </c>
      <c r="E36" s="197">
        <v>59</v>
      </c>
      <c r="F36" s="198">
        <v>60</v>
      </c>
      <c r="G36" s="199">
        <v>71</v>
      </c>
      <c r="H36" s="199">
        <v>86</v>
      </c>
      <c r="I36" s="177" t="s">
        <v>311</v>
      </c>
    </row>
    <row r="37" spans="2:10" ht="14.25" customHeight="1" x14ac:dyDescent="0.2">
      <c r="B37" s="595"/>
      <c r="C37" s="171" t="s">
        <v>206</v>
      </c>
      <c r="D37" s="200">
        <v>60</v>
      </c>
      <c r="E37" s="200">
        <v>48</v>
      </c>
      <c r="F37" s="201">
        <v>46</v>
      </c>
      <c r="G37" s="202">
        <v>53</v>
      </c>
      <c r="H37" s="202">
        <v>71</v>
      </c>
      <c r="I37" s="180"/>
    </row>
    <row r="38" spans="2:10" ht="14.25" customHeight="1" x14ac:dyDescent="0.2">
      <c r="B38" s="170" t="s">
        <v>73</v>
      </c>
      <c r="C38" s="171" t="s">
        <v>74</v>
      </c>
      <c r="D38" s="162">
        <v>485</v>
      </c>
      <c r="E38" s="162">
        <v>421</v>
      </c>
      <c r="F38" s="201">
        <v>496</v>
      </c>
      <c r="G38" s="202">
        <v>489</v>
      </c>
      <c r="H38" s="202">
        <v>392</v>
      </c>
      <c r="I38" s="174" t="s">
        <v>240</v>
      </c>
    </row>
    <row r="39" spans="2:10" ht="14.25" customHeight="1" x14ac:dyDescent="0.2">
      <c r="B39" s="170" t="s">
        <v>75</v>
      </c>
      <c r="C39" s="171" t="s">
        <v>76</v>
      </c>
      <c r="D39" s="162">
        <v>371</v>
      </c>
      <c r="E39" s="162">
        <v>351</v>
      </c>
      <c r="F39" s="172">
        <v>321</v>
      </c>
      <c r="G39" s="173">
        <v>283</v>
      </c>
      <c r="H39" s="173">
        <v>298</v>
      </c>
      <c r="I39" s="203" t="s">
        <v>240</v>
      </c>
    </row>
    <row r="40" spans="2:10" ht="14.25" customHeight="1" x14ac:dyDescent="0.2">
      <c r="B40" s="579" t="s">
        <v>31</v>
      </c>
      <c r="C40" s="204" t="s">
        <v>107</v>
      </c>
      <c r="D40" s="193">
        <v>10</v>
      </c>
      <c r="E40" s="193">
        <v>13</v>
      </c>
      <c r="F40" s="205">
        <v>12</v>
      </c>
      <c r="G40" s="206">
        <v>18</v>
      </c>
      <c r="H40" s="206">
        <v>21</v>
      </c>
      <c r="I40" s="207"/>
    </row>
    <row r="41" spans="2:10" ht="14.25" customHeight="1" x14ac:dyDescent="0.2">
      <c r="B41" s="590"/>
      <c r="C41" s="204" t="s">
        <v>108</v>
      </c>
      <c r="D41" s="162">
        <v>18</v>
      </c>
      <c r="E41" s="162">
        <v>11</v>
      </c>
      <c r="F41" s="172">
        <v>14</v>
      </c>
      <c r="G41" s="173">
        <v>12</v>
      </c>
      <c r="H41" s="173">
        <v>20</v>
      </c>
      <c r="I41" s="208"/>
    </row>
    <row r="42" spans="2:10" ht="14.25" customHeight="1" x14ac:dyDescent="0.2">
      <c r="B42" s="590"/>
      <c r="C42" s="427" t="s">
        <v>106</v>
      </c>
      <c r="D42" s="193">
        <v>100</v>
      </c>
      <c r="E42" s="193">
        <v>102</v>
      </c>
      <c r="F42" s="205">
        <v>100</v>
      </c>
      <c r="G42" s="206">
        <v>106</v>
      </c>
      <c r="H42" s="206">
        <v>107</v>
      </c>
      <c r="I42" s="208"/>
    </row>
    <row r="43" spans="2:10" ht="14.25" customHeight="1" x14ac:dyDescent="0.2">
      <c r="B43" s="406" t="s">
        <v>52</v>
      </c>
      <c r="C43" s="171" t="s">
        <v>53</v>
      </c>
      <c r="D43" s="162">
        <v>586</v>
      </c>
      <c r="E43" s="162">
        <v>414</v>
      </c>
      <c r="F43" s="163">
        <v>322</v>
      </c>
      <c r="G43" s="164">
        <v>458</v>
      </c>
      <c r="H43" s="164">
        <v>435</v>
      </c>
      <c r="I43" s="428"/>
      <c r="J43" s="209"/>
    </row>
    <row r="44" spans="2:10" ht="14.25" customHeight="1" x14ac:dyDescent="0.2">
      <c r="B44" s="578" t="s">
        <v>283</v>
      </c>
      <c r="C44" s="171" t="s">
        <v>67</v>
      </c>
      <c r="D44" s="162">
        <v>35</v>
      </c>
      <c r="E44" s="499"/>
      <c r="F44" s="500"/>
      <c r="G44" s="501"/>
      <c r="H44" s="501"/>
      <c r="I44" s="585" t="s">
        <v>367</v>
      </c>
    </row>
    <row r="45" spans="2:10" ht="14.25" customHeight="1" thickBot="1" x14ac:dyDescent="0.25">
      <c r="B45" s="587"/>
      <c r="C45" s="210" t="s">
        <v>68</v>
      </c>
      <c r="D45" s="211">
        <v>311</v>
      </c>
      <c r="E45" s="502"/>
      <c r="F45" s="503"/>
      <c r="G45" s="504"/>
      <c r="H45" s="504"/>
      <c r="I45" s="586"/>
    </row>
    <row r="46" spans="2:10" x14ac:dyDescent="0.2">
      <c r="B46" s="212"/>
      <c r="C46" s="213"/>
      <c r="D46" s="214"/>
      <c r="E46" s="214"/>
      <c r="F46" s="214"/>
      <c r="G46" s="214"/>
      <c r="H46" s="214"/>
      <c r="I46" s="212"/>
    </row>
    <row r="47" spans="2:10" x14ac:dyDescent="0.2">
      <c r="B47" s="212"/>
      <c r="C47" s="213"/>
      <c r="D47" s="214"/>
      <c r="E47" s="214"/>
      <c r="F47" s="214"/>
      <c r="G47" s="214"/>
      <c r="H47" s="214"/>
      <c r="I47" s="212"/>
    </row>
    <row r="48" spans="2:10" x14ac:dyDescent="0.2">
      <c r="B48" s="151"/>
      <c r="C48" s="151"/>
      <c r="D48" s="152"/>
      <c r="E48" s="152"/>
      <c r="F48" s="152"/>
      <c r="G48" s="152"/>
      <c r="H48" s="152"/>
      <c r="I48" s="215"/>
    </row>
  </sheetData>
  <mergeCells count="23">
    <mergeCell ref="B4:C5"/>
    <mergeCell ref="B15:B16"/>
    <mergeCell ref="I4:I5"/>
    <mergeCell ref="H4:H5"/>
    <mergeCell ref="D4:D5"/>
    <mergeCell ref="E4:E5"/>
    <mergeCell ref="F4:F5"/>
    <mergeCell ref="G4:G5"/>
    <mergeCell ref="B23:B24"/>
    <mergeCell ref="I44:I45"/>
    <mergeCell ref="B44:B45"/>
    <mergeCell ref="I33:I34"/>
    <mergeCell ref="B40:B42"/>
    <mergeCell ref="B33:B34"/>
    <mergeCell ref="B29:B30"/>
    <mergeCell ref="B25:B28"/>
    <mergeCell ref="I23:I24"/>
    <mergeCell ref="B36:B37"/>
    <mergeCell ref="B19:B20"/>
    <mergeCell ref="B8:B9"/>
    <mergeCell ref="B6:B7"/>
    <mergeCell ref="B13:B14"/>
    <mergeCell ref="B10:B11"/>
  </mergeCells>
  <phoneticPr fontId="15"/>
  <pageMargins left="0.56000000000000005" right="0.4" top="0.44" bottom="0.21" header="0.35" footer="0.21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:J15"/>
  <sheetViews>
    <sheetView showGridLines="0" zoomScale="85" zoomScaleNormal="85" workbookViewId="0">
      <selection activeCell="B1" sqref="B1"/>
    </sheetView>
  </sheetViews>
  <sheetFormatPr defaultColWidth="9" defaultRowHeight="13" x14ac:dyDescent="0.2"/>
  <cols>
    <col min="1" max="2" width="9" style="2"/>
    <col min="3" max="3" width="21.08984375" style="431" customWidth="1"/>
    <col min="4" max="4" width="14.36328125" style="431" bestFit="1" customWidth="1"/>
    <col min="5" max="5" width="10.36328125" style="431" customWidth="1"/>
    <col min="6" max="7" width="9.08984375" style="472" bestFit="1" customWidth="1"/>
    <col min="8" max="8" width="26.6328125" style="431" bestFit="1" customWidth="1"/>
    <col min="9" max="9" width="9" style="431"/>
    <col min="10" max="10" width="21.6328125" style="431" bestFit="1" customWidth="1"/>
    <col min="11" max="11" width="1.08984375" style="431" customWidth="1"/>
    <col min="12" max="16384" width="9" style="431"/>
  </cols>
  <sheetData>
    <row r="1" spans="1:10" s="2" customFormat="1" ht="16.5" x14ac:dyDescent="0.25">
      <c r="A1" s="2" t="s">
        <v>181</v>
      </c>
      <c r="B1" s="3" t="s">
        <v>184</v>
      </c>
    </row>
    <row r="2" spans="1:10" ht="16.5" x14ac:dyDescent="0.2">
      <c r="A2" s="2" t="s">
        <v>182</v>
      </c>
      <c r="B2" s="62" t="s">
        <v>246</v>
      </c>
      <c r="D2" s="432"/>
      <c r="E2" s="432"/>
      <c r="F2" s="433"/>
      <c r="G2" s="433"/>
      <c r="H2" s="432"/>
      <c r="I2" s="432"/>
      <c r="J2" s="432"/>
    </row>
    <row r="3" spans="1:10" ht="17" thickBot="1" x14ac:dyDescent="0.25">
      <c r="C3" s="62"/>
      <c r="D3" s="432"/>
      <c r="E3" s="432"/>
      <c r="F3" s="433"/>
      <c r="G3" s="433"/>
      <c r="H3" s="432"/>
      <c r="I3" s="432"/>
      <c r="J3" s="432"/>
    </row>
    <row r="4" spans="1:10" x14ac:dyDescent="0.2">
      <c r="B4" s="613" t="s">
        <v>247</v>
      </c>
      <c r="C4" s="618" t="s">
        <v>110</v>
      </c>
      <c r="D4" s="610" t="s">
        <v>77</v>
      </c>
      <c r="E4" s="610" t="s">
        <v>112</v>
      </c>
      <c r="F4" s="612" t="s">
        <v>111</v>
      </c>
      <c r="G4" s="612"/>
      <c r="H4" s="610" t="s">
        <v>115</v>
      </c>
      <c r="I4" s="610" t="s">
        <v>114</v>
      </c>
      <c r="J4" s="608" t="s">
        <v>116</v>
      </c>
    </row>
    <row r="5" spans="1:10" ht="13.5" thickBot="1" x14ac:dyDescent="0.25">
      <c r="B5" s="614"/>
      <c r="C5" s="619"/>
      <c r="D5" s="611"/>
      <c r="E5" s="611"/>
      <c r="F5" s="434" t="s">
        <v>78</v>
      </c>
      <c r="G5" s="434" t="s">
        <v>113</v>
      </c>
      <c r="H5" s="611"/>
      <c r="I5" s="611"/>
      <c r="J5" s="609"/>
    </row>
    <row r="6" spans="1:10" ht="28.5" customHeight="1" thickTop="1" x14ac:dyDescent="0.2">
      <c r="B6" s="615" t="s">
        <v>248</v>
      </c>
      <c r="C6" s="435" t="s">
        <v>313</v>
      </c>
      <c r="D6" s="436" t="s">
        <v>314</v>
      </c>
      <c r="E6" s="437" t="s">
        <v>315</v>
      </c>
      <c r="F6" s="438">
        <v>1872.87</v>
      </c>
      <c r="G6" s="438">
        <v>3426.88</v>
      </c>
      <c r="H6" s="439" t="s">
        <v>316</v>
      </c>
      <c r="I6" s="437" t="s">
        <v>33</v>
      </c>
      <c r="J6" s="440" t="s">
        <v>164</v>
      </c>
    </row>
    <row r="7" spans="1:10" ht="28.5" customHeight="1" x14ac:dyDescent="0.2">
      <c r="B7" s="616"/>
      <c r="C7" s="441" t="s">
        <v>317</v>
      </c>
      <c r="D7" s="442" t="s">
        <v>318</v>
      </c>
      <c r="E7" s="443" t="s">
        <v>319</v>
      </c>
      <c r="F7" s="444">
        <v>1126.71</v>
      </c>
      <c r="G7" s="444">
        <v>4106.57</v>
      </c>
      <c r="H7" s="445" t="s">
        <v>320</v>
      </c>
      <c r="I7" s="443" t="s">
        <v>321</v>
      </c>
      <c r="J7" s="446" t="s">
        <v>164</v>
      </c>
    </row>
    <row r="8" spans="1:10" ht="27.75" customHeight="1" thickBot="1" x14ac:dyDescent="0.25">
      <c r="B8" s="617"/>
      <c r="C8" s="447" t="s">
        <v>322</v>
      </c>
      <c r="D8" s="448" t="s">
        <v>323</v>
      </c>
      <c r="E8" s="449" t="s">
        <v>324</v>
      </c>
      <c r="F8" s="450">
        <v>3962.18</v>
      </c>
      <c r="G8" s="450">
        <v>6402.09</v>
      </c>
      <c r="H8" s="451" t="s">
        <v>325</v>
      </c>
      <c r="I8" s="449" t="s">
        <v>34</v>
      </c>
      <c r="J8" s="452" t="s">
        <v>209</v>
      </c>
    </row>
    <row r="9" spans="1:10" ht="27" customHeight="1" x14ac:dyDescent="0.2">
      <c r="B9" s="620" t="s">
        <v>249</v>
      </c>
      <c r="C9" s="453" t="s">
        <v>250</v>
      </c>
      <c r="D9" s="454" t="s">
        <v>326</v>
      </c>
      <c r="E9" s="455" t="s">
        <v>266</v>
      </c>
      <c r="F9" s="456">
        <v>7137.55</v>
      </c>
      <c r="G9" s="456">
        <v>12810.01</v>
      </c>
      <c r="H9" s="457" t="s">
        <v>264</v>
      </c>
      <c r="I9" s="458" t="s">
        <v>251</v>
      </c>
      <c r="J9" s="459" t="s">
        <v>327</v>
      </c>
    </row>
    <row r="10" spans="1:10" ht="27" customHeight="1" x14ac:dyDescent="0.2">
      <c r="B10" s="616"/>
      <c r="C10" s="460" t="s">
        <v>328</v>
      </c>
      <c r="D10" s="442" t="s">
        <v>254</v>
      </c>
      <c r="E10" s="461" t="s">
        <v>329</v>
      </c>
      <c r="F10" s="444">
        <v>13880.96</v>
      </c>
      <c r="G10" s="444">
        <v>4744</v>
      </c>
      <c r="H10" s="445" t="s">
        <v>261</v>
      </c>
      <c r="I10" s="443" t="s">
        <v>267</v>
      </c>
      <c r="J10" s="462" t="s">
        <v>330</v>
      </c>
    </row>
    <row r="11" spans="1:10" ht="27" customHeight="1" x14ac:dyDescent="0.2">
      <c r="B11" s="616"/>
      <c r="C11" s="460" t="s">
        <v>252</v>
      </c>
      <c r="D11" s="442" t="s">
        <v>331</v>
      </c>
      <c r="E11" s="461" t="s">
        <v>332</v>
      </c>
      <c r="F11" s="444">
        <v>2024.05</v>
      </c>
      <c r="G11" s="444">
        <v>4681.58</v>
      </c>
      <c r="H11" s="445" t="s">
        <v>262</v>
      </c>
      <c r="I11" s="443" t="s">
        <v>256</v>
      </c>
      <c r="J11" s="462" t="s">
        <v>333</v>
      </c>
    </row>
    <row r="12" spans="1:10" ht="27" customHeight="1" x14ac:dyDescent="0.2">
      <c r="B12" s="616"/>
      <c r="C12" s="460" t="s">
        <v>334</v>
      </c>
      <c r="D12" s="442" t="s">
        <v>255</v>
      </c>
      <c r="E12" s="461" t="s">
        <v>361</v>
      </c>
      <c r="F12" s="444">
        <v>495.57</v>
      </c>
      <c r="G12" s="444">
        <v>2276.4499999999998</v>
      </c>
      <c r="H12" s="445" t="s">
        <v>263</v>
      </c>
      <c r="I12" s="443" t="s">
        <v>282</v>
      </c>
      <c r="J12" s="462" t="s">
        <v>362</v>
      </c>
    </row>
    <row r="13" spans="1:10" ht="27" customHeight="1" x14ac:dyDescent="0.2">
      <c r="B13" s="616"/>
      <c r="C13" s="460" t="s">
        <v>335</v>
      </c>
      <c r="D13" s="442" t="s">
        <v>336</v>
      </c>
      <c r="E13" s="461" t="s">
        <v>337</v>
      </c>
      <c r="F13" s="444">
        <v>1263.98</v>
      </c>
      <c r="G13" s="444">
        <v>2506.0500000000002</v>
      </c>
      <c r="H13" s="445" t="s">
        <v>264</v>
      </c>
      <c r="I13" s="443" t="s">
        <v>338</v>
      </c>
      <c r="J13" s="462" t="s">
        <v>339</v>
      </c>
    </row>
    <row r="14" spans="1:10" ht="27" customHeight="1" x14ac:dyDescent="0.2">
      <c r="B14" s="616"/>
      <c r="C14" s="463" t="s">
        <v>253</v>
      </c>
      <c r="D14" s="464" t="s">
        <v>340</v>
      </c>
      <c r="E14" s="465" t="s">
        <v>341</v>
      </c>
      <c r="F14" s="466">
        <v>3400.03</v>
      </c>
      <c r="G14" s="466">
        <v>6805.02</v>
      </c>
      <c r="H14" s="467" t="s">
        <v>342</v>
      </c>
      <c r="I14" s="468" t="s">
        <v>343</v>
      </c>
      <c r="J14" s="469" t="s">
        <v>344</v>
      </c>
    </row>
    <row r="15" spans="1:10" ht="26.5" thickBot="1" x14ac:dyDescent="0.25">
      <c r="B15" s="617"/>
      <c r="C15" s="470" t="s">
        <v>345</v>
      </c>
      <c r="D15" s="448" t="s">
        <v>346</v>
      </c>
      <c r="E15" s="471">
        <v>44621</v>
      </c>
      <c r="F15" s="450">
        <v>2121.1</v>
      </c>
      <c r="G15" s="450">
        <v>4944.6099999999997</v>
      </c>
      <c r="H15" s="451" t="s">
        <v>265</v>
      </c>
      <c r="I15" s="449" t="s">
        <v>347</v>
      </c>
      <c r="J15" s="452" t="s">
        <v>348</v>
      </c>
    </row>
  </sheetData>
  <mergeCells count="10">
    <mergeCell ref="B4:B5"/>
    <mergeCell ref="B6:B8"/>
    <mergeCell ref="C4:C5"/>
    <mergeCell ref="B9:B15"/>
    <mergeCell ref="I4:I5"/>
    <mergeCell ref="J4:J5"/>
    <mergeCell ref="D4:D5"/>
    <mergeCell ref="E4:E5"/>
    <mergeCell ref="F4:G4"/>
    <mergeCell ref="H4:H5"/>
  </mergeCells>
  <phoneticPr fontId="15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H28"/>
  <sheetViews>
    <sheetView showGridLines="0" zoomScale="90" zoomScaleNormal="90" workbookViewId="0">
      <selection activeCell="B1" sqref="B1"/>
    </sheetView>
  </sheetViews>
  <sheetFormatPr defaultColWidth="9" defaultRowHeight="13" x14ac:dyDescent="0.2"/>
  <cols>
    <col min="1" max="1" width="9" style="83"/>
    <col min="2" max="2" width="18" style="219" customWidth="1"/>
    <col min="3" max="3" width="43" style="219" bestFit="1" customWidth="1"/>
    <col min="4" max="4" width="6.90625" style="219" customWidth="1"/>
    <col min="5" max="5" width="0.90625" style="219" customWidth="1"/>
    <col min="6" max="16384" width="9" style="219"/>
  </cols>
  <sheetData>
    <row r="1" spans="1:8" s="83" customFormat="1" ht="16.5" x14ac:dyDescent="0.25">
      <c r="A1" s="83" t="s">
        <v>181</v>
      </c>
      <c r="B1" s="84" t="s">
        <v>1</v>
      </c>
    </row>
    <row r="2" spans="1:8" ht="16.5" x14ac:dyDescent="0.2">
      <c r="A2" s="83" t="s">
        <v>189</v>
      </c>
      <c r="B2" s="217" t="s">
        <v>276</v>
      </c>
      <c r="C2" s="218"/>
      <c r="D2" s="218"/>
      <c r="F2" s="220"/>
      <c r="G2" s="220"/>
      <c r="H2" s="220"/>
    </row>
    <row r="3" spans="1:8" ht="14.25" customHeight="1" x14ac:dyDescent="0.2">
      <c r="B3" s="217"/>
      <c r="C3" s="221"/>
      <c r="D3" s="473" t="s">
        <v>364</v>
      </c>
      <c r="G3" s="222"/>
      <c r="H3" s="222"/>
    </row>
    <row r="4" spans="1:8" x14ac:dyDescent="0.2">
      <c r="B4" s="621" t="s">
        <v>241</v>
      </c>
      <c r="C4" s="622"/>
      <c r="D4" s="474">
        <v>65</v>
      </c>
    </row>
    <row r="5" spans="1:8" ht="13.5" customHeight="1" x14ac:dyDescent="0.2">
      <c r="B5" s="224"/>
      <c r="C5" s="225" t="s">
        <v>89</v>
      </c>
      <c r="D5" s="475">
        <v>65</v>
      </c>
    </row>
    <row r="6" spans="1:8" x14ac:dyDescent="0.2">
      <c r="B6" s="227"/>
      <c r="C6" s="228" t="s">
        <v>91</v>
      </c>
      <c r="D6" s="476">
        <v>4</v>
      </c>
    </row>
    <row r="7" spans="1:8" x14ac:dyDescent="0.2">
      <c r="B7" s="227"/>
      <c r="C7" s="223" t="s">
        <v>92</v>
      </c>
      <c r="D7" s="474">
        <v>39</v>
      </c>
    </row>
    <row r="8" spans="1:8" x14ac:dyDescent="0.2">
      <c r="B8" s="227"/>
      <c r="C8" s="223" t="s">
        <v>132</v>
      </c>
      <c r="D8" s="477">
        <v>4</v>
      </c>
    </row>
    <row r="9" spans="1:8" x14ac:dyDescent="0.2">
      <c r="B9" s="227" t="s">
        <v>2</v>
      </c>
      <c r="C9" s="223" t="s">
        <v>94</v>
      </c>
      <c r="D9" s="477">
        <v>22</v>
      </c>
    </row>
    <row r="10" spans="1:8" x14ac:dyDescent="0.2">
      <c r="B10" s="229" t="s">
        <v>161</v>
      </c>
      <c r="C10" s="230" t="s">
        <v>3</v>
      </c>
      <c r="D10" s="478">
        <v>38</v>
      </c>
    </row>
    <row r="11" spans="1:8" x14ac:dyDescent="0.2">
      <c r="B11" s="227"/>
      <c r="C11" s="223" t="s">
        <v>4</v>
      </c>
      <c r="D11" s="477">
        <v>0</v>
      </c>
    </row>
    <row r="12" spans="1:8" x14ac:dyDescent="0.2">
      <c r="B12" s="227"/>
      <c r="C12" s="223" t="s">
        <v>5</v>
      </c>
      <c r="D12" s="477">
        <v>7</v>
      </c>
    </row>
    <row r="13" spans="1:8" x14ac:dyDescent="0.2">
      <c r="B13" s="227"/>
      <c r="C13" s="223" t="s">
        <v>95</v>
      </c>
      <c r="D13" s="477">
        <v>10</v>
      </c>
    </row>
    <row r="14" spans="1:8" x14ac:dyDescent="0.2">
      <c r="B14" s="227"/>
      <c r="C14" s="223" t="s">
        <v>96</v>
      </c>
      <c r="D14" s="477">
        <v>4</v>
      </c>
    </row>
    <row r="15" spans="1:8" x14ac:dyDescent="0.2">
      <c r="B15" s="227"/>
      <c r="C15" s="226" t="s">
        <v>6</v>
      </c>
      <c r="D15" s="479">
        <v>10</v>
      </c>
    </row>
    <row r="16" spans="1:8" x14ac:dyDescent="0.2">
      <c r="B16" s="224"/>
      <c r="C16" s="223" t="s">
        <v>294</v>
      </c>
      <c r="D16" s="477">
        <v>10</v>
      </c>
    </row>
    <row r="17" spans="1:4" x14ac:dyDescent="0.2">
      <c r="B17" s="227" t="s">
        <v>7</v>
      </c>
      <c r="C17" s="223" t="s">
        <v>102</v>
      </c>
      <c r="D17" s="480">
        <v>4</v>
      </c>
    </row>
    <row r="18" spans="1:4" x14ac:dyDescent="0.2">
      <c r="A18" s="66"/>
      <c r="B18" s="232"/>
      <c r="C18" s="223" t="s">
        <v>275</v>
      </c>
      <c r="D18" s="474">
        <v>0</v>
      </c>
    </row>
    <row r="19" spans="1:4" x14ac:dyDescent="0.2">
      <c r="A19" s="66"/>
      <c r="B19" s="227"/>
      <c r="C19" s="223" t="s">
        <v>176</v>
      </c>
      <c r="D19" s="477">
        <v>1</v>
      </c>
    </row>
    <row r="20" spans="1:4" x14ac:dyDescent="0.2">
      <c r="A20" s="66"/>
      <c r="B20" s="227"/>
      <c r="C20" s="223" t="s">
        <v>8</v>
      </c>
      <c r="D20" s="477">
        <v>0</v>
      </c>
    </row>
    <row r="21" spans="1:4" x14ac:dyDescent="0.2">
      <c r="A21" s="66"/>
      <c r="B21" s="227"/>
      <c r="C21" s="223" t="s">
        <v>207</v>
      </c>
      <c r="D21" s="477">
        <v>39</v>
      </c>
    </row>
    <row r="22" spans="1:4" ht="12.75" customHeight="1" x14ac:dyDescent="0.2">
      <c r="A22" s="66"/>
      <c r="B22" s="227" t="s">
        <v>9</v>
      </c>
      <c r="C22" s="223" t="s">
        <v>10</v>
      </c>
      <c r="D22" s="477">
        <v>6</v>
      </c>
    </row>
    <row r="23" spans="1:4" x14ac:dyDescent="0.2">
      <c r="A23" s="66"/>
      <c r="B23" s="229" t="s">
        <v>161</v>
      </c>
      <c r="C23" s="223" t="s">
        <v>11</v>
      </c>
      <c r="D23" s="477">
        <v>7</v>
      </c>
    </row>
    <row r="24" spans="1:4" x14ac:dyDescent="0.2">
      <c r="A24" s="66"/>
      <c r="B24" s="229"/>
      <c r="C24" s="231" t="s">
        <v>190</v>
      </c>
      <c r="D24" s="478">
        <v>18</v>
      </c>
    </row>
    <row r="25" spans="1:4" x14ac:dyDescent="0.2">
      <c r="A25" s="66"/>
      <c r="B25" s="229"/>
      <c r="C25" s="231" t="s">
        <v>191</v>
      </c>
      <c r="D25" s="478">
        <v>1</v>
      </c>
    </row>
    <row r="26" spans="1:4" x14ac:dyDescent="0.2">
      <c r="A26" s="66"/>
      <c r="B26" s="229"/>
      <c r="C26" s="231" t="s">
        <v>208</v>
      </c>
      <c r="D26" s="478">
        <v>1</v>
      </c>
    </row>
    <row r="27" spans="1:4" x14ac:dyDescent="0.2">
      <c r="B27" s="232"/>
      <c r="C27" s="231" t="s">
        <v>274</v>
      </c>
      <c r="D27" s="478">
        <v>0</v>
      </c>
    </row>
    <row r="28" spans="1:4" x14ac:dyDescent="0.2">
      <c r="B28" s="507" t="s">
        <v>369</v>
      </c>
    </row>
  </sheetData>
  <mergeCells count="1">
    <mergeCell ref="B4:C4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3"/>
  </sheetPr>
  <dimension ref="A1:G10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83"/>
    <col min="2" max="2" width="15.453125" style="236" customWidth="1"/>
    <col min="3" max="5" width="9" style="260"/>
    <col min="6" max="6" width="9" style="236"/>
    <col min="7" max="7" width="9" style="237"/>
    <col min="8" max="8" width="0.90625" style="236" customWidth="1"/>
    <col min="9" max="16384" width="9" style="236"/>
  </cols>
  <sheetData>
    <row r="1" spans="1:7" s="83" customFormat="1" ht="16.5" x14ac:dyDescent="0.25">
      <c r="A1" s="83" t="s">
        <v>181</v>
      </c>
      <c r="B1" s="84" t="s">
        <v>1</v>
      </c>
      <c r="G1" s="2"/>
    </row>
    <row r="2" spans="1:7" ht="16.5" x14ac:dyDescent="0.2">
      <c r="A2" s="83" t="s">
        <v>189</v>
      </c>
      <c r="B2" s="217" t="s">
        <v>234</v>
      </c>
      <c r="C2" s="233"/>
      <c r="D2" s="234"/>
      <c r="E2" s="235"/>
    </row>
    <row r="3" spans="1:7" ht="14.5" thickBot="1" x14ac:dyDescent="0.25">
      <c r="B3" s="238"/>
      <c r="C3" s="233"/>
      <c r="D3" s="234"/>
      <c r="E3" s="235"/>
      <c r="F3" s="235"/>
      <c r="G3" s="239" t="s">
        <v>85</v>
      </c>
    </row>
    <row r="4" spans="1:7" ht="13.5" thickBot="1" x14ac:dyDescent="0.25">
      <c r="B4" s="240"/>
      <c r="C4" s="386" t="s">
        <v>289</v>
      </c>
      <c r="D4" s="242" t="s">
        <v>288</v>
      </c>
      <c r="E4" s="241" t="s">
        <v>304</v>
      </c>
      <c r="F4" s="242" t="s">
        <v>350</v>
      </c>
      <c r="G4" s="481" t="s">
        <v>356</v>
      </c>
    </row>
    <row r="5" spans="1:7" ht="13.5" thickTop="1" x14ac:dyDescent="0.2">
      <c r="B5" s="243" t="s">
        <v>86</v>
      </c>
      <c r="C5" s="387">
        <v>61879</v>
      </c>
      <c r="D5" s="245">
        <v>61773</v>
      </c>
      <c r="E5" s="244">
        <v>61435</v>
      </c>
      <c r="F5" s="245">
        <v>60942</v>
      </c>
      <c r="G5" s="482">
        <v>60512</v>
      </c>
    </row>
    <row r="6" spans="1:7" ht="13.5" thickBot="1" x14ac:dyDescent="0.25">
      <c r="B6" s="246" t="s">
        <v>87</v>
      </c>
      <c r="C6" s="388">
        <v>91000</v>
      </c>
      <c r="D6" s="248">
        <v>91918</v>
      </c>
      <c r="E6" s="247">
        <v>92857</v>
      </c>
      <c r="F6" s="248">
        <v>94218</v>
      </c>
      <c r="G6" s="483">
        <v>95345</v>
      </c>
    </row>
    <row r="7" spans="1:7" ht="14" thickTop="1" thickBot="1" x14ac:dyDescent="0.25">
      <c r="B7" s="249" t="s">
        <v>79</v>
      </c>
      <c r="C7" s="389">
        <f>SUM(C5:C6)</f>
        <v>152879</v>
      </c>
      <c r="D7" s="250">
        <f>SUM(D5:D6)</f>
        <v>153691</v>
      </c>
      <c r="E7" s="251">
        <f>SUM(E5:E6)</f>
        <v>154292</v>
      </c>
      <c r="F7" s="390">
        <f>SUM(F5:F6)</f>
        <v>155160</v>
      </c>
      <c r="G7" s="385">
        <f>SUM(G5:G6)</f>
        <v>155857</v>
      </c>
    </row>
    <row r="8" spans="1:7" x14ac:dyDescent="0.2">
      <c r="B8" s="252"/>
      <c r="C8" s="253"/>
      <c r="D8" s="254"/>
      <c r="E8" s="255"/>
      <c r="F8" s="256"/>
      <c r="G8" s="257"/>
    </row>
    <row r="9" spans="1:7" x14ac:dyDescent="0.2">
      <c r="B9" s="66"/>
      <c r="C9" s="66"/>
      <c r="D9" s="66"/>
      <c r="E9" s="66"/>
      <c r="F9" s="66"/>
      <c r="G9" s="258"/>
    </row>
    <row r="10" spans="1:7" x14ac:dyDescent="0.2">
      <c r="C10" s="259"/>
      <c r="D10" s="259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8-3-（１）年齢階級別人口の推移</vt:lpstr>
      <vt:lpstr>8-3-（２）高齢者福祉センター</vt:lpstr>
      <vt:lpstr>8-3-（３）元気高齢者施設</vt:lpstr>
      <vt:lpstr>8-3-（４）作業所</vt:lpstr>
      <vt:lpstr>8-3-（５）シルバー人材センター</vt:lpstr>
      <vt:lpstr>8-3-（６）各種高齢者関係統計</vt:lpstr>
      <vt:lpstr>8-3-（７）特別養護老人ホーム</vt:lpstr>
      <vt:lpstr>8-3-（８）介護保険区内指定事業者数</vt:lpstr>
      <vt:lpstr>8-3-（９）介護保険被保険者数</vt:lpstr>
      <vt:lpstr>8-3-（１０）介護保険料（純収入額）</vt:lpstr>
      <vt:lpstr>8-3-（１１）介護保険認定状況</vt:lpstr>
      <vt:lpstr>8-3-（１２）介護保険給付実績</vt:lpstr>
      <vt:lpstr>'8-3-（７）特別養護老人ホーム'!Print_Area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2024-10-27T07:29:52Z</dcterms:created>
  <dcterms:modified xsi:type="dcterms:W3CDTF">2024-10-27T07:37:26Z</dcterms:modified>
</cp:coreProperties>
</file>