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filterPrivacy="1" codeName="ThisWorkbook" defaultThemeVersion="124226"/>
  <xr:revisionPtr revIDLastSave="0" documentId="13_ncr:1_{AF32377D-F277-4F62-8250-AE3A88C34172}" xr6:coauthVersionLast="47" xr6:coauthVersionMax="47" xr10:uidLastSave="{00000000-0000-0000-0000-000000000000}"/>
  <bookViews>
    <workbookView xWindow="-120" yWindow="-120" windowWidth="29040" windowHeight="17520" tabRatio="922" xr2:uid="{00000000-000D-0000-FFFF-FFFF00000000}"/>
  </bookViews>
  <sheets>
    <sheet name="1-4-（１）部別職員数" sheetId="5" r:id="rId1"/>
    <sheet name="1-4-（２）学校関係職員数" sheetId="6" r:id="rId2"/>
    <sheet name="1-4-（３）職員数の推移" sheetId="7" r:id="rId3"/>
    <sheet name="1-4-（４）年齢別職員数" sheetId="8" r:id="rId4"/>
    <sheet name="1-4-（５）墨田区組織図（R7.5.1）" sheetId="12" r:id="rId5"/>
    <sheet name="（参考）外郭団体（R7.4.1）" sheetId="13" r:id="rId6"/>
  </sheets>
  <definedNames>
    <definedName name="_xlnm.Print_Area" localSheetId="5">'（参考）外郭団体（R7.4.1）'!$A$1:$G$33</definedName>
    <definedName name="_xlnm.Print_Area" localSheetId="4">'1-4-（５）墨田区組織図（R7.5.1）'!$B$2:$G$85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8" i="5" l="1"/>
  <c r="G28" i="5"/>
  <c r="F28" i="5"/>
  <c r="G27" i="5"/>
  <c r="I27" i="5"/>
  <c r="H27" i="5"/>
  <c r="D28" i="5"/>
  <c r="D27" i="5"/>
  <c r="C27" i="5"/>
  <c r="E26" i="5"/>
  <c r="E25" i="5"/>
  <c r="E27" i="5" s="1"/>
  <c r="C28" i="5"/>
  <c r="C32" i="5" s="1"/>
  <c r="E28" i="5" l="1"/>
  <c r="I28" i="5"/>
  <c r="J28" i="5"/>
  <c r="K28" i="5"/>
  <c r="L28" i="5"/>
  <c r="M28" i="5"/>
  <c r="O28" i="5"/>
  <c r="P28" i="5"/>
  <c r="P32" i="5" s="1"/>
  <c r="I5" i="8" l="1"/>
  <c r="O32" i="5" l="1"/>
  <c r="M32" i="5" l="1"/>
  <c r="L32" i="5"/>
  <c r="J32" i="5"/>
  <c r="I32" i="5"/>
  <c r="H32" i="5"/>
  <c r="F32" i="5"/>
  <c r="G32" i="5"/>
  <c r="D32" i="5"/>
  <c r="E30" i="5"/>
  <c r="E7" i="5"/>
  <c r="E8" i="5"/>
  <c r="E9" i="5"/>
  <c r="E10" i="5"/>
  <c r="E11" i="5"/>
  <c r="E12" i="5"/>
  <c r="E13" i="5"/>
  <c r="E14" i="5"/>
  <c r="E15" i="5"/>
  <c r="E16" i="5"/>
  <c r="E17" i="5"/>
  <c r="E19" i="5"/>
  <c r="E18" i="5"/>
  <c r="E20" i="5"/>
  <c r="E21" i="5"/>
  <c r="E22" i="5"/>
  <c r="E23" i="5"/>
  <c r="E24" i="5"/>
  <c r="E6" i="5"/>
  <c r="E32" i="5" l="1"/>
  <c r="K32" i="5"/>
  <c r="F8" i="6"/>
  <c r="C8" i="6" l="1"/>
  <c r="J8" i="6" l="1"/>
  <c r="N8" i="6"/>
  <c r="I6" i="8" l="1"/>
  <c r="O7" i="6" l="1"/>
  <c r="O5" i="6"/>
  <c r="O6" i="6"/>
  <c r="I8" i="6"/>
  <c r="G8" i="6"/>
  <c r="D8" i="6"/>
  <c r="O8" i="6" l="1"/>
</calcChain>
</file>

<file path=xl/sharedStrings.xml><?xml version="1.0" encoding="utf-8"?>
<sst xmlns="http://schemas.openxmlformats.org/spreadsheetml/2006/main" count="456" uniqueCount="341">
  <si>
    <t>デイサービス課長</t>
    <rPh sb="6" eb="8">
      <t>カチョウ</t>
    </rPh>
    <phoneticPr fontId="11"/>
  </si>
  <si>
    <t>ひだまり課長</t>
    <rPh sb="4" eb="6">
      <t>カチョウ</t>
    </rPh>
    <phoneticPr fontId="11"/>
  </si>
  <si>
    <t>にじの子課長</t>
    <rPh sb="3" eb="4">
      <t>コ</t>
    </rPh>
    <rPh sb="4" eb="6">
      <t>カチョウ</t>
    </rPh>
    <phoneticPr fontId="11"/>
  </si>
  <si>
    <t>はばたき福祉園課長</t>
    <rPh sb="4" eb="6">
      <t>フクシ</t>
    </rPh>
    <rPh sb="6" eb="7">
      <t>エン</t>
    </rPh>
    <rPh sb="7" eb="9">
      <t>カチョウ</t>
    </rPh>
    <phoneticPr fontId="11"/>
  </si>
  <si>
    <t>みつばち園課長</t>
    <rPh sb="4" eb="5">
      <t>エン</t>
    </rPh>
    <rPh sb="5" eb="7">
      <t>カチョウ</t>
    </rPh>
    <phoneticPr fontId="11"/>
  </si>
  <si>
    <t>総務係</t>
    <rPh sb="2" eb="3">
      <t>カカリ</t>
    </rPh>
    <phoneticPr fontId="11"/>
  </si>
  <si>
    <t>総務課長</t>
    <rPh sb="0" eb="2">
      <t>ソウム</t>
    </rPh>
    <rPh sb="2" eb="4">
      <t>カチョウ</t>
    </rPh>
    <phoneticPr fontId="11"/>
  </si>
  <si>
    <t>すみだステップハウスおおぞら館長</t>
    <rPh sb="14" eb="16">
      <t>カンチョウ</t>
    </rPh>
    <phoneticPr fontId="11"/>
  </si>
  <si>
    <t>管理課長</t>
    <rPh sb="0" eb="2">
      <t>カンリ</t>
    </rPh>
    <rPh sb="2" eb="4">
      <t>カチョウ</t>
    </rPh>
    <phoneticPr fontId="11"/>
  </si>
  <si>
    <t>リハビリテーション部長</t>
    <rPh sb="9" eb="11">
      <t>ブチョウ</t>
    </rPh>
    <phoneticPr fontId="11"/>
  </si>
  <si>
    <t>（1）  部別職員数</t>
    <rPh sb="5" eb="6">
      <t>ブ</t>
    </rPh>
    <rPh sb="6" eb="7">
      <t>ベツ</t>
    </rPh>
    <rPh sb="7" eb="10">
      <t>ショクインスウ</t>
    </rPh>
    <phoneticPr fontId="11"/>
  </si>
  <si>
    <t>（2）  学校関係職員数</t>
    <rPh sb="5" eb="7">
      <t>ガッコウ</t>
    </rPh>
    <rPh sb="7" eb="9">
      <t>カンケイ</t>
    </rPh>
    <rPh sb="9" eb="12">
      <t>ショクインスウ</t>
    </rPh>
    <phoneticPr fontId="11"/>
  </si>
  <si>
    <t>（3）  職員数の推移</t>
    <rPh sb="5" eb="8">
      <t>ショクインスウ</t>
    </rPh>
    <rPh sb="9" eb="11">
      <t>スイイ</t>
    </rPh>
    <phoneticPr fontId="11"/>
  </si>
  <si>
    <t>（4）  年齢別職員数</t>
    <rPh sb="5" eb="7">
      <t>ネンレイ</t>
    </rPh>
    <rPh sb="7" eb="8">
      <t>ベツ</t>
    </rPh>
    <rPh sb="8" eb="11">
      <t>ショクインスウ</t>
    </rPh>
    <phoneticPr fontId="11"/>
  </si>
  <si>
    <t>総数</t>
  </si>
  <si>
    <t>管理職</t>
  </si>
  <si>
    <t>係長</t>
  </si>
  <si>
    <t>一般職員</t>
  </si>
  <si>
    <t>男</t>
  </si>
  <si>
    <t>女</t>
  </si>
  <si>
    <t>計</t>
  </si>
  <si>
    <t>部長</t>
  </si>
  <si>
    <t>課長</t>
  </si>
  <si>
    <t>主査</t>
  </si>
  <si>
    <t>事務</t>
  </si>
  <si>
    <t>福祉</t>
  </si>
  <si>
    <t>技術</t>
  </si>
  <si>
    <t>医療</t>
  </si>
  <si>
    <t>技能</t>
  </si>
  <si>
    <t>その他</t>
  </si>
  <si>
    <t>企画経営室</t>
  </si>
  <si>
    <t>総務部</t>
  </si>
  <si>
    <t>都市計画部</t>
  </si>
  <si>
    <t>区議会事務局</t>
  </si>
  <si>
    <t>選挙管理委員会事務局</t>
  </si>
  <si>
    <t>監査委員事務局</t>
  </si>
  <si>
    <t>小計</t>
  </si>
  <si>
    <t>区費学校関係職員</t>
  </si>
  <si>
    <t>合計</t>
  </si>
  <si>
    <t>再任用</t>
    <rPh sb="0" eb="2">
      <t>サイニン</t>
    </rPh>
    <rPh sb="2" eb="3">
      <t>ヨウ</t>
    </rPh>
    <phoneticPr fontId="11"/>
  </si>
  <si>
    <t>教育委員会事務局</t>
    <rPh sb="0" eb="2">
      <t>キョウイク</t>
    </rPh>
    <rPh sb="2" eb="5">
      <t>イインカイ</t>
    </rPh>
    <rPh sb="5" eb="8">
      <t>ジムキョク</t>
    </rPh>
    <phoneticPr fontId="11"/>
  </si>
  <si>
    <t>校長</t>
  </si>
  <si>
    <t>教諭</t>
  </si>
  <si>
    <t>栄養士</t>
  </si>
  <si>
    <t>調理</t>
  </si>
  <si>
    <t>警備</t>
  </si>
  <si>
    <t>学童擁護</t>
  </si>
  <si>
    <t>用務</t>
  </si>
  <si>
    <t>幼稚園</t>
  </si>
  <si>
    <t>小学校</t>
  </si>
  <si>
    <t>中学校</t>
  </si>
  <si>
    <t>計</t>
    <rPh sb="0" eb="1">
      <t>ケイ</t>
    </rPh>
    <phoneticPr fontId="11"/>
  </si>
  <si>
    <t>区職員</t>
  </si>
  <si>
    <t>学校関係職員</t>
  </si>
  <si>
    <t>20歳未満</t>
  </si>
  <si>
    <t>20歳代</t>
  </si>
  <si>
    <t>30歳代</t>
  </si>
  <si>
    <t>40歳代</t>
  </si>
  <si>
    <t>50歳代</t>
  </si>
  <si>
    <t>　　　2　小・中学校職員数は、産休・産休代替等を含む。</t>
    <rPh sb="5" eb="6">
      <t>ショウ</t>
    </rPh>
    <rPh sb="7" eb="10">
      <t>チュウガッコウ</t>
    </rPh>
    <rPh sb="10" eb="12">
      <t>ショクイン</t>
    </rPh>
    <rPh sb="12" eb="13">
      <t>スウ</t>
    </rPh>
    <phoneticPr fontId="11"/>
  </si>
  <si>
    <t>総務課</t>
  </si>
  <si>
    <t>窓口課</t>
  </si>
  <si>
    <t>介護保険課</t>
  </si>
  <si>
    <t>保健計画課</t>
  </si>
  <si>
    <t>生活衛生課</t>
  </si>
  <si>
    <t>都市計画課</t>
  </si>
  <si>
    <t>土木管理課</t>
  </si>
  <si>
    <t>次長</t>
  </si>
  <si>
    <t>庶務課</t>
  </si>
  <si>
    <t>学務課</t>
  </si>
  <si>
    <t>指導室</t>
  </si>
  <si>
    <t>職員課</t>
  </si>
  <si>
    <t>契約課</t>
  </si>
  <si>
    <t>国保年金課</t>
  </si>
  <si>
    <t>すみだ清掃事務所</t>
  </si>
  <si>
    <t>環境保全課</t>
  </si>
  <si>
    <t>障害者福祉課</t>
  </si>
  <si>
    <t>高齢者福祉課</t>
  </si>
  <si>
    <t>住宅課</t>
  </si>
  <si>
    <t>建築指導課</t>
  </si>
  <si>
    <t>監査委員</t>
  </si>
  <si>
    <t>選挙管理委員会</t>
  </si>
  <si>
    <t>区議会</t>
  </si>
  <si>
    <t>　　　3　再任用職員についてはフルタイムを含み短時間勤務を除く。</t>
    <rPh sb="5" eb="8">
      <t>サイニンヨウ</t>
    </rPh>
    <rPh sb="8" eb="10">
      <t>ショクイン</t>
    </rPh>
    <rPh sb="21" eb="22">
      <t>フク</t>
    </rPh>
    <rPh sb="23" eb="26">
      <t>タンジカン</t>
    </rPh>
    <rPh sb="26" eb="28">
      <t>キンム</t>
    </rPh>
    <rPh sb="29" eb="30">
      <t>ノゾ</t>
    </rPh>
    <phoneticPr fontId="11"/>
  </si>
  <si>
    <t>(短時間勤務)</t>
    <rPh sb="1" eb="4">
      <t>タンジカン</t>
    </rPh>
    <rPh sb="4" eb="6">
      <t>キンム</t>
    </rPh>
    <phoneticPr fontId="11"/>
  </si>
  <si>
    <t>主査（２）</t>
  </si>
  <si>
    <t>区民部</t>
    <rPh sb="0" eb="2">
      <t>クミン</t>
    </rPh>
    <rPh sb="2" eb="3">
      <t>ブ</t>
    </rPh>
    <phoneticPr fontId="11"/>
  </si>
  <si>
    <t>税務課</t>
    <rPh sb="0" eb="2">
      <t>ゼイム</t>
    </rPh>
    <rPh sb="2" eb="3">
      <t>カ</t>
    </rPh>
    <phoneticPr fontId="11"/>
  </si>
  <si>
    <t>都市整備課</t>
  </si>
  <si>
    <t>監査委員主査（３）</t>
  </si>
  <si>
    <t>危機管理担当</t>
    <rPh sb="0" eb="2">
      <t>キキ</t>
    </rPh>
    <rPh sb="2" eb="4">
      <t>カンリ</t>
    </rPh>
    <rPh sb="4" eb="6">
      <t>タントウ</t>
    </rPh>
    <phoneticPr fontId="11"/>
  </si>
  <si>
    <t>安全支援課</t>
    <rPh sb="0" eb="2">
      <t>アンゼン</t>
    </rPh>
    <rPh sb="2" eb="4">
      <t>シエン</t>
    </rPh>
    <rPh sb="4" eb="5">
      <t>カ</t>
    </rPh>
    <phoneticPr fontId="11"/>
  </si>
  <si>
    <t>すみだ教育研究所</t>
    <rPh sb="3" eb="5">
      <t>キョウイク</t>
    </rPh>
    <rPh sb="5" eb="7">
      <t>ケンキュウ</t>
    </rPh>
    <rPh sb="7" eb="8">
      <t>ジョ</t>
    </rPh>
    <phoneticPr fontId="11"/>
  </si>
  <si>
    <t>副校長</t>
    <rPh sb="0" eb="3">
      <t>フクコウチョウ</t>
    </rPh>
    <phoneticPr fontId="11"/>
  </si>
  <si>
    <t>会計管理室</t>
    <rPh sb="0" eb="2">
      <t>カイケイ</t>
    </rPh>
    <rPh sb="2" eb="4">
      <t>カンリ</t>
    </rPh>
    <rPh sb="4" eb="5">
      <t>シツ</t>
    </rPh>
    <phoneticPr fontId="11"/>
  </si>
  <si>
    <t>会計管理室</t>
    <rPh sb="0" eb="2">
      <t>カイケイ</t>
    </rPh>
    <rPh sb="2" eb="5">
      <t>カンリシツ</t>
    </rPh>
    <phoneticPr fontId="11"/>
  </si>
  <si>
    <t>会計管理担当</t>
    <rPh sb="0" eb="2">
      <t>カイケイ</t>
    </rPh>
    <rPh sb="2" eb="4">
      <t>カンリ</t>
    </rPh>
    <rPh sb="4" eb="6">
      <t>タントウ</t>
    </rPh>
    <phoneticPr fontId="11"/>
  </si>
  <si>
    <t>教頭</t>
    <rPh sb="0" eb="2">
      <t>キョウトウ</t>
    </rPh>
    <phoneticPr fontId="11"/>
  </si>
  <si>
    <t>産業観光部</t>
    <rPh sb="0" eb="2">
      <t>サンギョウ</t>
    </rPh>
    <rPh sb="2" eb="4">
      <t>カンコウ</t>
    </rPh>
    <rPh sb="4" eb="5">
      <t>ブ</t>
    </rPh>
    <phoneticPr fontId="11"/>
  </si>
  <si>
    <t>都市整備部</t>
    <rPh sb="0" eb="2">
      <t>トシ</t>
    </rPh>
    <rPh sb="2" eb="4">
      <t>セイビ</t>
    </rPh>
    <rPh sb="4" eb="5">
      <t>ブ</t>
    </rPh>
    <phoneticPr fontId="11"/>
  </si>
  <si>
    <t>(注)　1　フルタイム再任用職員、育休、休職者等を含む。</t>
    <rPh sb="11" eb="14">
      <t>サイニンヨウ</t>
    </rPh>
    <rPh sb="14" eb="16">
      <t>ショクイン</t>
    </rPh>
    <phoneticPr fontId="11"/>
  </si>
  <si>
    <t>防災課</t>
  </si>
  <si>
    <t>教育長</t>
  </si>
  <si>
    <t>法務課</t>
    <rPh sb="1" eb="2">
      <t>ム</t>
    </rPh>
    <rPh sb="2" eb="3">
      <t>カ</t>
    </rPh>
    <phoneticPr fontId="11"/>
  </si>
  <si>
    <t>観光課</t>
    <rPh sb="0" eb="3">
      <t>カンコウカ</t>
    </rPh>
    <phoneticPr fontId="11"/>
  </si>
  <si>
    <t>子育て支援総合センター</t>
    <rPh sb="0" eb="2">
      <t>コソダ</t>
    </rPh>
    <rPh sb="3" eb="5">
      <t>シエン</t>
    </rPh>
    <rPh sb="5" eb="7">
      <t>ソウゴウ</t>
    </rPh>
    <phoneticPr fontId="11"/>
  </si>
  <si>
    <t>区長</t>
    <rPh sb="0" eb="2">
      <t>クチョウ</t>
    </rPh>
    <phoneticPr fontId="11"/>
  </si>
  <si>
    <t>保健予防課</t>
    <rPh sb="0" eb="2">
      <t>ホケン</t>
    </rPh>
    <rPh sb="2" eb="5">
      <t>ヨボウカ</t>
    </rPh>
    <phoneticPr fontId="11"/>
  </si>
  <si>
    <t>都市整備部</t>
    <rPh sb="4" eb="5">
      <t>ブ</t>
    </rPh>
    <phoneticPr fontId="11"/>
  </si>
  <si>
    <t>会計管理者</t>
    <rPh sb="0" eb="2">
      <t>カイケイ</t>
    </rPh>
    <rPh sb="2" eb="4">
      <t>カンリ</t>
    </rPh>
    <rPh sb="4" eb="5">
      <t>シャ</t>
    </rPh>
    <phoneticPr fontId="11"/>
  </si>
  <si>
    <t>機能訓練課長</t>
    <rPh sb="0" eb="2">
      <t>キノウ</t>
    </rPh>
    <rPh sb="2" eb="4">
      <t>クンレン</t>
    </rPh>
    <rPh sb="4" eb="6">
      <t>カチョウ</t>
    </rPh>
    <phoneticPr fontId="11"/>
  </si>
  <si>
    <t>管理係</t>
  </si>
  <si>
    <t>社会福祉法人墨田区社会福祉事業団</t>
  </si>
  <si>
    <t>養護教諭</t>
    <rPh sb="0" eb="2">
      <t>ヨウゴ</t>
    </rPh>
    <rPh sb="2" eb="4">
      <t>キョウユ</t>
    </rPh>
    <phoneticPr fontId="11"/>
  </si>
  <si>
    <t>栄養教諭</t>
    <rPh sb="0" eb="2">
      <t>エイヨウ</t>
    </rPh>
    <rPh sb="2" eb="4">
      <t>キョウユ</t>
    </rPh>
    <phoneticPr fontId="11"/>
  </si>
  <si>
    <t>障害者支援部長</t>
    <rPh sb="0" eb="3">
      <t>ショウガイシャ</t>
    </rPh>
    <rPh sb="3" eb="5">
      <t>シエン</t>
    </rPh>
    <rPh sb="5" eb="7">
      <t>ブチョウ</t>
    </rPh>
    <phoneticPr fontId="11"/>
  </si>
  <si>
    <t>高齢者支援課長</t>
    <rPh sb="0" eb="3">
      <t>コウレイシャ</t>
    </rPh>
    <rPh sb="3" eb="5">
      <t>シエン</t>
    </rPh>
    <rPh sb="5" eb="7">
      <t>カチョウ</t>
    </rPh>
    <phoneticPr fontId="11"/>
  </si>
  <si>
    <t>副参事（防犯対策担当）</t>
    <rPh sb="4" eb="6">
      <t>ボウハン</t>
    </rPh>
    <rPh sb="6" eb="8">
      <t>タイサク</t>
    </rPh>
    <rPh sb="8" eb="10">
      <t>タントウ</t>
    </rPh>
    <phoneticPr fontId="11"/>
  </si>
  <si>
    <t>管理課長（シルバープラザ梅若館長事務取扱）</t>
    <rPh sb="0" eb="2">
      <t>カンリ</t>
    </rPh>
    <rPh sb="2" eb="4">
      <t>カチョウ</t>
    </rPh>
    <rPh sb="12" eb="14">
      <t>ウメワカ</t>
    </rPh>
    <rPh sb="14" eb="16">
      <t>カンチョウ</t>
    </rPh>
    <rPh sb="16" eb="18">
      <t>ジム</t>
    </rPh>
    <rPh sb="18" eb="20">
      <t>トリアツカイ</t>
    </rPh>
    <phoneticPr fontId="11"/>
  </si>
  <si>
    <t>音楽事業係</t>
    <rPh sb="0" eb="2">
      <t>オンガク</t>
    </rPh>
    <rPh sb="2" eb="4">
      <t>ジギョウ</t>
    </rPh>
    <rPh sb="4" eb="5">
      <t>カカリ</t>
    </rPh>
    <phoneticPr fontId="11"/>
  </si>
  <si>
    <t>(注)1 小・中学校教員数には、産休、産休代替等を含む。</t>
    <rPh sb="1" eb="2">
      <t>チュウ</t>
    </rPh>
    <rPh sb="5" eb="6">
      <t>ショウ</t>
    </rPh>
    <rPh sb="7" eb="10">
      <t>チュウガッコウ</t>
    </rPh>
    <rPh sb="10" eb="12">
      <t>キョウイン</t>
    </rPh>
    <rPh sb="12" eb="13">
      <t>カズ</t>
    </rPh>
    <rPh sb="16" eb="18">
      <t>サンキュウ</t>
    </rPh>
    <rPh sb="19" eb="21">
      <t>サンキュウ</t>
    </rPh>
    <rPh sb="21" eb="24">
      <t>ダイタイナド</t>
    </rPh>
    <rPh sb="25" eb="26">
      <t>フク</t>
    </rPh>
    <phoneticPr fontId="11"/>
  </si>
  <si>
    <t>単位:人</t>
    <phoneticPr fontId="11"/>
  </si>
  <si>
    <t xml:space="preserve">単位:人   </t>
    <phoneticPr fontId="11"/>
  </si>
  <si>
    <t>-</t>
    <phoneticPr fontId="11"/>
  </si>
  <si>
    <t>所管課</t>
    <rPh sb="0" eb="2">
      <t>ショカン</t>
    </rPh>
    <rPh sb="2" eb="3">
      <t>カ</t>
    </rPh>
    <phoneticPr fontId="11"/>
  </si>
  <si>
    <t>タイトル</t>
    <phoneticPr fontId="11"/>
  </si>
  <si>
    <t>職員課、庶務課</t>
    <rPh sb="0" eb="2">
      <t>ショクイン</t>
    </rPh>
    <rPh sb="2" eb="3">
      <t>カ</t>
    </rPh>
    <rPh sb="4" eb="6">
      <t>ショム</t>
    </rPh>
    <rPh sb="6" eb="7">
      <t>カ</t>
    </rPh>
    <phoneticPr fontId="11"/>
  </si>
  <si>
    <t>-</t>
  </si>
  <si>
    <t>〈3〉</t>
  </si>
  <si>
    <t>子育て支援課</t>
    <rPh sb="0" eb="2">
      <t>コソダ</t>
    </rPh>
    <rPh sb="3" eb="5">
      <t>シエン</t>
    </rPh>
    <rPh sb="5" eb="6">
      <t>カ</t>
    </rPh>
    <phoneticPr fontId="11"/>
  </si>
  <si>
    <t>立体化推進課</t>
    <rPh sb="0" eb="3">
      <t>リッタイカ</t>
    </rPh>
    <rPh sb="3" eb="5">
      <t>スイシン</t>
    </rPh>
    <rPh sb="5" eb="6">
      <t>カ</t>
    </rPh>
    <phoneticPr fontId="11"/>
  </si>
  <si>
    <t>（注）1　学校関係は公立学校統計調査による。</t>
    <phoneticPr fontId="11"/>
  </si>
  <si>
    <t>　 　2 公立学校統計調査による。</t>
    <phoneticPr fontId="11"/>
  </si>
  <si>
    <t xml:space="preserve"> </t>
    <phoneticPr fontId="11"/>
  </si>
  <si>
    <t>法務主査（１）</t>
    <rPh sb="1" eb="2">
      <t>ム</t>
    </rPh>
    <phoneticPr fontId="11"/>
  </si>
  <si>
    <t>生活福祉課</t>
    <rPh sb="0" eb="2">
      <t>セイカツ</t>
    </rPh>
    <rPh sb="2" eb="4">
      <t>フクシ</t>
    </rPh>
    <phoneticPr fontId="11"/>
  </si>
  <si>
    <t>拠点整備課</t>
  </si>
  <si>
    <t>ひきふね図書館</t>
  </si>
  <si>
    <t>事務局次長（事務局長事務取扱）</t>
    <rPh sb="6" eb="8">
      <t>ジム</t>
    </rPh>
    <rPh sb="8" eb="10">
      <t>キョクチョウ</t>
    </rPh>
    <rPh sb="10" eb="12">
      <t>ジム</t>
    </rPh>
    <rPh sb="12" eb="14">
      <t>トリアツカイ</t>
    </rPh>
    <phoneticPr fontId="11"/>
  </si>
  <si>
    <t>シルバープラザ梅若館長</t>
  </si>
  <si>
    <t>総務課長</t>
  </si>
  <si>
    <t>地域力支援部</t>
    <rPh sb="0" eb="2">
      <t>チイキ</t>
    </rPh>
    <rPh sb="2" eb="3">
      <t>リョク</t>
    </rPh>
    <rPh sb="3" eb="5">
      <t>シエン</t>
    </rPh>
    <rPh sb="5" eb="6">
      <t>ブ</t>
    </rPh>
    <phoneticPr fontId="11"/>
  </si>
  <si>
    <t>子ども・子育て支援部</t>
    <rPh sb="0" eb="1">
      <t>コ</t>
    </rPh>
    <rPh sb="4" eb="6">
      <t>コソダ</t>
    </rPh>
    <rPh sb="7" eb="9">
      <t>シエン</t>
    </rPh>
    <rPh sb="9" eb="10">
      <t>ブ</t>
    </rPh>
    <phoneticPr fontId="11"/>
  </si>
  <si>
    <t>地域活動推進課</t>
    <rPh sb="0" eb="2">
      <t>チイキ</t>
    </rPh>
    <rPh sb="2" eb="4">
      <t>カツドウ</t>
    </rPh>
    <rPh sb="4" eb="6">
      <t>スイシン</t>
    </rPh>
    <rPh sb="6" eb="7">
      <t>カ</t>
    </rPh>
    <phoneticPr fontId="11"/>
  </si>
  <si>
    <t>文化芸術振興課</t>
    <rPh sb="2" eb="4">
      <t>ゲイジュツ</t>
    </rPh>
    <phoneticPr fontId="11"/>
  </si>
  <si>
    <t>経営支援課</t>
    <rPh sb="0" eb="2">
      <t>ケイエイ</t>
    </rPh>
    <rPh sb="2" eb="4">
      <t>シエン</t>
    </rPh>
    <rPh sb="4" eb="5">
      <t>カ</t>
    </rPh>
    <phoneticPr fontId="11"/>
  </si>
  <si>
    <t>経営支援主査（３）</t>
    <rPh sb="0" eb="2">
      <t>ケイエイ</t>
    </rPh>
    <rPh sb="2" eb="4">
      <t>シエン</t>
    </rPh>
    <rPh sb="4" eb="6">
      <t>シュサ</t>
    </rPh>
    <phoneticPr fontId="11"/>
  </si>
  <si>
    <t>子育て政策課</t>
    <rPh sb="0" eb="2">
      <t>コソダ</t>
    </rPh>
    <rPh sb="3" eb="5">
      <t>セイサク</t>
    </rPh>
    <rPh sb="5" eb="6">
      <t>カ</t>
    </rPh>
    <phoneticPr fontId="11"/>
  </si>
  <si>
    <t>子ども施設課</t>
    <rPh sb="0" eb="1">
      <t>コ</t>
    </rPh>
    <rPh sb="3" eb="5">
      <t>シセツ</t>
    </rPh>
    <rPh sb="5" eb="6">
      <t>カ</t>
    </rPh>
    <phoneticPr fontId="11"/>
  </si>
  <si>
    <t>教育委員会</t>
    <rPh sb="0" eb="2">
      <t>キョウイク</t>
    </rPh>
    <rPh sb="2" eb="5">
      <t>イインカイ</t>
    </rPh>
    <phoneticPr fontId="11"/>
  </si>
  <si>
    <t>地域教育支援課</t>
    <rPh sb="0" eb="2">
      <t>チイキ</t>
    </rPh>
    <rPh sb="2" eb="4">
      <t>キョウイク</t>
    </rPh>
    <rPh sb="4" eb="6">
      <t>シエン</t>
    </rPh>
    <rPh sb="6" eb="7">
      <t>カ</t>
    </rPh>
    <phoneticPr fontId="11"/>
  </si>
  <si>
    <t>すみだ郷土文化資料館</t>
  </si>
  <si>
    <t>スポーツ振興課</t>
    <rPh sb="4" eb="6">
      <t>シンコウ</t>
    </rPh>
    <rPh sb="6" eb="7">
      <t>カ</t>
    </rPh>
    <phoneticPr fontId="11"/>
  </si>
  <si>
    <t>地域文化支援担当</t>
    <rPh sb="0" eb="2">
      <t>チイキ</t>
    </rPh>
    <rPh sb="2" eb="4">
      <t>ブンカ</t>
    </rPh>
    <rPh sb="4" eb="6">
      <t>シエン</t>
    </rPh>
    <rPh sb="6" eb="8">
      <t>タントウ</t>
    </rPh>
    <phoneticPr fontId="11"/>
  </si>
  <si>
    <t>タイトル</t>
    <phoneticPr fontId="11"/>
  </si>
  <si>
    <t>庶務課</t>
    <rPh sb="0" eb="2">
      <t>ショム</t>
    </rPh>
    <rPh sb="2" eb="3">
      <t>カ</t>
    </rPh>
    <phoneticPr fontId="11"/>
  </si>
  <si>
    <t>副館長</t>
    <rPh sb="0" eb="3">
      <t>フクカンチョウ</t>
    </rPh>
    <phoneticPr fontId="11"/>
  </si>
  <si>
    <t>行政経営担当</t>
    <rPh sb="0" eb="2">
      <t>ギョウセイ</t>
    </rPh>
    <rPh sb="2" eb="4">
      <t>ケイエイ</t>
    </rPh>
    <rPh sb="4" eb="6">
      <t>タントウ</t>
    </rPh>
    <phoneticPr fontId="11"/>
  </si>
  <si>
    <t>公益財団法人墨田区文化振興財団</t>
    <rPh sb="0" eb="2">
      <t>コウエキ</t>
    </rPh>
    <phoneticPr fontId="11"/>
  </si>
  <si>
    <t>管理課長（事務局参事事務取扱）</t>
    <rPh sb="3" eb="4">
      <t>チョウ</t>
    </rPh>
    <rPh sb="5" eb="8">
      <t>ジムキョク</t>
    </rPh>
    <rPh sb="8" eb="10">
      <t>サンジ</t>
    </rPh>
    <rPh sb="10" eb="12">
      <t>ジム</t>
    </rPh>
    <rPh sb="12" eb="14">
      <t>トリアツカイ</t>
    </rPh>
    <phoneticPr fontId="11"/>
  </si>
  <si>
    <t>基幹型担当課長</t>
    <rPh sb="0" eb="2">
      <t>キカン</t>
    </rPh>
    <rPh sb="2" eb="3">
      <t>ガタ</t>
    </rPh>
    <rPh sb="3" eb="5">
      <t>タントウ</t>
    </rPh>
    <rPh sb="5" eb="6">
      <t>カ</t>
    </rPh>
    <rPh sb="6" eb="7">
      <t>チョウ</t>
    </rPh>
    <phoneticPr fontId="11"/>
  </si>
  <si>
    <t>すみだ福祉保健センター
所長（事務局長兼務）</t>
  </si>
  <si>
    <t>学芸・教育普及担当</t>
    <rPh sb="3" eb="5">
      <t>キョウイク</t>
    </rPh>
    <rPh sb="5" eb="7">
      <t>フキュウ</t>
    </rPh>
    <rPh sb="7" eb="9">
      <t>タントウ</t>
    </rPh>
    <phoneticPr fontId="11"/>
  </si>
  <si>
    <t>管理・図書担当</t>
    <rPh sb="0" eb="2">
      <t>カンリ</t>
    </rPh>
    <rPh sb="3" eb="5">
      <t>トショ</t>
    </rPh>
    <rPh sb="5" eb="7">
      <t>タントウ</t>
    </rPh>
    <phoneticPr fontId="11"/>
  </si>
  <si>
    <t>一般財団法人墨田まちづくり公社</t>
    <rPh sb="0" eb="2">
      <t>イッパン</t>
    </rPh>
    <rPh sb="13" eb="15">
      <t>コウシャ</t>
    </rPh>
    <phoneticPr fontId="11"/>
  </si>
  <si>
    <t>会計年度</t>
    <rPh sb="0" eb="2">
      <t>カイケイ</t>
    </rPh>
    <rPh sb="2" eb="4">
      <t>ネンド</t>
    </rPh>
    <phoneticPr fontId="11"/>
  </si>
  <si>
    <t>任用職員</t>
    <rPh sb="0" eb="2">
      <t>ニンヨウ</t>
    </rPh>
    <rPh sb="2" eb="4">
      <t>ショクイン</t>
    </rPh>
    <phoneticPr fontId="11"/>
  </si>
  <si>
    <t>　　　 6　会計年度任用職員の教育委員会事務局には、学校・幼稚園で勤務する者を含む。</t>
    <rPh sb="6" eb="14">
      <t>カイケイネンドニンヨウショクイン</t>
    </rPh>
    <rPh sb="15" eb="23">
      <t>キョウイクイインカイジムキョク</t>
    </rPh>
    <rPh sb="26" eb="28">
      <t>ガッコウ</t>
    </rPh>
    <rPh sb="29" eb="32">
      <t>ヨウチエン</t>
    </rPh>
    <rPh sb="33" eb="35">
      <t>キンム</t>
    </rPh>
    <rPh sb="37" eb="38">
      <t>モノ</t>
    </rPh>
    <rPh sb="39" eb="40">
      <t>フク</t>
    </rPh>
    <phoneticPr fontId="11"/>
  </si>
  <si>
    <t>こくほ庶務係、こくほ資格係（主査１）、こくほ給付係（主査２）、</t>
    <rPh sb="5" eb="6">
      <t>カカリ</t>
    </rPh>
    <rPh sb="12" eb="13">
      <t>カカリ</t>
    </rPh>
    <rPh sb="14" eb="16">
      <t>シュサ</t>
    </rPh>
    <phoneticPr fontId="11"/>
  </si>
  <si>
    <t>副参事（相談支援担当）</t>
    <rPh sb="0" eb="3">
      <t>フクサンジ</t>
    </rPh>
    <rPh sb="4" eb="6">
      <t>ソウダン</t>
    </rPh>
    <rPh sb="6" eb="8">
      <t>シエン</t>
    </rPh>
    <rPh sb="8" eb="10">
      <t>タントウ</t>
    </rPh>
    <phoneticPr fontId="11"/>
  </si>
  <si>
    <t>支援係（主査１）、相談係（主査１）、地域支援係（主査３）</t>
    <rPh sb="0" eb="2">
      <t>シエン</t>
    </rPh>
    <rPh sb="2" eb="3">
      <t>カカリ</t>
    </rPh>
    <rPh sb="4" eb="6">
      <t>シュサ</t>
    </rPh>
    <rPh sb="11" eb="12">
      <t>カカリ</t>
    </rPh>
    <rPh sb="18" eb="20">
      <t>チイキ</t>
    </rPh>
    <rPh sb="20" eb="22">
      <t>シエン</t>
    </rPh>
    <rPh sb="22" eb="23">
      <t>カカリ</t>
    </rPh>
    <rPh sb="24" eb="26">
      <t>シュサ</t>
    </rPh>
    <phoneticPr fontId="11"/>
  </si>
  <si>
    <t>令和3年</t>
    <rPh sb="0" eb="1">
      <t>レイ</t>
    </rPh>
    <rPh sb="1" eb="2">
      <t>ワ</t>
    </rPh>
    <rPh sb="3" eb="4">
      <t>ネン</t>
    </rPh>
    <phoneticPr fontId="11"/>
  </si>
  <si>
    <t>職員課</t>
    <rPh sb="0" eb="2">
      <t>ショクイン</t>
    </rPh>
    <rPh sb="2" eb="3">
      <t>カ</t>
    </rPh>
    <phoneticPr fontId="11"/>
  </si>
  <si>
    <t>コミュニティ課長（事務局参事事務取扱）</t>
    <phoneticPr fontId="11"/>
  </si>
  <si>
    <t>まちづくり課長</t>
    <rPh sb="5" eb="6">
      <t>カ</t>
    </rPh>
    <rPh sb="6" eb="7">
      <t>チョウ</t>
    </rPh>
    <phoneticPr fontId="11"/>
  </si>
  <si>
    <t>コミュニティ係</t>
    <phoneticPr fontId="11"/>
  </si>
  <si>
    <t>京島事務所</t>
    <rPh sb="0" eb="2">
      <t>キョウジマ</t>
    </rPh>
    <rPh sb="2" eb="4">
      <t>ジム</t>
    </rPh>
    <rPh sb="4" eb="5">
      <t>ショ</t>
    </rPh>
    <phoneticPr fontId="11"/>
  </si>
  <si>
    <t>出納係（主査１）、審査係（主査１）</t>
    <rPh sb="2" eb="3">
      <t>カカリ</t>
    </rPh>
    <rPh sb="4" eb="6">
      <t>シュサ</t>
    </rPh>
    <rPh sb="11" eb="12">
      <t>カカリ</t>
    </rPh>
    <rPh sb="13" eb="15">
      <t>シュサ</t>
    </rPh>
    <phoneticPr fontId="11"/>
  </si>
  <si>
    <t>事務係（主査１）、統括指導主事（１）、指導主事（５）</t>
    <rPh sb="4" eb="6">
      <t>シュサ</t>
    </rPh>
    <rPh sb="9" eb="11">
      <t>トウカツ</t>
    </rPh>
    <rPh sb="11" eb="13">
      <t>シドウ</t>
    </rPh>
    <rPh sb="13" eb="15">
      <t>シュジ</t>
    </rPh>
    <phoneticPr fontId="11"/>
  </si>
  <si>
    <t>人権同和主査（１）、男女共同参画主査（１）</t>
    <rPh sb="2" eb="4">
      <t>ドウワ</t>
    </rPh>
    <rPh sb="10" eb="12">
      <t>ダンジョ</t>
    </rPh>
    <rPh sb="12" eb="14">
      <t>キョウドウ</t>
    </rPh>
    <rPh sb="14" eb="16">
      <t>サンカク</t>
    </rPh>
    <rPh sb="16" eb="18">
      <t>シュサ</t>
    </rPh>
    <phoneticPr fontId="11"/>
  </si>
  <si>
    <t>　　　 4  職員数は、5月1日現在。</t>
    <rPh sb="7" eb="10">
      <t>ショクインスウ</t>
    </rPh>
    <rPh sb="13" eb="14">
      <t>ガツ</t>
    </rPh>
    <rPh sb="15" eb="16">
      <t>ニチ</t>
    </rPh>
    <rPh sb="16" eb="18">
      <t>ゲンザイ</t>
    </rPh>
    <phoneticPr fontId="11"/>
  </si>
  <si>
    <t>　　　2　区職員の再任用職員については、フルタイムを含み短時間勤務を除く。</t>
    <rPh sb="5" eb="6">
      <t>ク</t>
    </rPh>
    <rPh sb="6" eb="8">
      <t>ショクイン</t>
    </rPh>
    <rPh sb="9" eb="10">
      <t>サイ</t>
    </rPh>
    <rPh sb="10" eb="12">
      <t>ニンヨウ</t>
    </rPh>
    <rPh sb="12" eb="14">
      <t>ショクイン</t>
    </rPh>
    <rPh sb="26" eb="27">
      <t>フク</t>
    </rPh>
    <rPh sb="28" eb="31">
      <t>タンジカン</t>
    </rPh>
    <rPh sb="31" eb="33">
      <t>キンム</t>
    </rPh>
    <rPh sb="34" eb="35">
      <t>ノゾ</t>
    </rPh>
    <phoneticPr fontId="11"/>
  </si>
  <si>
    <t>　　　3　小・中学校職員は、産休・産休代替等を含む。</t>
    <rPh sb="5" eb="6">
      <t>ショウ</t>
    </rPh>
    <rPh sb="7" eb="10">
      <t>チュウガッコウ</t>
    </rPh>
    <rPh sb="10" eb="12">
      <t>ショクイン</t>
    </rPh>
    <phoneticPr fontId="11"/>
  </si>
  <si>
    <t>令和4年</t>
    <rPh sb="0" eb="1">
      <t>レイ</t>
    </rPh>
    <rPh sb="1" eb="2">
      <t>ワ</t>
    </rPh>
    <rPh sb="3" eb="4">
      <t>ネン</t>
    </rPh>
    <phoneticPr fontId="11"/>
  </si>
  <si>
    <t>副参事（臨時特別給付金担当）</t>
    <rPh sb="0" eb="3">
      <t>フクサンジ</t>
    </rPh>
    <rPh sb="4" eb="6">
      <t>リンジ</t>
    </rPh>
    <rPh sb="6" eb="8">
      <t>トクベツ</t>
    </rPh>
    <rPh sb="8" eb="11">
      <t>キュウフキン</t>
    </rPh>
    <rPh sb="11" eb="13">
      <t>タントウ</t>
    </rPh>
    <phoneticPr fontId="11"/>
  </si>
  <si>
    <t>副参事（子ども・家庭支援連携担当）</t>
    <rPh sb="0" eb="3">
      <t>フクサンジ</t>
    </rPh>
    <rPh sb="4" eb="5">
      <t>コ</t>
    </rPh>
    <rPh sb="8" eb="10">
      <t>カテイ</t>
    </rPh>
    <rPh sb="10" eb="12">
      <t>シエン</t>
    </rPh>
    <rPh sb="12" eb="14">
      <t>レンケイ</t>
    </rPh>
    <rPh sb="14" eb="16">
      <t>タントウ</t>
    </rPh>
    <phoneticPr fontId="11"/>
  </si>
  <si>
    <t>安全支援・空き家対策係（主査２）</t>
    <rPh sb="0" eb="2">
      <t>アンゼン</t>
    </rPh>
    <rPh sb="2" eb="4">
      <t>シエン</t>
    </rPh>
    <rPh sb="5" eb="6">
      <t>ア</t>
    </rPh>
    <rPh sb="7" eb="8">
      <t>ヤ</t>
    </rPh>
    <rPh sb="8" eb="10">
      <t>タイサク</t>
    </rPh>
    <rPh sb="10" eb="11">
      <t>カカリ</t>
    </rPh>
    <rPh sb="12" eb="14">
      <t>シュサ</t>
    </rPh>
    <phoneticPr fontId="11"/>
  </si>
  <si>
    <t>まちづくり調整課</t>
    <rPh sb="5" eb="7">
      <t>チョウセイ</t>
    </rPh>
    <rPh sb="7" eb="8">
      <t>カ</t>
    </rPh>
    <phoneticPr fontId="11"/>
  </si>
  <si>
    <t>（注）1　職員数は各年5月1日現在。</t>
    <rPh sb="1" eb="2">
      <t>チュウ</t>
    </rPh>
    <phoneticPr fontId="11"/>
  </si>
  <si>
    <t>子育て政策主査（３）</t>
    <rPh sb="0" eb="2">
      <t>コソダ</t>
    </rPh>
    <rPh sb="3" eb="5">
      <t>セイサク</t>
    </rPh>
    <rPh sb="5" eb="7">
      <t>シュサ</t>
    </rPh>
    <phoneticPr fontId="11"/>
  </si>
  <si>
    <t>立体化・まちづくり推進担当</t>
    <rPh sb="0" eb="3">
      <t>リッタイカ</t>
    </rPh>
    <rPh sb="9" eb="11">
      <t>スイシン</t>
    </rPh>
    <rPh sb="11" eb="13">
      <t>タントウ</t>
    </rPh>
    <phoneticPr fontId="11"/>
  </si>
  <si>
    <t>総務部長</t>
    <rPh sb="0" eb="2">
      <t>ソウム</t>
    </rPh>
    <rPh sb="2" eb="4">
      <t>ブチョウ</t>
    </rPh>
    <phoneticPr fontId="11"/>
  </si>
  <si>
    <t>立体化・まちづくり推進担当</t>
    <phoneticPr fontId="11"/>
  </si>
  <si>
    <t>事務局長（常務理事事務取扱）
　事務局参事
　事務局参事</t>
    <rPh sb="0" eb="2">
      <t>ジム</t>
    </rPh>
    <rPh sb="2" eb="4">
      <t>キョクチョウ</t>
    </rPh>
    <rPh sb="5" eb="7">
      <t>ジョウム</t>
    </rPh>
    <rPh sb="7" eb="9">
      <t>リジ</t>
    </rPh>
    <rPh sb="9" eb="11">
      <t>ジム</t>
    </rPh>
    <rPh sb="11" eb="13">
      <t>トリアツカイ</t>
    </rPh>
    <rPh sb="16" eb="19">
      <t>ジムキョク</t>
    </rPh>
    <rPh sb="19" eb="21">
      <t>サンジ</t>
    </rPh>
    <rPh sb="23" eb="26">
      <t>ジムキョク</t>
    </rPh>
    <rPh sb="26" eb="28">
      <t>サンジ</t>
    </rPh>
    <phoneticPr fontId="11"/>
  </si>
  <si>
    <t>令和5年</t>
    <rPh sb="0" eb="1">
      <t>レイ</t>
    </rPh>
    <rPh sb="1" eb="2">
      <t>ワ</t>
    </rPh>
    <rPh sb="3" eb="4">
      <t>ネン</t>
    </rPh>
    <phoneticPr fontId="11"/>
  </si>
  <si>
    <t>行政経営担当</t>
    <rPh sb="0" eb="2">
      <t>ギョウセイ</t>
    </rPh>
    <rPh sb="2" eb="4">
      <t>ケイエイ</t>
    </rPh>
    <phoneticPr fontId="11"/>
  </si>
  <si>
    <t>政策担当</t>
    <rPh sb="0" eb="2">
      <t>セイサク</t>
    </rPh>
    <phoneticPr fontId="11"/>
  </si>
  <si>
    <t xml:space="preserve">主査（３） </t>
  </si>
  <si>
    <t>財政担当</t>
  </si>
  <si>
    <t>秘書担当</t>
  </si>
  <si>
    <t>広報広聴担当</t>
  </si>
  <si>
    <t>主査（４）</t>
  </si>
  <si>
    <t>ＩＣＴ推進担当</t>
    <rPh sb="3" eb="5">
      <t>スイシン</t>
    </rPh>
    <rPh sb="5" eb="7">
      <t>タントウ</t>
    </rPh>
    <phoneticPr fontId="11"/>
  </si>
  <si>
    <t>ファシリティマネジメント担当（財産管理課長事務取扱）</t>
    <rPh sb="12" eb="14">
      <t>タントウ</t>
    </rPh>
    <rPh sb="15" eb="17">
      <t>ザイサン</t>
    </rPh>
    <rPh sb="17" eb="19">
      <t>カンリ</t>
    </rPh>
    <rPh sb="19" eb="21">
      <t>カチョウ</t>
    </rPh>
    <rPh sb="21" eb="23">
      <t>ジム</t>
    </rPh>
    <rPh sb="23" eb="25">
      <t>トリアツカイ</t>
    </rPh>
    <phoneticPr fontId="11"/>
  </si>
  <si>
    <t>財産管理課</t>
    <rPh sb="0" eb="2">
      <t>ザイサン</t>
    </rPh>
    <rPh sb="2" eb="4">
      <t>カンリ</t>
    </rPh>
    <rPh sb="4" eb="5">
      <t>カ</t>
    </rPh>
    <phoneticPr fontId="11"/>
  </si>
  <si>
    <t>公共施設マネジメント推進課</t>
    <rPh sb="0" eb="2">
      <t>コウキョウ</t>
    </rPh>
    <rPh sb="2" eb="4">
      <t>シセツ</t>
    </rPh>
    <rPh sb="10" eb="12">
      <t>スイシン</t>
    </rPh>
    <rPh sb="12" eb="13">
      <t>カ</t>
    </rPh>
    <phoneticPr fontId="11"/>
  </si>
  <si>
    <t>後期高齢者医療資格・給付主査（１）、後期高齢者医療保険料主査（１）</t>
  </si>
  <si>
    <t>産業振興課</t>
    <rPh sb="0" eb="2">
      <t>サンギョウ</t>
    </rPh>
    <rPh sb="2" eb="5">
      <t>シンコウカ</t>
    </rPh>
    <phoneticPr fontId="11"/>
  </si>
  <si>
    <t>生活支援・相談支援主査（３）</t>
  </si>
  <si>
    <t>保護第三係（主査１）、保護第四係（主査１）、保護第五係（主査１）、</t>
  </si>
  <si>
    <t>保護第六係（主査１）、保護第七係（主査１）</t>
  </si>
  <si>
    <t>すみだふれあいセンター（主査１）、すみだ障害者就労支援総合センター</t>
  </si>
  <si>
    <t>副参事（地域包括ケア推進担当）</t>
    <rPh sb="0" eb="3">
      <t>フクサンジ</t>
    </rPh>
    <rPh sb="4" eb="6">
      <t>チイキ</t>
    </rPh>
    <rPh sb="6" eb="8">
      <t>ホウカツ</t>
    </rPh>
    <rPh sb="10" eb="12">
      <t>スイシン</t>
    </rPh>
    <rPh sb="12" eb="14">
      <t>タントウ</t>
    </rPh>
    <phoneticPr fontId="11"/>
  </si>
  <si>
    <t>主査（５）</t>
    <rPh sb="0" eb="2">
      <t>シュサ</t>
    </rPh>
    <phoneticPr fontId="11"/>
  </si>
  <si>
    <t>不燃・耐震促進課</t>
    <rPh sb="0" eb="2">
      <t>フネン</t>
    </rPh>
    <rPh sb="3" eb="5">
      <t>タイシン</t>
    </rPh>
    <rPh sb="5" eb="7">
      <t>ソクシン</t>
    </rPh>
    <rPh sb="7" eb="8">
      <t>カ</t>
    </rPh>
    <phoneticPr fontId="11"/>
  </si>
  <si>
    <t>主査（３）</t>
    <rPh sb="0" eb="2">
      <t>シュサ</t>
    </rPh>
    <phoneticPr fontId="11"/>
  </si>
  <si>
    <t>密集市街地整備推進課</t>
    <rPh sb="0" eb="2">
      <t>ミッシュウ</t>
    </rPh>
    <rPh sb="2" eb="5">
      <t>シガイチ</t>
    </rPh>
    <rPh sb="5" eb="7">
      <t>セイビ</t>
    </rPh>
    <rPh sb="7" eb="9">
      <t>スイシン</t>
    </rPh>
    <rPh sb="9" eb="10">
      <t>カ</t>
    </rPh>
    <phoneticPr fontId="11"/>
  </si>
  <si>
    <t>主査（４）</t>
    <rPh sb="0" eb="2">
      <t>シュサ</t>
    </rPh>
    <phoneticPr fontId="11"/>
  </si>
  <si>
    <t>土木管理主査（２）、占用・監察主査（２）、用地調査主査（２）、</t>
    <rPh sb="0" eb="2">
      <t>ドボク</t>
    </rPh>
    <rPh sb="13" eb="15">
      <t>カンサツ</t>
    </rPh>
    <phoneticPr fontId="11"/>
  </si>
  <si>
    <t>資源環境部</t>
    <rPh sb="0" eb="2">
      <t>シゲン</t>
    </rPh>
    <rPh sb="2" eb="4">
      <t>カンキョウ</t>
    </rPh>
    <rPh sb="4" eb="5">
      <t>ブ</t>
    </rPh>
    <phoneticPr fontId="11"/>
  </si>
  <si>
    <t>副参事（墨田清掃工場長）</t>
    <rPh sb="0" eb="3">
      <t>フクサンジ</t>
    </rPh>
    <rPh sb="4" eb="6">
      <t>スミダ</t>
    </rPh>
    <rPh sb="6" eb="8">
      <t>セイソウ</t>
    </rPh>
    <rPh sb="8" eb="10">
      <t>コウジョウ</t>
    </rPh>
    <rPh sb="10" eb="11">
      <t>チョウ</t>
    </rPh>
    <phoneticPr fontId="11"/>
  </si>
  <si>
    <t>次長、選挙主査（１）</t>
  </si>
  <si>
    <t>文化財主査（１）</t>
  </si>
  <si>
    <t>次長（主査１）</t>
  </si>
  <si>
    <t>副参事（学校改築計画担当）</t>
    <rPh sb="0" eb="3">
      <t>フクサンジ</t>
    </rPh>
    <rPh sb="4" eb="6">
      <t>ガッコウ</t>
    </rPh>
    <rPh sb="6" eb="8">
      <t>カイチク</t>
    </rPh>
    <rPh sb="8" eb="10">
      <t>ケイカク</t>
    </rPh>
    <rPh sb="10" eb="12">
      <t>タントウ</t>
    </rPh>
    <phoneticPr fontId="11"/>
  </si>
  <si>
    <t>音楽事業課長</t>
    <rPh sb="0" eb="2">
      <t>オンガク</t>
    </rPh>
    <rPh sb="2" eb="4">
      <t>ジギョウ</t>
    </rPh>
    <rPh sb="4" eb="6">
      <t>カチョウ</t>
    </rPh>
    <phoneticPr fontId="11"/>
  </si>
  <si>
    <t>ファシリティマネジメント担当</t>
    <rPh sb="12" eb="14">
      <t>タントウ</t>
    </rPh>
    <phoneticPr fontId="11"/>
  </si>
  <si>
    <t>資源環境部</t>
    <rPh sb="0" eb="5">
      <t>シゲンカンキョウブ</t>
    </rPh>
    <phoneticPr fontId="11"/>
  </si>
  <si>
    <t>（公社・事業団・財団等）</t>
    <rPh sb="1" eb="3">
      <t>コウシャ</t>
    </rPh>
    <rPh sb="4" eb="7">
      <t>ジギョウダン</t>
    </rPh>
    <rPh sb="8" eb="10">
      <t>ザイダン</t>
    </rPh>
    <rPh sb="10" eb="11">
      <t>トウ</t>
    </rPh>
    <phoneticPr fontId="11"/>
  </si>
  <si>
    <t>（特人厚等）</t>
    <rPh sb="1" eb="2">
      <t>トク</t>
    </rPh>
    <rPh sb="2" eb="3">
      <t>ジン</t>
    </rPh>
    <rPh sb="3" eb="4">
      <t>アツ</t>
    </rPh>
    <rPh sb="4" eb="5">
      <t>ナド</t>
    </rPh>
    <rPh sb="5" eb="6">
      <t>イットウ</t>
    </rPh>
    <phoneticPr fontId="11"/>
  </si>
  <si>
    <t>　　　 5　令和2年4月1日より会計年度任用職員制度を導入した。</t>
    <rPh sb="6" eb="8">
      <t>レイワ</t>
    </rPh>
    <rPh sb="9" eb="10">
      <t>ネン</t>
    </rPh>
    <rPh sb="11" eb="12">
      <t>ガツ</t>
    </rPh>
    <rPh sb="13" eb="14">
      <t>ニチ</t>
    </rPh>
    <rPh sb="16" eb="24">
      <t>カイケイネンドニンヨウショクイン</t>
    </rPh>
    <rPh sb="24" eb="26">
      <t>セイド</t>
    </rPh>
    <rPh sb="27" eb="29">
      <t>ドウニュウ</t>
    </rPh>
    <phoneticPr fontId="11"/>
  </si>
  <si>
    <t>　　　4　職員数は5月1日現在。年齢は4月1日現在。</t>
    <rPh sb="5" eb="8">
      <t>ショクインスウ</t>
    </rPh>
    <rPh sb="10" eb="11">
      <t>ガツ</t>
    </rPh>
    <rPh sb="12" eb="13">
      <t>ニチ</t>
    </rPh>
    <rPh sb="13" eb="15">
      <t>ゲンザイ</t>
    </rPh>
    <rPh sb="16" eb="18">
      <t>ネンレイ</t>
    </rPh>
    <rPh sb="20" eb="21">
      <t>ガツ</t>
    </rPh>
    <rPh sb="22" eb="23">
      <t>ニチ</t>
    </rPh>
    <rPh sb="23" eb="25">
      <t>ゲンザイ</t>
    </rPh>
    <phoneticPr fontId="11"/>
  </si>
  <si>
    <t>　　　 3 〈　 〉は、幼稚園の園長、副園長及び教員で外数。</t>
    <rPh sb="12" eb="15">
      <t>ヨウチエン</t>
    </rPh>
    <rPh sb="16" eb="18">
      <t>エンチョウ</t>
    </rPh>
    <rPh sb="19" eb="22">
      <t>フクエンチョウ</t>
    </rPh>
    <rPh sb="22" eb="23">
      <t>オヨ</t>
    </rPh>
    <rPh sb="24" eb="26">
      <t>キョウイン</t>
    </rPh>
    <rPh sb="27" eb="28">
      <t>ソト</t>
    </rPh>
    <rPh sb="28" eb="29">
      <t>スウ</t>
    </rPh>
    <phoneticPr fontId="11"/>
  </si>
  <si>
    <t xml:space="preserve">主査（３） </t>
    <phoneticPr fontId="11"/>
  </si>
  <si>
    <t>こくほ保険料係（主査３）、国民年金係</t>
    <rPh sb="17" eb="18">
      <t>カカリ</t>
    </rPh>
    <phoneticPr fontId="11"/>
  </si>
  <si>
    <t>地域教育支援主査（３）、地域教育支援主査（１：社会教育主事併任）、</t>
    <rPh sb="0" eb="2">
      <t>チイキ</t>
    </rPh>
    <rPh sb="2" eb="4">
      <t>キョウイク</t>
    </rPh>
    <rPh sb="4" eb="6">
      <t>シエン</t>
    </rPh>
    <rPh sb="12" eb="14">
      <t>チイキ</t>
    </rPh>
    <rPh sb="14" eb="16">
      <t>キョウイク</t>
    </rPh>
    <rPh sb="16" eb="18">
      <t>シエン</t>
    </rPh>
    <rPh sb="18" eb="20">
      <t>シュサ</t>
    </rPh>
    <rPh sb="23" eb="25">
      <t>シャカイ</t>
    </rPh>
    <rPh sb="25" eb="27">
      <t>キョウイク</t>
    </rPh>
    <rPh sb="27" eb="29">
      <t>シュジ</t>
    </rPh>
    <rPh sb="29" eb="31">
      <t>ヘイニン</t>
    </rPh>
    <phoneticPr fontId="11"/>
  </si>
  <si>
    <t>事務局長（副理事長事務取扱）</t>
    <rPh sb="5" eb="9">
      <t>フクリジチョウ</t>
    </rPh>
    <rPh sb="9" eb="11">
      <t>ジム</t>
    </rPh>
    <rPh sb="11" eb="13">
      <t>トリアツカイ</t>
    </rPh>
    <phoneticPr fontId="11"/>
  </si>
  <si>
    <t>管理部長（所長事務取扱）</t>
    <rPh sb="2" eb="4">
      <t>ブチョウ</t>
    </rPh>
    <rPh sb="5" eb="7">
      <t>ショチョウ</t>
    </rPh>
    <rPh sb="7" eb="9">
      <t>ジム</t>
    </rPh>
    <rPh sb="9" eb="11">
      <t>トリアツカイ</t>
    </rPh>
    <phoneticPr fontId="11"/>
  </si>
  <si>
    <t>60歳代以上</t>
    <rPh sb="4" eb="6">
      <t>イジョウ</t>
    </rPh>
    <phoneticPr fontId="11"/>
  </si>
  <si>
    <t>令和6年</t>
    <rPh sb="0" eb="1">
      <t>レイ</t>
    </rPh>
    <rPh sb="1" eb="2">
      <t>ワ</t>
    </rPh>
    <rPh sb="3" eb="4">
      <t>ネン</t>
    </rPh>
    <phoneticPr fontId="11"/>
  </si>
  <si>
    <t>総務部
参事（総務課長事務取扱）</t>
    <rPh sb="0" eb="2">
      <t>ソウム</t>
    </rPh>
    <rPh sb="2" eb="3">
      <t>ブ</t>
    </rPh>
    <rPh sb="5" eb="7">
      <t>サンジ</t>
    </rPh>
    <rPh sb="8" eb="10">
      <t>ソウム</t>
    </rPh>
    <rPh sb="10" eb="12">
      <t>カチョウ</t>
    </rPh>
    <rPh sb="12" eb="14">
      <t>ジム</t>
    </rPh>
    <rPh sb="14" eb="16">
      <t>トリアツカイ</t>
    </rPh>
    <phoneticPr fontId="11"/>
  </si>
  <si>
    <t>（税務課長兼務）</t>
    <rPh sb="1" eb="3">
      <t>ゼイム</t>
    </rPh>
    <rPh sb="3" eb="5">
      <t>カチョウ</t>
    </rPh>
    <rPh sb="5" eb="7">
      <t>ケンム</t>
    </rPh>
    <phoneticPr fontId="11"/>
  </si>
  <si>
    <t>健康推進課</t>
    <rPh sb="0" eb="2">
      <t>ケンコウ</t>
    </rPh>
    <rPh sb="2" eb="4">
      <t>スイシン</t>
    </rPh>
    <rPh sb="4" eb="5">
      <t>カ</t>
    </rPh>
    <phoneticPr fontId="11"/>
  </si>
  <si>
    <t>副参事（周産期支援調整担当）</t>
    <rPh sb="0" eb="3">
      <t>フクサンジ</t>
    </rPh>
    <rPh sb="4" eb="7">
      <t>シュウサンキ</t>
    </rPh>
    <rPh sb="7" eb="9">
      <t>シエン</t>
    </rPh>
    <rPh sb="9" eb="11">
      <t>チョウセイ</t>
    </rPh>
    <rPh sb="11" eb="13">
      <t>タントウ</t>
    </rPh>
    <phoneticPr fontId="11"/>
  </si>
  <si>
    <t>（副参事（母子健康づくり担当）兼務）</t>
    <rPh sb="1" eb="4">
      <t>フクサンジ</t>
    </rPh>
    <rPh sb="5" eb="7">
      <t>ボシ</t>
    </rPh>
    <rPh sb="7" eb="9">
      <t>ケンコウ</t>
    </rPh>
    <rPh sb="12" eb="14">
      <t>タントウ</t>
    </rPh>
    <rPh sb="15" eb="17">
      <t>ケンム</t>
    </rPh>
    <phoneticPr fontId="11"/>
  </si>
  <si>
    <t>（子ども・子育て支援部副参事（子ども・家庭支援連携担当）兼務）</t>
    <rPh sb="1" eb="2">
      <t>コ</t>
    </rPh>
    <rPh sb="5" eb="7">
      <t>コソダ</t>
    </rPh>
    <rPh sb="8" eb="10">
      <t>シエン</t>
    </rPh>
    <rPh sb="10" eb="11">
      <t>ブ</t>
    </rPh>
    <rPh sb="11" eb="14">
      <t>フクサンジ</t>
    </rPh>
    <rPh sb="15" eb="16">
      <t>コ</t>
    </rPh>
    <rPh sb="19" eb="21">
      <t>カテイ</t>
    </rPh>
    <rPh sb="21" eb="23">
      <t>シエン</t>
    </rPh>
    <rPh sb="23" eb="25">
      <t>レンケイ</t>
    </rPh>
    <rPh sb="25" eb="27">
      <t>タントウ</t>
    </rPh>
    <rPh sb="28" eb="30">
      <t>ケンム</t>
    </rPh>
    <phoneticPr fontId="11"/>
  </si>
  <si>
    <t>主査（４）</t>
    <phoneticPr fontId="11"/>
  </si>
  <si>
    <t>主査（６）</t>
    <phoneticPr fontId="11"/>
  </si>
  <si>
    <t>道路・橋りょう課</t>
    <rPh sb="0" eb="2">
      <t>ドウロ</t>
    </rPh>
    <rPh sb="3" eb="4">
      <t>キョウ</t>
    </rPh>
    <rPh sb="7" eb="8">
      <t>カ</t>
    </rPh>
    <phoneticPr fontId="11"/>
  </si>
  <si>
    <t>公園課</t>
    <rPh sb="0" eb="3">
      <t>コウエンカ</t>
    </rPh>
    <phoneticPr fontId="11"/>
  </si>
  <si>
    <t>環境政策課</t>
    <rPh sb="0" eb="2">
      <t>カンキョウ</t>
    </rPh>
    <rPh sb="2" eb="4">
      <t>セイサク</t>
    </rPh>
    <rPh sb="4" eb="5">
      <t>カ</t>
    </rPh>
    <phoneticPr fontId="11"/>
  </si>
  <si>
    <t>主査（２）</t>
    <rPh sb="0" eb="2">
      <t>シュサ</t>
    </rPh>
    <phoneticPr fontId="11"/>
  </si>
  <si>
    <t xml:space="preserve">教育委員会事務局
次長
</t>
    <rPh sb="0" eb="8">
      <t>キョウイクイインカイジムキョク</t>
    </rPh>
    <rPh sb="10" eb="12">
      <t>ジチョウ</t>
    </rPh>
    <phoneticPr fontId="11"/>
  </si>
  <si>
    <t>事業部長</t>
    <rPh sb="0" eb="2">
      <t>ジギョウ</t>
    </rPh>
    <rPh sb="2" eb="4">
      <t>ブチョウ</t>
    </rPh>
    <phoneticPr fontId="11"/>
  </si>
  <si>
    <t>すみだボランティアセンター</t>
    <phoneticPr fontId="11"/>
  </si>
  <si>
    <r>
      <rPr>
        <sz val="9"/>
        <rFont val="ＭＳ 明朝"/>
        <family val="1"/>
        <charset val="128"/>
      </rPr>
      <t>副参事</t>
    </r>
    <r>
      <rPr>
        <sz val="8"/>
        <rFont val="ＭＳ 明朝"/>
        <family val="1"/>
        <charset val="128"/>
      </rPr>
      <t>（公民学連携担当）</t>
    </r>
    <rPh sb="0" eb="3">
      <t>フクサンジ</t>
    </rPh>
    <rPh sb="4" eb="6">
      <t>コウミン</t>
    </rPh>
    <rPh sb="6" eb="7">
      <t>ガク</t>
    </rPh>
    <rPh sb="7" eb="9">
      <t>レンケイ</t>
    </rPh>
    <rPh sb="9" eb="11">
      <t>タントウ</t>
    </rPh>
    <phoneticPr fontId="11"/>
  </si>
  <si>
    <t>社会福祉会館、すみだ共生社会推進センター</t>
    <rPh sb="10" eb="12">
      <t>キョウセイ</t>
    </rPh>
    <rPh sb="12" eb="14">
      <t>シャカイ</t>
    </rPh>
    <rPh sb="14" eb="16">
      <t>スイシン</t>
    </rPh>
    <phoneticPr fontId="11"/>
  </si>
  <si>
    <t>副参事（人材育成支援担当）</t>
    <rPh sb="0" eb="3">
      <t>フクサンジ</t>
    </rPh>
    <rPh sb="4" eb="6">
      <t>ジンザイ</t>
    </rPh>
    <rPh sb="6" eb="8">
      <t>イクセイ</t>
    </rPh>
    <rPh sb="8" eb="10">
      <t>シエン</t>
    </rPh>
    <rPh sb="10" eb="12">
      <t>タントウ</t>
    </rPh>
    <phoneticPr fontId="11"/>
  </si>
  <si>
    <t>スポーツ振興主査（１）、スポーツ施設主査（１）</t>
    <rPh sb="4" eb="6">
      <t>シンコウ</t>
    </rPh>
    <rPh sb="6" eb="8">
      <t>シュサ</t>
    </rPh>
    <rPh sb="16" eb="18">
      <t>シセツ</t>
    </rPh>
    <rPh sb="18" eb="20">
      <t>シュサ</t>
    </rPh>
    <phoneticPr fontId="11"/>
  </si>
  <si>
    <t>産業振興主査（５）</t>
    <phoneticPr fontId="11"/>
  </si>
  <si>
    <t>観光主査（３）</t>
    <rPh sb="0" eb="2">
      <t>カンコウ</t>
    </rPh>
    <rPh sb="2" eb="4">
      <t>シュサ</t>
    </rPh>
    <phoneticPr fontId="11"/>
  </si>
  <si>
    <t>副参事(母子健康づくり担当）</t>
    <rPh sb="0" eb="3">
      <t>フクサンジ</t>
    </rPh>
    <rPh sb="4" eb="6">
      <t>ボシ</t>
    </rPh>
    <rPh sb="6" eb="8">
      <t>ケンコウ</t>
    </rPh>
    <rPh sb="11" eb="13">
      <t>タントウ</t>
    </rPh>
    <phoneticPr fontId="11"/>
  </si>
  <si>
    <t>交通安全主査（３）</t>
    <phoneticPr fontId="11"/>
  </si>
  <si>
    <t>管理・計画調整係（主査１）、作業係、啓発指導係</t>
    <rPh sb="3" eb="5">
      <t>ケイカク</t>
    </rPh>
    <rPh sb="5" eb="7">
      <t>チョウセイ</t>
    </rPh>
    <rPh sb="9" eb="11">
      <t>シュサ</t>
    </rPh>
    <phoneticPr fontId="11"/>
  </si>
  <si>
    <t>庶務係、議事調査主査（５）</t>
    <rPh sb="2" eb="3">
      <t>カカリ</t>
    </rPh>
    <rPh sb="6" eb="8">
      <t>チョウサ</t>
    </rPh>
    <rPh sb="8" eb="10">
      <t>シュサ</t>
    </rPh>
    <phoneticPr fontId="11"/>
  </si>
  <si>
    <t>庶務・教職員主査（２）、企画・法規主査（１）、施設主査（４）、</t>
    <rPh sb="3" eb="6">
      <t>キョウショクイン</t>
    </rPh>
    <rPh sb="25" eb="27">
      <t>シュサ</t>
    </rPh>
    <phoneticPr fontId="11"/>
  </si>
  <si>
    <t>すみだ北斎美術館長（理事長兼務）</t>
    <rPh sb="10" eb="13">
      <t>リジチョウ</t>
    </rPh>
    <rPh sb="13" eb="15">
      <t>ケンム</t>
    </rPh>
    <phoneticPr fontId="11"/>
  </si>
  <si>
    <r>
      <t>単位:人　　令和</t>
    </r>
    <r>
      <rPr>
        <sz val="11"/>
        <rFont val="ＭＳ Ｐゴシック"/>
        <family val="3"/>
        <charset val="128"/>
      </rPr>
      <t>6</t>
    </r>
    <r>
      <rPr>
        <sz val="11"/>
        <rFont val="ＭＳ Ｐゴシック"/>
        <family val="3"/>
        <charset val="128"/>
      </rPr>
      <t>年5月1日現在</t>
    </r>
    <rPh sb="6" eb="7">
      <t>レイ</t>
    </rPh>
    <rPh sb="7" eb="8">
      <t>ワ</t>
    </rPh>
    <rPh sb="9" eb="10">
      <t>ネン</t>
    </rPh>
    <rPh sb="10" eb="11">
      <t>ヘイネン</t>
    </rPh>
    <rPh sb="11" eb="12">
      <t>ガツ</t>
    </rPh>
    <rPh sb="13" eb="14">
      <t>ニチ</t>
    </rPh>
    <rPh sb="14" eb="16">
      <t>ゲンザイ</t>
    </rPh>
    <phoneticPr fontId="11"/>
  </si>
  <si>
    <t>令和7年</t>
    <rPh sb="0" eb="1">
      <t>レイ</t>
    </rPh>
    <rPh sb="1" eb="2">
      <t>ワ</t>
    </rPh>
    <rPh sb="3" eb="4">
      <t>ネン</t>
    </rPh>
    <phoneticPr fontId="11"/>
  </si>
  <si>
    <t>企画経営室
参事（行政経営担当課長事務取扱）</t>
    <rPh sb="0" eb="2">
      <t>キカク</t>
    </rPh>
    <rPh sb="2" eb="4">
      <t>ケイエイ</t>
    </rPh>
    <rPh sb="4" eb="5">
      <t>シツ</t>
    </rPh>
    <rPh sb="7" eb="9">
      <t>サンジ</t>
    </rPh>
    <rPh sb="10" eb="12">
      <t>ギョウセイ</t>
    </rPh>
    <rPh sb="12" eb="14">
      <t>ケイエイ</t>
    </rPh>
    <rPh sb="14" eb="16">
      <t>タントウ</t>
    </rPh>
    <rPh sb="16" eb="18">
      <t>カチョウ</t>
    </rPh>
    <rPh sb="18" eb="20">
      <t>ジム</t>
    </rPh>
    <rPh sb="20" eb="22">
      <t>トリアツカイ</t>
    </rPh>
    <phoneticPr fontId="11"/>
  </si>
  <si>
    <t>副参事（デジタル規制改革・コンプライアンス推進担当）</t>
    <rPh sb="0" eb="3">
      <t>フクサンジ</t>
    </rPh>
    <rPh sb="8" eb="10">
      <t>キセイ</t>
    </rPh>
    <rPh sb="10" eb="12">
      <t>カイカク</t>
    </rPh>
    <rPh sb="21" eb="23">
      <t>スイシン</t>
    </rPh>
    <rPh sb="23" eb="25">
      <t>タントウ</t>
    </rPh>
    <phoneticPr fontId="11"/>
  </si>
  <si>
    <t>副参事（特別区人事・厚生事務組合派遣）</t>
    <rPh sb="0" eb="3">
      <t>フクサンジ</t>
    </rPh>
    <rPh sb="4" eb="7">
      <t>トクベツク</t>
    </rPh>
    <rPh sb="7" eb="9">
      <t>ジンジ</t>
    </rPh>
    <rPh sb="10" eb="12">
      <t>コウセイ</t>
    </rPh>
    <rPh sb="12" eb="14">
      <t>ジム</t>
    </rPh>
    <rPh sb="14" eb="16">
      <t>クミアイ</t>
    </rPh>
    <rPh sb="16" eb="18">
      <t>ハケン</t>
    </rPh>
    <phoneticPr fontId="11"/>
  </si>
  <si>
    <t>副参事（窓口改革担当）</t>
    <rPh sb="0" eb="3">
      <t>フクサンジ</t>
    </rPh>
    <rPh sb="4" eb="6">
      <t>マドグチ</t>
    </rPh>
    <rPh sb="6" eb="8">
      <t>カイカク</t>
    </rPh>
    <rPh sb="8" eb="10">
      <t>タントウ</t>
    </rPh>
    <phoneticPr fontId="11"/>
  </si>
  <si>
    <t>参事（地域活動推進課長事務取扱）</t>
    <rPh sb="0" eb="2">
      <t>サンジ</t>
    </rPh>
    <rPh sb="3" eb="5">
      <t>チイキ</t>
    </rPh>
    <rPh sb="5" eb="7">
      <t>カツドウ</t>
    </rPh>
    <rPh sb="7" eb="9">
      <t>スイシン</t>
    </rPh>
    <rPh sb="9" eb="11">
      <t>カチョウ</t>
    </rPh>
    <rPh sb="11" eb="13">
      <t>ジム</t>
    </rPh>
    <rPh sb="13" eb="15">
      <t>トリアツカイ</t>
    </rPh>
    <phoneticPr fontId="11"/>
  </si>
  <si>
    <t>副参事（総合的芸術祭・すみゆめ担当）</t>
    <rPh sb="4" eb="7">
      <t>ソウゴウテキ</t>
    </rPh>
    <rPh sb="7" eb="9">
      <t>ゲイジュツ</t>
    </rPh>
    <rPh sb="9" eb="10">
      <t>マツ</t>
    </rPh>
    <rPh sb="15" eb="17">
      <t>タントウ</t>
    </rPh>
    <phoneticPr fontId="11"/>
  </si>
  <si>
    <t>参事（地域福祉課長事務取扱）</t>
    <rPh sb="0" eb="2">
      <t>サンジ</t>
    </rPh>
    <rPh sb="3" eb="5">
      <t>チイキ</t>
    </rPh>
    <rPh sb="5" eb="7">
      <t>フクシ</t>
    </rPh>
    <rPh sb="7" eb="9">
      <t>カチョウ</t>
    </rPh>
    <rPh sb="9" eb="13">
      <t>ジムトリアツカイ</t>
    </rPh>
    <phoneticPr fontId="11"/>
  </si>
  <si>
    <t>地域福祉課</t>
    <rPh sb="0" eb="2">
      <t>チイキ</t>
    </rPh>
    <rPh sb="2" eb="4">
      <t>フクシ</t>
    </rPh>
    <rPh sb="4" eb="5">
      <t>カ</t>
    </rPh>
    <phoneticPr fontId="11"/>
  </si>
  <si>
    <t>（福祉部参事事務取扱）</t>
    <rPh sb="1" eb="3">
      <t>フクシ</t>
    </rPh>
    <rPh sb="3" eb="4">
      <t>ブ</t>
    </rPh>
    <rPh sb="4" eb="6">
      <t>サンジ</t>
    </rPh>
    <rPh sb="6" eb="10">
      <t>ジムトリアツカイ</t>
    </rPh>
    <phoneticPr fontId="11"/>
  </si>
  <si>
    <t>福祉部</t>
    <phoneticPr fontId="11"/>
  </si>
  <si>
    <t>保健衛生部
=(保健所)
次長（生活衛生課長事務取扱）</t>
    <rPh sb="4" eb="5">
      <t>ブ</t>
    </rPh>
    <rPh sb="14" eb="16">
      <t>ジチョウ</t>
    </rPh>
    <rPh sb="17" eb="19">
      <t>セイカツ</t>
    </rPh>
    <rPh sb="19" eb="21">
      <t>エイセイ</t>
    </rPh>
    <rPh sb="21" eb="23">
      <t>カチョウ</t>
    </rPh>
    <rPh sb="23" eb="25">
      <t>ジム</t>
    </rPh>
    <rPh sb="25" eb="27">
      <t>トリアツカイ</t>
    </rPh>
    <phoneticPr fontId="11"/>
  </si>
  <si>
    <t>子育て計画主査（３）、児童手当・医療助成係（主査１）</t>
    <rPh sb="0" eb="2">
      <t>コソダ</t>
    </rPh>
    <rPh sb="3" eb="5">
      <t>ケイカク</t>
    </rPh>
    <rPh sb="5" eb="7">
      <t>シュサ</t>
    </rPh>
    <rPh sb="11" eb="13">
      <t>ジドウ</t>
    </rPh>
    <rPh sb="13" eb="15">
      <t>テアテ</t>
    </rPh>
    <rPh sb="16" eb="18">
      <t>イリョウ</t>
    </rPh>
    <rPh sb="18" eb="20">
      <t>ジョセイ</t>
    </rPh>
    <rPh sb="20" eb="21">
      <t>カカリ</t>
    </rPh>
    <rPh sb="22" eb="24">
      <t>シュサ</t>
    </rPh>
    <phoneticPr fontId="11"/>
  </si>
  <si>
    <t>指導検査課</t>
    <rPh sb="0" eb="2">
      <t>シドウ</t>
    </rPh>
    <rPh sb="2" eb="4">
      <t>ケンサ</t>
    </rPh>
    <rPh sb="4" eb="5">
      <t>カ</t>
    </rPh>
    <phoneticPr fontId="11"/>
  </si>
  <si>
    <t>参事（都市計画課長事務取扱）
参事（公共交通担当）
参事（建築指導課長事務取扱）</t>
    <rPh sb="0" eb="2">
      <t>サンジ</t>
    </rPh>
    <rPh sb="3" eb="5">
      <t>トシ</t>
    </rPh>
    <rPh sb="5" eb="7">
      <t>ケイカク</t>
    </rPh>
    <rPh sb="7" eb="9">
      <t>カチョウ</t>
    </rPh>
    <rPh sb="9" eb="11">
      <t>ジム</t>
    </rPh>
    <rPh sb="11" eb="13">
      <t>トリアツカイ</t>
    </rPh>
    <rPh sb="15" eb="17">
      <t>サンジ</t>
    </rPh>
    <rPh sb="18" eb="20">
      <t>コウキョウ</t>
    </rPh>
    <rPh sb="20" eb="22">
      <t>コウツウ</t>
    </rPh>
    <rPh sb="22" eb="24">
      <t>タントウ</t>
    </rPh>
    <rPh sb="26" eb="28">
      <t>サンジ</t>
    </rPh>
    <rPh sb="29" eb="31">
      <t>ケンチク</t>
    </rPh>
    <rPh sb="31" eb="33">
      <t>シドウ</t>
    </rPh>
    <rPh sb="33" eb="35">
      <t>カチョウ</t>
    </rPh>
    <rPh sb="35" eb="37">
      <t>ジム</t>
    </rPh>
    <rPh sb="37" eb="39">
      <t>トリアツカイ</t>
    </rPh>
    <phoneticPr fontId="11"/>
  </si>
  <si>
    <t>防災係（主査４）</t>
    <rPh sb="0" eb="2">
      <t>ボウサイ</t>
    </rPh>
    <phoneticPr fontId="11"/>
  </si>
  <si>
    <t>副参事（両国まちづくり担当）</t>
    <rPh sb="0" eb="3">
      <t>フクサンジ</t>
    </rPh>
    <rPh sb="4" eb="6">
      <t>リョウゴク</t>
    </rPh>
    <rPh sb="11" eb="13">
      <t>タントウ</t>
    </rPh>
    <phoneticPr fontId="11"/>
  </si>
  <si>
    <t>教育センター</t>
    <rPh sb="0" eb="2">
      <t>キョウイク</t>
    </rPh>
    <phoneticPr fontId="11"/>
  </si>
  <si>
    <t>〈18〉</t>
    <phoneticPr fontId="11"/>
  </si>
  <si>
    <t>-</t>
    <phoneticPr fontId="11"/>
  </si>
  <si>
    <t>〈13〉</t>
    <phoneticPr fontId="11"/>
  </si>
  <si>
    <t>〈2〉</t>
    <phoneticPr fontId="11"/>
  </si>
  <si>
    <t>　　 　2　( 　)は、公社、特別区人事・厚生事務組合等への派遣職員で外数。</t>
    <rPh sb="12" eb="14">
      <t>コウシャ</t>
    </rPh>
    <rPh sb="15" eb="18">
      <t>トクベツク</t>
    </rPh>
    <rPh sb="18" eb="20">
      <t>ジンジ</t>
    </rPh>
    <rPh sb="21" eb="27">
      <t>コウセイジムクミアイ</t>
    </rPh>
    <rPh sb="27" eb="28">
      <t>トウ</t>
    </rPh>
    <phoneticPr fontId="11"/>
  </si>
  <si>
    <t>福祉部</t>
  </si>
  <si>
    <t>保健衛生部</t>
  </si>
  <si>
    <t>主査（５）</t>
    <phoneticPr fontId="11"/>
  </si>
  <si>
    <t>主査（９）</t>
    <rPh sb="0" eb="2">
      <t>シュサ</t>
    </rPh>
    <phoneticPr fontId="11"/>
  </si>
  <si>
    <t>人事係（主査３）、人材育成支援主査（１）、健康福利主査（１）、給与主査（１）</t>
    <rPh sb="0" eb="2">
      <t>ジンジ</t>
    </rPh>
    <rPh sb="2" eb="3">
      <t>ガカリ</t>
    </rPh>
    <rPh sb="4" eb="6">
      <t>シュサ</t>
    </rPh>
    <rPh sb="9" eb="11">
      <t>ジンザイ</t>
    </rPh>
    <rPh sb="11" eb="13">
      <t>イクセイ</t>
    </rPh>
    <rPh sb="13" eb="15">
      <t>シエン</t>
    </rPh>
    <rPh sb="15" eb="17">
      <t>シュサ</t>
    </rPh>
    <phoneticPr fontId="11"/>
  </si>
  <si>
    <t>契約係（主査４）</t>
    <rPh sb="2" eb="3">
      <t>カカリ</t>
    </rPh>
    <rPh sb="4" eb="6">
      <t>シュサ</t>
    </rPh>
    <phoneticPr fontId="11"/>
  </si>
  <si>
    <t>庶務係（主査１）、証明係（主査２）、住民異動係（主査３）、戸籍係（主査１）</t>
    <rPh sb="0" eb="2">
      <t>ショム</t>
    </rPh>
    <rPh sb="2" eb="3">
      <t>ガカリ</t>
    </rPh>
    <rPh sb="4" eb="6">
      <t>シュサ</t>
    </rPh>
    <rPh sb="9" eb="11">
      <t>ショウメイ</t>
    </rPh>
    <rPh sb="11" eb="12">
      <t>カカ</t>
    </rPh>
    <rPh sb="18" eb="19">
      <t>ジュウ</t>
    </rPh>
    <rPh sb="19" eb="20">
      <t>ミン</t>
    </rPh>
    <rPh sb="20" eb="22">
      <t>イドウ</t>
    </rPh>
    <rPh sb="22" eb="23">
      <t>ガカリ</t>
    </rPh>
    <rPh sb="24" eb="26">
      <t>シュサ</t>
    </rPh>
    <phoneticPr fontId="11"/>
  </si>
  <si>
    <t>出張所５（副所長５）</t>
    <rPh sb="5" eb="8">
      <t>フクショチョウ</t>
    </rPh>
    <phoneticPr fontId="11"/>
  </si>
  <si>
    <t>税務係（主査２）、課税係（主査２）、納税係（主査２）</t>
    <rPh sb="4" eb="6">
      <t>シュサ</t>
    </rPh>
    <phoneticPr fontId="11"/>
  </si>
  <si>
    <t>地域活動推進主査（３）、まなび主査（２）</t>
    <rPh sb="0" eb="2">
      <t>チイキ</t>
    </rPh>
    <rPh sb="2" eb="4">
      <t>カツドウ</t>
    </rPh>
    <rPh sb="4" eb="6">
      <t>スイシン</t>
    </rPh>
    <rPh sb="6" eb="8">
      <t>シュサ</t>
    </rPh>
    <rPh sb="15" eb="17">
      <t>シュサ</t>
    </rPh>
    <phoneticPr fontId="11"/>
  </si>
  <si>
    <t>文化行事主査（２）、文化芸術主査（３）、都市交流・国際主査（１）、総合的芸術祭・すみゆめ主査（１）</t>
    <rPh sb="0" eb="2">
      <t>ブンカ</t>
    </rPh>
    <rPh sb="2" eb="4">
      <t>ギョウジ</t>
    </rPh>
    <rPh sb="4" eb="6">
      <t>シュサ</t>
    </rPh>
    <rPh sb="12" eb="14">
      <t>ゲイジュツ</t>
    </rPh>
    <rPh sb="14" eb="16">
      <t>シュサ</t>
    </rPh>
    <rPh sb="20" eb="22">
      <t>トシ</t>
    </rPh>
    <rPh sb="22" eb="24">
      <t>コウリュウ</t>
    </rPh>
    <rPh sb="25" eb="27">
      <t>コクサイ</t>
    </rPh>
    <rPh sb="27" eb="29">
      <t>シュサ</t>
    </rPh>
    <rPh sb="33" eb="36">
      <t>ソウゴウテキ</t>
    </rPh>
    <rPh sb="36" eb="38">
      <t>ゲイジュツ</t>
    </rPh>
    <rPh sb="38" eb="39">
      <t>マツ</t>
    </rPh>
    <rPh sb="44" eb="46">
      <t>シュサ</t>
    </rPh>
    <phoneticPr fontId="11"/>
  </si>
  <si>
    <t>庶務係（主査２）、事業者係、障害者給付係、障害者相談係（主査３）</t>
    <rPh sb="0" eb="2">
      <t>ショム</t>
    </rPh>
    <rPh sb="2" eb="3">
      <t>カカリ</t>
    </rPh>
    <rPh sb="9" eb="12">
      <t>ジギョウシャ</t>
    </rPh>
    <rPh sb="12" eb="13">
      <t>カカリ</t>
    </rPh>
    <phoneticPr fontId="11"/>
  </si>
  <si>
    <t>管理・計画主査（２）、認定・調査主査（２）、資格・保険料主査、</t>
    <rPh sb="0" eb="2">
      <t>カンリ</t>
    </rPh>
    <rPh sb="14" eb="16">
      <t>チョウサ</t>
    </rPh>
    <phoneticPr fontId="11"/>
  </si>
  <si>
    <t>給付・事業者主査（２）</t>
    <rPh sb="3" eb="6">
      <t>ジギョウシャ</t>
    </rPh>
    <rPh sb="6" eb="8">
      <t>シュサ</t>
    </rPh>
    <phoneticPr fontId="11"/>
  </si>
  <si>
    <t>生活環境係（主査３）、食品衛生係（主査１）</t>
    <rPh sb="13" eb="15">
      <t>エイセイ</t>
    </rPh>
    <rPh sb="15" eb="16">
      <t>カカ</t>
    </rPh>
    <rPh sb="17" eb="19">
      <t>シュサ</t>
    </rPh>
    <phoneticPr fontId="11"/>
  </si>
  <si>
    <t>感染症係（主査４）、保健予防係（主査４）、予防医療主査（１）</t>
    <rPh sb="0" eb="3">
      <t>カンセンショウ</t>
    </rPh>
    <rPh sb="3" eb="4">
      <t>カカ</t>
    </rPh>
    <rPh sb="5" eb="7">
      <t>シュサ</t>
    </rPh>
    <rPh sb="10" eb="12">
      <t>ホケン</t>
    </rPh>
    <rPh sb="12" eb="14">
      <t>ヨボウ</t>
    </rPh>
    <rPh sb="14" eb="15">
      <t>ガカリ</t>
    </rPh>
    <rPh sb="16" eb="18">
      <t>シュサ</t>
    </rPh>
    <phoneticPr fontId="11"/>
  </si>
  <si>
    <t>健康推進主査（１６）</t>
    <rPh sb="0" eb="2">
      <t>ケンコウ</t>
    </rPh>
    <rPh sb="2" eb="4">
      <t>スイシン</t>
    </rPh>
    <rPh sb="4" eb="6">
      <t>シュサ</t>
    </rPh>
    <phoneticPr fontId="11"/>
  </si>
  <si>
    <t>保育園１９（副園長１９、保育園主査１１：分園含む。）</t>
    <rPh sb="6" eb="9">
      <t>フクエンチョウ</t>
    </rPh>
    <rPh sb="12" eb="15">
      <t>ホイクエン</t>
    </rPh>
    <rPh sb="15" eb="17">
      <t>シュサ</t>
    </rPh>
    <rPh sb="20" eb="21">
      <t>ブン</t>
    </rPh>
    <rPh sb="21" eb="22">
      <t>エン</t>
    </rPh>
    <rPh sb="22" eb="23">
      <t>フク</t>
    </rPh>
    <phoneticPr fontId="11"/>
  </si>
  <si>
    <t>指導検査係（主査３）、保育施設対策係</t>
    <rPh sb="0" eb="2">
      <t>シドウ</t>
    </rPh>
    <rPh sb="2" eb="4">
      <t>ケンサ</t>
    </rPh>
    <rPh sb="4" eb="5">
      <t>カカリ</t>
    </rPh>
    <rPh sb="6" eb="8">
      <t>シュサ</t>
    </rPh>
    <rPh sb="11" eb="13">
      <t>ホイク</t>
    </rPh>
    <rPh sb="13" eb="15">
      <t>シセツ</t>
    </rPh>
    <rPh sb="15" eb="17">
      <t>タイサク</t>
    </rPh>
    <rPh sb="17" eb="18">
      <t>カカリ</t>
    </rPh>
    <phoneticPr fontId="11"/>
  </si>
  <si>
    <t>主査（７）</t>
    <phoneticPr fontId="11"/>
  </si>
  <si>
    <t>主査（６）</t>
    <rPh sb="0" eb="2">
      <t>シュサ</t>
    </rPh>
    <phoneticPr fontId="11"/>
  </si>
  <si>
    <t>庶務・細街路主査（３）、都市整備・河川主査（５）</t>
    <rPh sb="3" eb="6">
      <t>サイガイロ</t>
    </rPh>
    <rPh sb="6" eb="8">
      <t>シュサ</t>
    </rPh>
    <rPh sb="12" eb="14">
      <t>トシ</t>
    </rPh>
    <rPh sb="14" eb="16">
      <t>セイビ</t>
    </rPh>
    <rPh sb="17" eb="19">
      <t>カセン</t>
    </rPh>
    <rPh sb="19" eb="21">
      <t>シュサ</t>
    </rPh>
    <phoneticPr fontId="11"/>
  </si>
  <si>
    <t>主査（３）</t>
    <phoneticPr fontId="11"/>
  </si>
  <si>
    <t>事務事業係</t>
    <rPh sb="0" eb="2">
      <t>ジム</t>
    </rPh>
    <rPh sb="2" eb="4">
      <t>ジギョウ</t>
    </rPh>
    <rPh sb="4" eb="5">
      <t>カカリ</t>
    </rPh>
    <phoneticPr fontId="11"/>
  </si>
  <si>
    <t>自立支援係、医療係、保護第一係（主査２）、保護第二係（主査１）、</t>
    <rPh sb="0" eb="2">
      <t>ジリツ</t>
    </rPh>
    <rPh sb="2" eb="4">
      <t>シエン</t>
    </rPh>
    <rPh sb="4" eb="5">
      <t>カカリ</t>
    </rPh>
    <phoneticPr fontId="11"/>
  </si>
  <si>
    <t>管理係（主査１）、経理係、第一相談係（主査３）、第二相談係（主査１）、</t>
    <rPh sb="2" eb="3">
      <t>カカリ</t>
    </rPh>
    <rPh sb="4" eb="6">
      <t>シュサ</t>
    </rPh>
    <rPh sb="9" eb="11">
      <t>ケイリ</t>
    </rPh>
    <rPh sb="11" eb="12">
      <t>カカリ</t>
    </rPh>
    <rPh sb="13" eb="14">
      <t>ダイ</t>
    </rPh>
    <rPh sb="14" eb="15">
      <t>イチ</t>
    </rPh>
    <rPh sb="17" eb="18">
      <t>カカリ</t>
    </rPh>
    <rPh sb="24" eb="26">
      <t>ダイニ</t>
    </rPh>
    <rPh sb="26" eb="28">
      <t>ソウダン</t>
    </rPh>
    <rPh sb="28" eb="29">
      <t>カカリ</t>
    </rPh>
    <rPh sb="30" eb="32">
      <t>シュサ</t>
    </rPh>
    <phoneticPr fontId="11"/>
  </si>
  <si>
    <t>子育て事業主査（２）、子ども相談主査（３）、子ども・家庭支援連携主査（２）</t>
    <rPh sb="0" eb="2">
      <t>コソダ</t>
    </rPh>
    <rPh sb="3" eb="5">
      <t>ジギョウ</t>
    </rPh>
    <rPh sb="5" eb="7">
      <t>シュサ</t>
    </rPh>
    <rPh sb="11" eb="12">
      <t>コ</t>
    </rPh>
    <rPh sb="14" eb="16">
      <t>ソウダン</t>
    </rPh>
    <rPh sb="16" eb="18">
      <t>シュサ</t>
    </rPh>
    <rPh sb="22" eb="23">
      <t>コ</t>
    </rPh>
    <rPh sb="26" eb="28">
      <t>カテイ</t>
    </rPh>
    <rPh sb="28" eb="30">
      <t>シエン</t>
    </rPh>
    <rPh sb="30" eb="32">
      <t>レンケイ</t>
    </rPh>
    <rPh sb="32" eb="34">
      <t>シュサ</t>
    </rPh>
    <phoneticPr fontId="11"/>
  </si>
  <si>
    <t>すみだ土木事務所</t>
    <rPh sb="3" eb="5">
      <t>ドボク</t>
    </rPh>
    <rPh sb="5" eb="7">
      <t>ジム</t>
    </rPh>
    <rPh sb="7" eb="8">
      <t>ショ</t>
    </rPh>
    <phoneticPr fontId="11"/>
  </si>
  <si>
    <t>【参考】外郭団体　（令和7年4月1日）</t>
    <rPh sb="1" eb="3">
      <t>サンコウ</t>
    </rPh>
    <rPh sb="4" eb="6">
      <t>ガイカク</t>
    </rPh>
    <rPh sb="6" eb="8">
      <t>ダンタイ</t>
    </rPh>
    <rPh sb="10" eb="12">
      <t>レイワ</t>
    </rPh>
    <rPh sb="13" eb="14">
      <t>ネン</t>
    </rPh>
    <rPh sb="15" eb="16">
      <t>ガツ</t>
    </rPh>
    <rPh sb="17" eb="18">
      <t>ニチ</t>
    </rPh>
    <phoneticPr fontId="11"/>
  </si>
  <si>
    <t>まちづくりセンター</t>
    <phoneticPr fontId="11"/>
  </si>
  <si>
    <t>鐘ヶ淵事務所</t>
    <phoneticPr fontId="11"/>
  </si>
  <si>
    <t>副参事（住環境担当）</t>
    <rPh sb="0" eb="3">
      <t>フクサンジ</t>
    </rPh>
    <rPh sb="4" eb="7">
      <t>ジュウカンキョウ</t>
    </rPh>
    <rPh sb="7" eb="9">
      <t>タントウ</t>
    </rPh>
    <phoneticPr fontId="11"/>
  </si>
  <si>
    <t>住環境担当</t>
    <rPh sb="0" eb="3">
      <t>ジュウカンキョウ</t>
    </rPh>
    <rPh sb="3" eb="5">
      <t>タントウ</t>
    </rPh>
    <phoneticPr fontId="11"/>
  </si>
  <si>
    <t>事務局長</t>
    <rPh sb="0" eb="2">
      <t>ジム</t>
    </rPh>
    <rPh sb="2" eb="4">
      <t>キョクチョウ</t>
    </rPh>
    <phoneticPr fontId="11"/>
  </si>
  <si>
    <t>総務部副参事（美術館特命担当）</t>
    <rPh sb="0" eb="2">
      <t>ソウム</t>
    </rPh>
    <rPh sb="2" eb="3">
      <t>ブ</t>
    </rPh>
    <rPh sb="3" eb="6">
      <t>フクサンジ</t>
    </rPh>
    <rPh sb="7" eb="10">
      <t>ビジュツカン</t>
    </rPh>
    <rPh sb="10" eb="12">
      <t>トクメイ</t>
    </rPh>
    <rPh sb="12" eb="14">
      <t>タントウ</t>
    </rPh>
    <phoneticPr fontId="11"/>
  </si>
  <si>
    <t>地域文化支援課長（総務部副参事兼務）</t>
    <rPh sb="0" eb="2">
      <t>チイキ</t>
    </rPh>
    <rPh sb="2" eb="4">
      <t>ブンカ</t>
    </rPh>
    <rPh sb="4" eb="6">
      <t>シエン</t>
    </rPh>
    <rPh sb="6" eb="7">
      <t>カ</t>
    </rPh>
    <rPh sb="7" eb="8">
      <t>チョウ</t>
    </rPh>
    <rPh sb="9" eb="11">
      <t>ソウム</t>
    </rPh>
    <rPh sb="11" eb="12">
      <t>ブ</t>
    </rPh>
    <rPh sb="12" eb="15">
      <t>フクサンジ</t>
    </rPh>
    <rPh sb="15" eb="17">
      <t>ケンム</t>
    </rPh>
    <phoneticPr fontId="11"/>
  </si>
  <si>
    <t>トリフォニーホール・サービス係</t>
    <phoneticPr fontId="11"/>
  </si>
  <si>
    <t>「すみだ第九を歌う会」担当</t>
    <rPh sb="4" eb="6">
      <t>ダイク</t>
    </rPh>
    <rPh sb="7" eb="8">
      <t>ウタ</t>
    </rPh>
    <rPh sb="9" eb="10">
      <t>カイ</t>
    </rPh>
    <rPh sb="11" eb="13">
      <t>タントウ</t>
    </rPh>
    <phoneticPr fontId="11"/>
  </si>
  <si>
    <r>
      <t>教育情報主査</t>
    </r>
    <r>
      <rPr>
        <sz val="9"/>
        <color theme="1"/>
        <rFont val="ＭＳ 明朝"/>
        <family val="1"/>
        <charset val="128"/>
      </rPr>
      <t>（１）</t>
    </r>
    <rPh sb="0" eb="2">
      <t>キョウイク</t>
    </rPh>
    <rPh sb="2" eb="4">
      <t>ジョウホウ</t>
    </rPh>
    <rPh sb="4" eb="6">
      <t>シュサ</t>
    </rPh>
    <phoneticPr fontId="11"/>
  </si>
  <si>
    <r>
      <t>（５）墨田区組織図</t>
    </r>
    <r>
      <rPr>
        <sz val="10.5"/>
        <rFont val="ＭＳ Ｐゴシック"/>
        <family val="3"/>
        <charset val="128"/>
      </rPr>
      <t>（令和7年4月1日)</t>
    </r>
    <rPh sb="3" eb="5">
      <t>スミダ</t>
    </rPh>
    <rPh sb="5" eb="6">
      <t>ク</t>
    </rPh>
    <rPh sb="10" eb="11">
      <t>レイ</t>
    </rPh>
    <rPh sb="11" eb="12">
      <t>ワ</t>
    </rPh>
    <rPh sb="13" eb="14">
      <t>ネン</t>
    </rPh>
    <rPh sb="15" eb="16">
      <t>ガツ</t>
    </rPh>
    <phoneticPr fontId="11"/>
  </si>
  <si>
    <r>
      <t>主査３、（臨時特別給付金担当主査）、指導監査主査（３）、</t>
    </r>
    <r>
      <rPr>
        <sz val="9"/>
        <color indexed="10"/>
        <rFont val="ＭＳ 明朝"/>
        <family val="1"/>
        <charset val="128"/>
      </rPr>
      <t/>
    </r>
    <rPh sb="0" eb="2">
      <t>シュサ</t>
    </rPh>
    <rPh sb="1" eb="2">
      <t>ジヌシ</t>
    </rPh>
    <rPh sb="5" eb="7">
      <t>リンジ</t>
    </rPh>
    <rPh sb="7" eb="9">
      <t>トクベツ</t>
    </rPh>
    <rPh sb="9" eb="12">
      <t>キュウフキン</t>
    </rPh>
    <rPh sb="12" eb="14">
      <t>タントウ</t>
    </rPh>
    <rPh sb="14" eb="16">
      <t>シュサ</t>
    </rPh>
    <rPh sb="18" eb="20">
      <t>シドウ</t>
    </rPh>
    <rPh sb="20" eb="22">
      <t>カンサ</t>
    </rPh>
    <rPh sb="22" eb="24">
      <t>シュサ</t>
    </rPh>
    <phoneticPr fontId="11"/>
  </si>
  <si>
    <t>主査（１）庶務係（主査３）、文書管理係、統計係</t>
    <rPh sb="0" eb="2">
      <t>シュサ</t>
    </rPh>
    <rPh sb="7" eb="8">
      <t>カカリ</t>
    </rPh>
    <rPh sb="18" eb="19">
      <t>カカリ</t>
    </rPh>
    <rPh sb="20" eb="22">
      <t>トウケイ</t>
    </rPh>
    <rPh sb="22" eb="23">
      <t>カカリ</t>
    </rPh>
    <phoneticPr fontId="11"/>
  </si>
  <si>
    <t>保健計画主査（２）、データ活用推進主査（１）</t>
    <rPh sb="13" eb="15">
      <t>カツヨウ</t>
    </rPh>
    <rPh sb="15" eb="17">
      <t>スイシン</t>
    </rPh>
    <phoneticPr fontId="11"/>
  </si>
  <si>
    <t>主査（４）、保育管理係、（指導主事１）、保育運営支援係（主査６）、入園係</t>
    <rPh sb="0" eb="2">
      <t>シュサ</t>
    </rPh>
    <rPh sb="6" eb="8">
      <t>ホイク</t>
    </rPh>
    <rPh sb="8" eb="10">
      <t>カンリ</t>
    </rPh>
    <rPh sb="10" eb="11">
      <t>カカリ</t>
    </rPh>
    <rPh sb="20" eb="22">
      <t>ホイク</t>
    </rPh>
    <rPh sb="22" eb="24">
      <t>ウンエイ</t>
    </rPh>
    <rPh sb="24" eb="26">
      <t>シエン</t>
    </rPh>
    <rPh sb="26" eb="27">
      <t>カカリ</t>
    </rPh>
    <rPh sb="28" eb="30">
      <t>シュサ</t>
    </rPh>
    <rPh sb="33" eb="35">
      <t>ニュウエン</t>
    </rPh>
    <rPh sb="35" eb="36">
      <t>カカリ</t>
    </rPh>
    <phoneticPr fontId="11"/>
  </si>
  <si>
    <t>副参事（墨田まちづくり公社派遣）</t>
    <rPh sb="0" eb="3">
      <t>フクサンジ</t>
    </rPh>
    <rPh sb="4" eb="6">
      <t>スミダ</t>
    </rPh>
    <rPh sb="11" eb="13">
      <t>コウシャ</t>
    </rPh>
    <rPh sb="13" eb="15">
      <t>ハケン</t>
    </rPh>
    <phoneticPr fontId="11"/>
  </si>
  <si>
    <r>
      <t>管理係（主査２）、管理係主査（併任）（２）、統括指導主事（１）、指導主事</t>
    </r>
    <r>
      <rPr>
        <sz val="9"/>
        <color theme="1"/>
        <rFont val="ＭＳ 明朝"/>
        <family val="1"/>
        <charset val="128"/>
      </rPr>
      <t>（１）</t>
    </r>
    <rPh sb="0" eb="2">
      <t>カンリ</t>
    </rPh>
    <rPh sb="2" eb="3">
      <t>カカリ</t>
    </rPh>
    <rPh sb="4" eb="6">
      <t>シュサ</t>
    </rPh>
    <rPh sb="9" eb="11">
      <t>カンリ</t>
    </rPh>
    <rPh sb="11" eb="12">
      <t>カカリ</t>
    </rPh>
    <rPh sb="12" eb="14">
      <t>シュサ</t>
    </rPh>
    <rPh sb="15" eb="17">
      <t>ヘイニン</t>
    </rPh>
    <rPh sb="22" eb="24">
      <t>トウカツ</t>
    </rPh>
    <rPh sb="24" eb="26">
      <t>シドウ</t>
    </rPh>
    <rPh sb="26" eb="28">
      <t>シュジ</t>
    </rPh>
    <rPh sb="32" eb="34">
      <t>シドウ</t>
    </rPh>
    <rPh sb="34" eb="36">
      <t>シュジ</t>
    </rPh>
    <phoneticPr fontId="11"/>
  </si>
  <si>
    <t>事務主査（２）、給食保健主査（２）</t>
    <rPh sb="2" eb="4">
      <t>シュサ</t>
    </rPh>
    <rPh sb="8" eb="10">
      <t>キュウショク</t>
    </rPh>
    <rPh sb="10" eb="12">
      <t>ホケン</t>
    </rPh>
    <rPh sb="12" eb="14">
      <t>シュサ</t>
    </rPh>
    <phoneticPr fontId="11"/>
  </si>
  <si>
    <t>人権同和・男女共同参画事務所</t>
    <rPh sb="2" eb="4">
      <t>ドウワ</t>
    </rPh>
    <rPh sb="5" eb="7">
      <t>ダンジョ</t>
    </rPh>
    <rPh sb="7" eb="9">
      <t>キョウドウ</t>
    </rPh>
    <rPh sb="9" eb="11">
      <t>サンカク</t>
    </rPh>
    <rPh sb="11" eb="13">
      <t>ジム</t>
    </rPh>
    <rPh sb="13" eb="14">
      <t>ショ</t>
    </rPh>
    <phoneticPr fontId="11"/>
  </si>
  <si>
    <t>副区長</t>
    <rPh sb="0" eb="3">
      <t>フククチョウ</t>
    </rPh>
    <phoneticPr fontId="11"/>
  </si>
  <si>
    <t>副区長</t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</si>
</sst>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1" formatCode="_ * #,##0_ ;_ * \-#,##0_ ;_ * &quot;-&quot;_ ;_ @_ "/>
    <numFmt numFmtId="176" formatCode="#,##0_);[Red]\(#,##0\)"/>
    <numFmt numFmtId="177" formatCode="#,##0_ "/>
    <numFmt numFmtId="178" formatCode="&quot;－&quot;@&quot;－&quot;"/>
    <numFmt numFmtId="179" formatCode="#,##0_);\(#,##0\)"/>
  </numFmts>
  <fonts count="61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Ｐゴシック"/>
      <family val="3"/>
      <charset val="128"/>
    </font>
    <font>
      <sz val="9"/>
      <color indexed="10"/>
      <name val="ＭＳ 明朝"/>
      <family val="1"/>
      <charset val="128"/>
    </font>
    <font>
      <sz val="11"/>
      <color theme="1"/>
      <name val="ＭＳ Ｐゴシック"/>
      <family val="2"/>
      <scheme val="minor"/>
    </font>
    <font>
      <sz val="10"/>
      <name val="ＭＳ Ｐゴシック"/>
      <family val="3"/>
      <charset val="128"/>
    </font>
    <font>
      <sz val="10.5"/>
      <name val="ＭＳ Ｐゴシック"/>
      <family val="3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1"/>
      <name val="ＭＳ Ｐ明朝"/>
      <family val="1"/>
      <charset val="128"/>
    </font>
    <font>
      <sz val="9"/>
      <color theme="1"/>
      <name val="ＭＳ 明朝"/>
      <family val="1"/>
      <charset val="128"/>
    </font>
  </fonts>
  <fills count="7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81078524124887"/>
        <bgColor indexed="64"/>
      </patternFill>
    </fill>
    <fill>
      <patternFill patternType="solid">
        <fgColor theme="5" tint="0.59981078524124887"/>
        <bgColor indexed="64"/>
      </patternFill>
    </fill>
    <fill>
      <patternFill patternType="solid">
        <fgColor theme="6" tint="0.59981078524124887"/>
        <bgColor indexed="64"/>
      </patternFill>
    </fill>
    <fill>
      <patternFill patternType="solid">
        <fgColor theme="7" tint="0.59981078524124887"/>
        <bgColor indexed="64"/>
      </patternFill>
    </fill>
    <fill>
      <patternFill patternType="solid">
        <fgColor theme="8" tint="0.59981078524124887"/>
        <bgColor indexed="64"/>
      </patternFill>
    </fill>
    <fill>
      <patternFill patternType="solid">
        <fgColor theme="9" tint="0.59981078524124887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74974822229687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74974822229687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74974822229687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74974822229687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74974822229687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74974822229687"/>
        <bgColor indexed="64"/>
      </patternFill>
    </fill>
    <fill>
      <patternFill patternType="solid">
        <fgColor theme="9" tint="0.59993285927915285"/>
        <bgColor indexed="64"/>
      </patternFill>
    </fill>
  </fills>
  <borders count="122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8016296884060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/>
      <top/>
      <bottom style="thick">
        <color theme="4" tint="0.49974059266945403"/>
      </bottom>
      <diagonal/>
    </border>
    <border>
      <left/>
      <right/>
      <top/>
      <bottom style="thick">
        <color theme="4" tint="0.49992370372631001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</borders>
  <cellStyleXfs count="270">
    <xf numFmtId="0" fontId="0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20" borderId="1" applyNumberFormat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0" fillId="22" borderId="2" applyNumberFormat="0" applyFont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1" fillId="23" borderId="4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23" borderId="9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7" borderId="4" applyNumberForma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9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9" fillId="0" borderId="0"/>
    <xf numFmtId="0" fontId="10" fillId="0" borderId="0"/>
    <xf numFmtId="0" fontId="10" fillId="0" borderId="0"/>
    <xf numFmtId="0" fontId="9" fillId="0" borderId="0"/>
    <xf numFmtId="0" fontId="10" fillId="0" borderId="0"/>
    <xf numFmtId="0" fontId="10" fillId="0" borderId="0">
      <alignment vertical="center"/>
    </xf>
    <xf numFmtId="0" fontId="30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7" fillId="0" borderId="0">
      <alignment vertical="center"/>
    </xf>
    <xf numFmtId="0" fontId="9" fillId="0" borderId="0"/>
    <xf numFmtId="0" fontId="6" fillId="0" borderId="0">
      <alignment vertical="center"/>
    </xf>
    <xf numFmtId="0" fontId="9" fillId="0" borderId="0"/>
    <xf numFmtId="0" fontId="9" fillId="22" borderId="2" applyNumberFormat="0" applyFont="0" applyAlignment="0" applyProtection="0">
      <alignment vertical="center"/>
    </xf>
    <xf numFmtId="0" fontId="9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50" borderId="93" applyNumberFormat="0" applyAlignment="0" applyProtection="0">
      <alignment vertical="center"/>
    </xf>
    <xf numFmtId="0" fontId="35" fillId="51" borderId="0" applyNumberFormat="0" applyBorder="0" applyAlignment="0" applyProtection="0">
      <alignment vertical="center"/>
    </xf>
    <xf numFmtId="0" fontId="9" fillId="25" borderId="94" applyNumberFormat="0" applyFont="0" applyAlignment="0" applyProtection="0">
      <alignment vertical="center"/>
    </xf>
    <xf numFmtId="0" fontId="36" fillId="0" borderId="95" applyNumberFormat="0" applyFill="0" applyAlignment="0" applyProtection="0">
      <alignment vertical="center"/>
    </xf>
    <xf numFmtId="0" fontId="37" fillId="52" borderId="0" applyNumberFormat="0" applyBorder="0" applyAlignment="0" applyProtection="0">
      <alignment vertical="center"/>
    </xf>
    <xf numFmtId="0" fontId="38" fillId="53" borderId="96" applyNumberFormat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97" applyNumberFormat="0" applyFill="0" applyAlignment="0" applyProtection="0">
      <alignment vertical="center"/>
    </xf>
    <xf numFmtId="0" fontId="41" fillId="0" borderId="98" applyNumberFormat="0" applyFill="0" applyAlignment="0" applyProtection="0">
      <alignment vertical="center"/>
    </xf>
    <xf numFmtId="0" fontId="42" fillId="0" borderId="99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100" applyNumberFormat="0" applyFill="0" applyAlignment="0" applyProtection="0">
      <alignment vertical="center"/>
    </xf>
    <xf numFmtId="0" fontId="44" fillId="53" borderId="101" applyNumberFormat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24" borderId="96" applyNumberFormat="0" applyAlignment="0" applyProtection="0">
      <alignment vertical="center"/>
    </xf>
    <xf numFmtId="0" fontId="47" fillId="54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9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1" fillId="55" borderId="0" applyNumberFormat="0" applyBorder="0" applyAlignment="0" applyProtection="0">
      <alignment vertical="center"/>
    </xf>
    <xf numFmtId="0" fontId="31" fillId="56" borderId="0" applyNumberFormat="0" applyBorder="0" applyAlignment="0" applyProtection="0">
      <alignment vertical="center"/>
    </xf>
    <xf numFmtId="0" fontId="31" fillId="57" borderId="0" applyNumberFormat="0" applyBorder="0" applyAlignment="0" applyProtection="0">
      <alignment vertical="center"/>
    </xf>
    <xf numFmtId="0" fontId="31" fillId="58" borderId="0" applyNumberFormat="0" applyBorder="0" applyAlignment="0" applyProtection="0">
      <alignment vertical="center"/>
    </xf>
    <xf numFmtId="0" fontId="31" fillId="59" borderId="0" applyNumberFormat="0" applyBorder="0" applyAlignment="0" applyProtection="0">
      <alignment vertical="center"/>
    </xf>
    <xf numFmtId="0" fontId="31" fillId="60" borderId="0" applyNumberFormat="0" applyBorder="0" applyAlignment="0" applyProtection="0">
      <alignment vertical="center"/>
    </xf>
    <xf numFmtId="0" fontId="31" fillId="61" borderId="0" applyNumberFormat="0" applyBorder="0" applyAlignment="0" applyProtection="0">
      <alignment vertical="center"/>
    </xf>
    <xf numFmtId="0" fontId="31" fillId="62" borderId="0" applyNumberFormat="0" applyBorder="0" applyAlignment="0" applyProtection="0">
      <alignment vertical="center"/>
    </xf>
    <xf numFmtId="0" fontId="31" fillId="63" borderId="0" applyNumberFormat="0" applyBorder="0" applyAlignment="0" applyProtection="0">
      <alignment vertical="center"/>
    </xf>
    <xf numFmtId="0" fontId="31" fillId="64" borderId="0" applyNumberFormat="0" applyBorder="0" applyAlignment="0" applyProtection="0">
      <alignment vertical="center"/>
    </xf>
    <xf numFmtId="0" fontId="31" fillId="65" borderId="0" applyNumberFormat="0" applyBorder="0" applyAlignment="0" applyProtection="0">
      <alignment vertical="center"/>
    </xf>
    <xf numFmtId="0" fontId="31" fillId="66" borderId="0" applyNumberFormat="0" applyBorder="0" applyAlignment="0" applyProtection="0">
      <alignment vertical="center"/>
    </xf>
    <xf numFmtId="0" fontId="31" fillId="67" borderId="0" applyNumberFormat="0" applyBorder="0" applyAlignment="0" applyProtection="0">
      <alignment vertical="center"/>
    </xf>
    <xf numFmtId="0" fontId="31" fillId="68" borderId="0" applyNumberFormat="0" applyBorder="0" applyAlignment="0" applyProtection="0">
      <alignment vertical="center"/>
    </xf>
    <xf numFmtId="0" fontId="31" fillId="69" borderId="0" applyNumberFormat="0" applyBorder="0" applyAlignment="0" applyProtection="0">
      <alignment vertical="center"/>
    </xf>
    <xf numFmtId="0" fontId="31" fillId="70" borderId="0" applyNumberFormat="0" applyBorder="0" applyAlignment="0" applyProtection="0">
      <alignment vertical="center"/>
    </xf>
    <xf numFmtId="0" fontId="31" fillId="71" borderId="0" applyNumberFormat="0" applyBorder="0" applyAlignment="0" applyProtection="0">
      <alignment vertical="center"/>
    </xf>
    <xf numFmtId="0" fontId="31" fillId="72" borderId="0" applyNumberFormat="0" applyBorder="0" applyAlignment="0" applyProtection="0">
      <alignment vertical="center"/>
    </xf>
    <xf numFmtId="0" fontId="41" fillId="0" borderId="118" applyNumberFormat="0" applyFill="0" applyAlignment="0" applyProtection="0">
      <alignment vertical="center"/>
    </xf>
    <xf numFmtId="0" fontId="41" fillId="0" borderId="119" applyNumberFormat="0" applyFill="0" applyAlignment="0" applyProtection="0">
      <alignment vertical="center"/>
    </xf>
    <xf numFmtId="0" fontId="54" fillId="0" borderId="0"/>
    <xf numFmtId="0" fontId="54" fillId="0" borderId="0"/>
    <xf numFmtId="0" fontId="1" fillId="0" borderId="0">
      <alignment vertical="center"/>
    </xf>
    <xf numFmtId="0" fontId="9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20" borderId="1" applyNumberFormat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9" fillId="22" borderId="2" applyNumberFormat="0" applyFont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1" fillId="23" borderId="4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23" borderId="9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7" borderId="4" applyNumberFormat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1" fillId="0" borderId="0">
      <alignment vertical="center"/>
    </xf>
    <xf numFmtId="38" fontId="9" fillId="0" borderId="0" applyFont="0" applyFill="0" applyBorder="0" applyAlignment="0" applyProtection="0">
      <alignment vertical="center"/>
    </xf>
  </cellStyleXfs>
  <cellXfs count="361">
    <xf numFmtId="0" fontId="0" fillId="0" borderId="0" xfId="0">
      <alignment vertical="center"/>
    </xf>
    <xf numFmtId="0" fontId="9" fillId="0" borderId="0" xfId="44" applyFont="1"/>
    <xf numFmtId="0" fontId="9" fillId="0" borderId="0" xfId="45" applyFont="1"/>
    <xf numFmtId="176" fontId="9" fillId="0" borderId="0" xfId="49" applyNumberFormat="1" applyFont="1"/>
    <xf numFmtId="0" fontId="9" fillId="0" borderId="0" xfId="49" applyFont="1"/>
    <xf numFmtId="0" fontId="9" fillId="0" borderId="0" xfId="52" applyFont="1"/>
    <xf numFmtId="0" fontId="9" fillId="0" borderId="0" xfId="0" applyFont="1">
      <alignment vertical="center"/>
    </xf>
    <xf numFmtId="0" fontId="9" fillId="0" borderId="0" xfId="62"/>
    <xf numFmtId="0" fontId="9" fillId="0" borderId="16" xfId="62" applyBorder="1"/>
    <xf numFmtId="176" fontId="9" fillId="0" borderId="0" xfId="62" applyNumberFormat="1"/>
    <xf numFmtId="0" fontId="9" fillId="0" borderId="0" xfId="48" applyFont="1">
      <alignment vertical="center"/>
    </xf>
    <xf numFmtId="176" fontId="9" fillId="0" borderId="0" xfId="49" quotePrefix="1" applyNumberFormat="1" applyFont="1" applyAlignment="1">
      <alignment horizontal="right"/>
    </xf>
    <xf numFmtId="0" fontId="48" fillId="0" borderId="20" xfId="0" applyFont="1" applyBorder="1" applyAlignment="1">
      <alignment horizontal="justify" vertical="center"/>
    </xf>
    <xf numFmtId="0" fontId="48" fillId="0" borderId="20" xfId="0" applyFont="1" applyBorder="1">
      <alignment vertical="center"/>
    </xf>
    <xf numFmtId="0" fontId="48" fillId="0" borderId="19" xfId="0" applyFont="1" applyBorder="1">
      <alignment vertical="center"/>
    </xf>
    <xf numFmtId="0" fontId="48" fillId="0" borderId="18" xfId="0" applyFont="1" applyBorder="1" applyAlignment="1">
      <alignment horizontal="justify" vertical="center"/>
    </xf>
    <xf numFmtId="0" fontId="50" fillId="0" borderId="20" xfId="0" applyFont="1" applyBorder="1">
      <alignment vertical="center"/>
    </xf>
    <xf numFmtId="0" fontId="51" fillId="0" borderId="18" xfId="0" applyFont="1" applyBorder="1" applyAlignment="1">
      <alignment horizontal="center" vertical="center"/>
    </xf>
    <xf numFmtId="0" fontId="50" fillId="0" borderId="21" xfId="0" applyFont="1" applyBorder="1">
      <alignment vertical="center"/>
    </xf>
    <xf numFmtId="0" fontId="50" fillId="0" borderId="0" xfId="0" applyFont="1">
      <alignment vertical="center"/>
    </xf>
    <xf numFmtId="0" fontId="48" fillId="0" borderId="19" xfId="0" applyFont="1" applyBorder="1" applyAlignment="1">
      <alignment horizontal="justify" vertical="center"/>
    </xf>
    <xf numFmtId="0" fontId="48" fillId="0" borderId="26" xfId="0" applyFont="1" applyBorder="1">
      <alignment vertical="center"/>
    </xf>
    <xf numFmtId="0" fontId="48" fillId="0" borderId="19" xfId="0" applyFont="1" applyBorder="1" applyAlignment="1">
      <alignment vertical="center" wrapText="1"/>
    </xf>
    <xf numFmtId="0" fontId="50" fillId="0" borderId="18" xfId="0" applyFont="1" applyBorder="1">
      <alignment vertical="center"/>
    </xf>
    <xf numFmtId="0" fontId="51" fillId="0" borderId="18" xfId="0" applyFont="1" applyBorder="1">
      <alignment vertical="center"/>
    </xf>
    <xf numFmtId="0" fontId="48" fillId="0" borderId="17" xfId="0" applyFont="1" applyBorder="1">
      <alignment vertical="center"/>
    </xf>
    <xf numFmtId="0" fontId="48" fillId="0" borderId="25" xfId="0" applyFont="1" applyBorder="1">
      <alignment vertical="center"/>
    </xf>
    <xf numFmtId="0" fontId="48" fillId="0" borderId="22" xfId="0" applyFont="1" applyBorder="1">
      <alignment vertical="center"/>
    </xf>
    <xf numFmtId="0" fontId="48" fillId="0" borderId="29" xfId="0" applyFont="1" applyBorder="1">
      <alignment vertical="center"/>
    </xf>
    <xf numFmtId="0" fontId="48" fillId="0" borderId="18" xfId="0" applyFont="1" applyBorder="1">
      <alignment vertical="center"/>
    </xf>
    <xf numFmtId="0" fontId="48" fillId="0" borderId="21" xfId="0" applyFont="1" applyBorder="1">
      <alignment vertical="center"/>
    </xf>
    <xf numFmtId="0" fontId="49" fillId="0" borderId="21" xfId="0" applyFont="1" applyBorder="1">
      <alignment vertical="center"/>
    </xf>
    <xf numFmtId="0" fontId="48" fillId="0" borderId="23" xfId="0" applyFont="1" applyBorder="1">
      <alignment vertical="center"/>
    </xf>
    <xf numFmtId="0" fontId="48" fillId="0" borderId="0" xfId="0" applyFont="1">
      <alignment vertical="center"/>
    </xf>
    <xf numFmtId="0" fontId="51" fillId="0" borderId="0" xfId="0" applyFont="1" applyAlignment="1">
      <alignment horizontal="left" vertical="center" shrinkToFit="1"/>
    </xf>
    <xf numFmtId="0" fontId="48" fillId="0" borderId="21" xfId="0" applyFont="1" applyBorder="1" applyAlignment="1">
      <alignment horizontal="justify" vertical="center"/>
    </xf>
    <xf numFmtId="0" fontId="50" fillId="0" borderId="27" xfId="0" applyFont="1" applyBorder="1">
      <alignment vertical="center"/>
    </xf>
    <xf numFmtId="0" fontId="48" fillId="0" borderId="21" xfId="0" applyFont="1" applyBorder="1" applyAlignment="1">
      <alignment vertical="center" wrapText="1"/>
    </xf>
    <xf numFmtId="0" fontId="49" fillId="0" borderId="20" xfId="0" applyFont="1" applyBorder="1">
      <alignment vertical="center"/>
    </xf>
    <xf numFmtId="0" fontId="50" fillId="0" borderId="17" xfId="0" applyFont="1" applyBorder="1">
      <alignment vertical="center"/>
    </xf>
    <xf numFmtId="0" fontId="48" fillId="0" borderId="20" xfId="0" applyFont="1" applyBorder="1" applyAlignment="1">
      <alignment vertical="center" wrapText="1"/>
    </xf>
    <xf numFmtId="0" fontId="48" fillId="0" borderId="18" xfId="0" applyFont="1" applyBorder="1" applyAlignment="1">
      <alignment vertical="center" wrapText="1"/>
    </xf>
    <xf numFmtId="0" fontId="48" fillId="0" borderId="26" xfId="0" applyFont="1" applyBorder="1" applyAlignment="1">
      <alignment vertical="center" wrapText="1"/>
    </xf>
    <xf numFmtId="0" fontId="48" fillId="0" borderId="29" xfId="0" applyFont="1" applyBorder="1" applyAlignment="1">
      <alignment horizontal="justify" vertical="center"/>
    </xf>
    <xf numFmtId="0" fontId="48" fillId="0" borderId="19" xfId="0" applyFont="1" applyBorder="1" applyAlignment="1">
      <alignment horizontal="justify" vertical="center" wrapText="1"/>
    </xf>
    <xf numFmtId="0" fontId="48" fillId="0" borderId="24" xfId="0" applyFont="1" applyBorder="1">
      <alignment vertical="center"/>
    </xf>
    <xf numFmtId="0" fontId="50" fillId="0" borderId="60" xfId="0" applyFont="1" applyBorder="1">
      <alignment vertical="center"/>
    </xf>
    <xf numFmtId="0" fontId="48" fillId="0" borderId="21" xfId="0" applyFont="1" applyBorder="1" applyAlignment="1">
      <alignment horizontal="justify" vertical="center" wrapText="1"/>
    </xf>
    <xf numFmtId="0" fontId="49" fillId="0" borderId="21" xfId="0" applyFont="1" applyBorder="1" applyAlignment="1">
      <alignment vertical="center" wrapText="1"/>
    </xf>
    <xf numFmtId="178" fontId="12" fillId="0" borderId="0" xfId="62" applyNumberFormat="1" applyFont="1"/>
    <xf numFmtId="0" fontId="12" fillId="0" borderId="0" xfId="55" applyFont="1">
      <alignment vertical="center"/>
    </xf>
    <xf numFmtId="0" fontId="9" fillId="0" borderId="10" xfId="62" applyBorder="1"/>
    <xf numFmtId="0" fontId="9" fillId="0" borderId="36" xfId="62" applyBorder="1" applyAlignment="1">
      <alignment horizontal="center"/>
    </xf>
    <xf numFmtId="0" fontId="55" fillId="0" borderId="37" xfId="62" applyFont="1" applyBorder="1" applyAlignment="1">
      <alignment horizontal="center" vertical="center"/>
    </xf>
    <xf numFmtId="0" fontId="9" fillId="0" borderId="81" xfId="62" applyBorder="1" applyAlignment="1">
      <alignment horizontal="center" vertical="center" shrinkToFit="1"/>
    </xf>
    <xf numFmtId="0" fontId="9" fillId="0" borderId="38" xfId="62" applyBorder="1"/>
    <xf numFmtId="0" fontId="9" fillId="0" borderId="39" xfId="62" applyBorder="1" applyAlignment="1">
      <alignment horizontal="center"/>
    </xf>
    <xf numFmtId="0" fontId="9" fillId="0" borderId="40" xfId="62" applyBorder="1" applyAlignment="1">
      <alignment horizontal="center"/>
    </xf>
    <xf numFmtId="0" fontId="9" fillId="0" borderId="112" xfId="62" applyBorder="1" applyAlignment="1">
      <alignment horizontal="center"/>
    </xf>
    <xf numFmtId="0" fontId="9" fillId="0" borderId="105" xfId="62" applyBorder="1" applyAlignment="1">
      <alignment horizontal="center"/>
    </xf>
    <xf numFmtId="0" fontId="9" fillId="0" borderId="41" xfId="62" applyBorder="1" applyAlignment="1">
      <alignment horizontal="center"/>
    </xf>
    <xf numFmtId="0" fontId="9" fillId="0" borderId="42" xfId="62" applyBorder="1" applyAlignment="1">
      <alignment horizontal="center"/>
    </xf>
    <xf numFmtId="0" fontId="11" fillId="0" borderId="34" xfId="62" applyFont="1" applyBorder="1" applyAlignment="1">
      <alignment horizontal="center" vertical="center"/>
    </xf>
    <xf numFmtId="0" fontId="9" fillId="0" borderId="85" xfId="62" applyBorder="1" applyAlignment="1">
      <alignment horizontal="center" vertical="center" shrinkToFit="1"/>
    </xf>
    <xf numFmtId="0" fontId="9" fillId="0" borderId="44" xfId="62" applyBorder="1"/>
    <xf numFmtId="0" fontId="9" fillId="0" borderId="50" xfId="62" applyBorder="1" applyAlignment="1">
      <alignment shrinkToFit="1"/>
    </xf>
    <xf numFmtId="0" fontId="9" fillId="0" borderId="45" xfId="62" applyBorder="1"/>
    <xf numFmtId="0" fontId="9" fillId="0" borderId="35" xfId="62" applyBorder="1"/>
    <xf numFmtId="0" fontId="9" fillId="0" borderId="35" xfId="62" applyBorder="1" applyAlignment="1">
      <alignment shrinkToFit="1"/>
    </xf>
    <xf numFmtId="0" fontId="9" fillId="0" borderId="46" xfId="62" applyBorder="1"/>
    <xf numFmtId="0" fontId="9" fillId="0" borderId="12" xfId="62" applyBorder="1"/>
    <xf numFmtId="0" fontId="9" fillId="0" borderId="47" xfId="62" applyBorder="1"/>
    <xf numFmtId="0" fontId="9" fillId="0" borderId="48" xfId="62" applyBorder="1"/>
    <xf numFmtId="0" fontId="9" fillId="0" borderId="49" xfId="62" applyBorder="1"/>
    <xf numFmtId="0" fontId="9" fillId="0" borderId="50" xfId="62" applyBorder="1"/>
    <xf numFmtId="0" fontId="12" fillId="0" borderId="0" xfId="41" applyFont="1">
      <alignment vertical="center"/>
    </xf>
    <xf numFmtId="0" fontId="9" fillId="0" borderId="0" xfId="46"/>
    <xf numFmtId="0" fontId="9" fillId="0" borderId="51" xfId="46" applyBorder="1"/>
    <xf numFmtId="0" fontId="9" fillId="0" borderId="52" xfId="46" applyBorder="1" applyAlignment="1">
      <alignment horizontal="center"/>
    </xf>
    <xf numFmtId="0" fontId="9" fillId="0" borderId="11" xfId="46" applyBorder="1" applyAlignment="1">
      <alignment horizontal="center"/>
    </xf>
    <xf numFmtId="0" fontId="9" fillId="0" borderId="53" xfId="46" applyBorder="1" applyAlignment="1">
      <alignment horizontal="center"/>
    </xf>
    <xf numFmtId="0" fontId="9" fillId="0" borderId="44" xfId="46" applyBorder="1"/>
    <xf numFmtId="0" fontId="9" fillId="0" borderId="35" xfId="46" applyBorder="1"/>
    <xf numFmtId="0" fontId="9" fillId="0" borderId="14" xfId="46" applyBorder="1"/>
    <xf numFmtId="177" fontId="9" fillId="0" borderId="0" xfId="46" applyNumberFormat="1"/>
    <xf numFmtId="177" fontId="9" fillId="0" borderId="16" xfId="46" applyNumberFormat="1" applyBorder="1"/>
    <xf numFmtId="0" fontId="9" fillId="0" borderId="0" xfId="46" quotePrefix="1" applyAlignment="1">
      <alignment horizontal="right"/>
    </xf>
    <xf numFmtId="178" fontId="12" fillId="0" borderId="0" xfId="44" applyNumberFormat="1" applyFont="1"/>
    <xf numFmtId="0" fontId="12" fillId="0" borderId="0" xfId="42" applyFont="1">
      <alignment vertical="center"/>
    </xf>
    <xf numFmtId="176" fontId="55" fillId="0" borderId="0" xfId="49" applyNumberFormat="1" applyFont="1" applyAlignment="1">
      <alignment horizontal="right"/>
    </xf>
    <xf numFmtId="0" fontId="9" fillId="0" borderId="10" xfId="49" applyFont="1" applyBorder="1"/>
    <xf numFmtId="176" fontId="9" fillId="0" borderId="11" xfId="49" applyNumberFormat="1" applyFont="1" applyBorder="1" applyAlignment="1">
      <alignment horizontal="center"/>
    </xf>
    <xf numFmtId="0" fontId="9" fillId="0" borderId="12" xfId="50" applyBorder="1"/>
    <xf numFmtId="176" fontId="9" fillId="0" borderId="13" xfId="51" applyNumberFormat="1" applyFont="1" applyBorder="1"/>
    <xf numFmtId="179" fontId="9" fillId="0" borderId="13" xfId="154" applyNumberFormat="1" applyFont="1" applyFill="1" applyBorder="1" applyAlignment="1"/>
    <xf numFmtId="0" fontId="9" fillId="0" borderId="14" xfId="50" applyBorder="1"/>
    <xf numFmtId="176" fontId="9" fillId="0" borderId="15" xfId="66" applyNumberFormat="1" applyBorder="1"/>
    <xf numFmtId="176" fontId="9" fillId="0" borderId="16" xfId="49" applyNumberFormat="1" applyFont="1" applyBorder="1"/>
    <xf numFmtId="0" fontId="9" fillId="0" borderId="0" xfId="42" applyFont="1">
      <alignment vertical="center"/>
    </xf>
    <xf numFmtId="176" fontId="9" fillId="0" borderId="0" xfId="42" applyNumberFormat="1" applyFont="1">
      <alignment vertical="center"/>
    </xf>
    <xf numFmtId="0" fontId="12" fillId="0" borderId="0" xfId="43" applyFont="1">
      <alignment vertical="center"/>
    </xf>
    <xf numFmtId="0" fontId="9" fillId="0" borderId="0" xfId="52" applyFont="1" applyAlignment="1">
      <alignment horizontal="right"/>
    </xf>
    <xf numFmtId="0" fontId="9" fillId="0" borderId="51" xfId="52" applyFont="1" applyBorder="1"/>
    <xf numFmtId="0" fontId="9" fillId="0" borderId="58" xfId="52" applyFont="1" applyBorder="1" applyAlignment="1">
      <alignment horizontal="center"/>
    </xf>
    <xf numFmtId="0" fontId="9" fillId="0" borderId="11" xfId="52" applyFont="1" applyBorder="1" applyAlignment="1">
      <alignment horizontal="center"/>
    </xf>
    <xf numFmtId="0" fontId="9" fillId="0" borderId="31" xfId="52" applyFont="1" applyBorder="1" applyAlignment="1">
      <alignment horizontal="center"/>
    </xf>
    <xf numFmtId="0" fontId="9" fillId="0" borderId="53" xfId="52" applyFont="1" applyBorder="1" applyAlignment="1">
      <alignment horizontal="center"/>
    </xf>
    <xf numFmtId="0" fontId="9" fillId="0" borderId="44" xfId="53" applyBorder="1"/>
    <xf numFmtId="0" fontId="9" fillId="0" borderId="25" xfId="70" applyBorder="1"/>
    <xf numFmtId="0" fontId="9" fillId="0" borderId="21" xfId="70" applyBorder="1"/>
    <xf numFmtId="0" fontId="9" fillId="0" borderId="61" xfId="70" applyBorder="1"/>
    <xf numFmtId="3" fontId="9" fillId="0" borderId="71" xfId="70" applyNumberFormat="1" applyBorder="1"/>
    <xf numFmtId="0" fontId="9" fillId="0" borderId="14" xfId="53" applyBorder="1"/>
    <xf numFmtId="3" fontId="9" fillId="0" borderId="0" xfId="52" applyNumberFormat="1" applyFont="1"/>
    <xf numFmtId="0" fontId="9" fillId="0" borderId="0" xfId="52" quotePrefix="1" applyFont="1" applyAlignment="1">
      <alignment horizontal="right"/>
    </xf>
    <xf numFmtId="0" fontId="13" fillId="0" borderId="28" xfId="0" applyFont="1" applyBorder="1" applyAlignment="1">
      <alignment horizontal="left" vertical="center"/>
    </xf>
    <xf numFmtId="0" fontId="57" fillId="0" borderId="62" xfId="0" applyFont="1" applyBorder="1">
      <alignment vertical="center"/>
    </xf>
    <xf numFmtId="0" fontId="57" fillId="0" borderId="27" xfId="0" applyFont="1" applyBorder="1">
      <alignment vertical="center"/>
    </xf>
    <xf numFmtId="0" fontId="57" fillId="0" borderId="29" xfId="0" applyFont="1" applyBorder="1">
      <alignment vertical="center"/>
    </xf>
    <xf numFmtId="0" fontId="57" fillId="0" borderId="18" xfId="0" applyFont="1" applyBorder="1">
      <alignment vertical="center"/>
    </xf>
    <xf numFmtId="0" fontId="57" fillId="0" borderId="63" xfId="0" applyFont="1" applyBorder="1" applyAlignment="1">
      <alignment horizontal="left" vertical="center"/>
    </xf>
    <xf numFmtId="0" fontId="57" fillId="0" borderId="18" xfId="0" applyFont="1" applyBorder="1" applyAlignment="1">
      <alignment horizontal="left" vertical="center"/>
    </xf>
    <xf numFmtId="0" fontId="57" fillId="0" borderId="23" xfId="0" applyFont="1" applyBorder="1" applyAlignment="1">
      <alignment horizontal="left" vertical="center"/>
    </xf>
    <xf numFmtId="0" fontId="57" fillId="0" borderId="22" xfId="0" applyFont="1" applyBorder="1" applyAlignment="1">
      <alignment horizontal="left" vertical="center"/>
    </xf>
    <xf numFmtId="0" fontId="48" fillId="0" borderId="0" xfId="0" applyFont="1" applyAlignment="1">
      <alignment horizontal="left" vertical="center"/>
    </xf>
    <xf numFmtId="0" fontId="51" fillId="0" borderId="29" xfId="0" applyFont="1" applyBorder="1" applyAlignment="1">
      <alignment horizontal="left" vertical="center"/>
    </xf>
    <xf numFmtId="0" fontId="57" fillId="0" borderId="19" xfId="0" applyFont="1" applyBorder="1" applyAlignment="1">
      <alignment horizontal="left" vertical="center"/>
    </xf>
    <xf numFmtId="0" fontId="51" fillId="0" borderId="18" xfId="0" applyFont="1" applyBorder="1" applyAlignment="1">
      <alignment horizontal="left" vertical="center" wrapText="1"/>
    </xf>
    <xf numFmtId="0" fontId="51" fillId="0" borderId="23" xfId="0" applyFont="1" applyBorder="1" applyAlignment="1">
      <alignment horizontal="left" vertical="center"/>
    </xf>
    <xf numFmtId="0" fontId="51" fillId="0" borderId="22" xfId="0" applyFont="1" applyBorder="1" applyAlignment="1">
      <alignment horizontal="left" vertical="center"/>
    </xf>
    <xf numFmtId="0" fontId="9" fillId="0" borderId="17" xfId="0" applyFont="1" applyBorder="1">
      <alignment vertical="center"/>
    </xf>
    <xf numFmtId="0" fontId="57" fillId="0" borderId="21" xfId="0" applyFont="1" applyBorder="1" applyAlignment="1">
      <alignment horizontal="left" vertical="center"/>
    </xf>
    <xf numFmtId="0" fontId="57" fillId="0" borderId="20" xfId="0" applyFont="1" applyBorder="1" applyAlignment="1">
      <alignment horizontal="left" vertical="center"/>
    </xf>
    <xf numFmtId="0" fontId="58" fillId="0" borderId="0" xfId="0" applyFont="1">
      <alignment vertical="center"/>
    </xf>
    <xf numFmtId="0" fontId="52" fillId="0" borderId="11" xfId="52" applyFont="1" applyBorder="1" applyAlignment="1">
      <alignment horizontal="center"/>
    </xf>
    <xf numFmtId="179" fontId="9" fillId="0" borderId="121" xfId="154" applyNumberFormat="1" applyFont="1" applyFill="1" applyBorder="1" applyAlignment="1"/>
    <xf numFmtId="0" fontId="48" fillId="0" borderId="17" xfId="0" applyFont="1" applyBorder="1" applyAlignment="1">
      <alignment vertical="center" wrapText="1"/>
    </xf>
    <xf numFmtId="41" fontId="9" fillId="0" borderId="71" xfId="62" applyNumberFormat="1" applyBorder="1" applyAlignment="1">
      <alignment horizontal="center"/>
    </xf>
    <xf numFmtId="41" fontId="9" fillId="0" borderId="43" xfId="62" applyNumberFormat="1" applyBorder="1" applyAlignment="1">
      <alignment horizontal="center"/>
    </xf>
    <xf numFmtId="41" fontId="9" fillId="0" borderId="85" xfId="64" applyNumberFormat="1" applyBorder="1" applyAlignment="1">
      <alignment horizontal="center"/>
    </xf>
    <xf numFmtId="41" fontId="9" fillId="0" borderId="79" xfId="62" applyNumberFormat="1" applyBorder="1" applyAlignment="1">
      <alignment horizontal="center"/>
    </xf>
    <xf numFmtId="0" fontId="9" fillId="0" borderId="0" xfId="62" applyAlignment="1">
      <alignment horizontal="center"/>
    </xf>
    <xf numFmtId="41" fontId="9" fillId="0" borderId="65" xfId="62" applyNumberFormat="1" applyBorder="1" applyAlignment="1">
      <alignment horizontal="center"/>
    </xf>
    <xf numFmtId="41" fontId="9" fillId="0" borderId="120" xfId="62" applyNumberFormat="1" applyBorder="1" applyAlignment="1">
      <alignment horizontal="center"/>
    </xf>
    <xf numFmtId="41" fontId="9" fillId="0" borderId="67" xfId="62" applyNumberFormat="1" applyBorder="1" applyAlignment="1">
      <alignment horizontal="center"/>
    </xf>
    <xf numFmtId="41" fontId="9" fillId="0" borderId="69" xfId="62" applyNumberFormat="1" applyBorder="1" applyAlignment="1">
      <alignment horizontal="center"/>
    </xf>
    <xf numFmtId="41" fontId="9" fillId="0" borderId="54" xfId="62" applyNumberFormat="1" applyBorder="1" applyAlignment="1">
      <alignment horizontal="center"/>
    </xf>
    <xf numFmtId="41" fontId="9" fillId="0" borderId="75" xfId="62" quotePrefix="1" applyNumberFormat="1" applyBorder="1" applyAlignment="1">
      <alignment horizontal="center"/>
    </xf>
    <xf numFmtId="41" fontId="9" fillId="0" borderId="79" xfId="62" applyNumberFormat="1" applyBorder="1" applyAlignment="1">
      <alignment horizontal="center" vertical="center"/>
    </xf>
    <xf numFmtId="41" fontId="9" fillId="0" borderId="81" xfId="64" applyNumberFormat="1" applyBorder="1" applyAlignment="1">
      <alignment horizontal="center"/>
    </xf>
    <xf numFmtId="0" fontId="9" fillId="0" borderId="0" xfId="62" quotePrefix="1" applyAlignment="1">
      <alignment horizontal="center"/>
    </xf>
    <xf numFmtId="0" fontId="9" fillId="0" borderId="0" xfId="44" applyFont="1" applyAlignment="1">
      <alignment horizontal="center"/>
    </xf>
    <xf numFmtId="41" fontId="9" fillId="0" borderId="78" xfId="62" applyNumberFormat="1" applyBorder="1"/>
    <xf numFmtId="41" fontId="9" fillId="0" borderId="60" xfId="62" applyNumberFormat="1" applyBorder="1" applyAlignment="1">
      <alignment horizontal="center"/>
    </xf>
    <xf numFmtId="41" fontId="9" fillId="0" borderId="21" xfId="62" applyNumberFormat="1" applyBorder="1" applyAlignment="1">
      <alignment horizontal="right"/>
    </xf>
    <xf numFmtId="41" fontId="9" fillId="0" borderId="16" xfId="64" applyNumberFormat="1" applyBorder="1" applyAlignment="1">
      <alignment horizontal="right"/>
    </xf>
    <xf numFmtId="41" fontId="0" fillId="0" borderId="70" xfId="62" applyNumberFormat="1" applyFont="1" applyBorder="1" applyAlignment="1">
      <alignment horizontal="center"/>
    </xf>
    <xf numFmtId="41" fontId="9" fillId="0" borderId="109" xfId="62" applyNumberFormat="1" applyBorder="1"/>
    <xf numFmtId="41" fontId="0" fillId="0" borderId="114" xfId="62" applyNumberFormat="1" applyFont="1" applyBorder="1" applyAlignment="1">
      <alignment horizontal="center"/>
    </xf>
    <xf numFmtId="41" fontId="9" fillId="0" borderId="36" xfId="62" applyNumberFormat="1" applyBorder="1" applyAlignment="1">
      <alignment horizontal="right"/>
    </xf>
    <xf numFmtId="41" fontId="0" fillId="0" borderId="40" xfId="62" quotePrefix="1" applyNumberFormat="1" applyFont="1" applyBorder="1" applyAlignment="1">
      <alignment horizontal="center"/>
    </xf>
    <xf numFmtId="41" fontId="9" fillId="0" borderId="61" xfId="62" applyNumberFormat="1" applyBorder="1" applyAlignment="1">
      <alignment horizontal="center"/>
    </xf>
    <xf numFmtId="41" fontId="9" fillId="0" borderId="113" xfId="62" applyNumberFormat="1" applyBorder="1"/>
    <xf numFmtId="41" fontId="9" fillId="0" borderId="116" xfId="64" applyNumberFormat="1" applyBorder="1"/>
    <xf numFmtId="41" fontId="9" fillId="0" borderId="83" xfId="64" applyNumberFormat="1" applyBorder="1" applyAlignment="1">
      <alignment horizontal="center"/>
    </xf>
    <xf numFmtId="41" fontId="9" fillId="0" borderId="77" xfId="62" applyNumberFormat="1" applyBorder="1"/>
    <xf numFmtId="41" fontId="9" fillId="0" borderId="66" xfId="62" applyNumberFormat="1" applyBorder="1"/>
    <xf numFmtId="41" fontId="9" fillId="0" borderId="0" xfId="64" applyNumberFormat="1" applyAlignment="1">
      <alignment horizontal="center"/>
    </xf>
    <xf numFmtId="41" fontId="9" fillId="0" borderId="20" xfId="62" applyNumberFormat="1" applyBorder="1"/>
    <xf numFmtId="41" fontId="9" fillId="0" borderId="18" xfId="62" applyNumberFormat="1" applyBorder="1"/>
    <xf numFmtId="41" fontId="9" fillId="0" borderId="13" xfId="62" applyNumberFormat="1" applyBorder="1" applyAlignment="1">
      <alignment horizontal="center"/>
    </xf>
    <xf numFmtId="41" fontId="9" fillId="0" borderId="62" xfId="62" applyNumberFormat="1" applyBorder="1" applyAlignment="1">
      <alignment horizontal="center"/>
    </xf>
    <xf numFmtId="41" fontId="9" fillId="0" borderId="72" xfId="62" quotePrefix="1" applyNumberFormat="1" applyBorder="1" applyAlignment="1">
      <alignment horizontal="center"/>
    </xf>
    <xf numFmtId="41" fontId="9" fillId="0" borderId="72" xfId="62" applyNumberFormat="1" applyBorder="1" applyAlignment="1">
      <alignment horizontal="right"/>
    </xf>
    <xf numFmtId="41" fontId="9" fillId="0" borderId="32" xfId="62" applyNumberFormat="1" applyBorder="1" applyAlignment="1">
      <alignment horizontal="center"/>
    </xf>
    <xf numFmtId="41" fontId="0" fillId="0" borderId="36" xfId="64" applyNumberFormat="1" applyFont="1" applyBorder="1" applyAlignment="1">
      <alignment horizontal="right"/>
    </xf>
    <xf numFmtId="41" fontId="9" fillId="0" borderId="40" xfId="62" quotePrefix="1" applyNumberFormat="1" applyBorder="1" applyAlignment="1">
      <alignment horizontal="right"/>
    </xf>
    <xf numFmtId="41" fontId="9" fillId="0" borderId="117" xfId="62" applyNumberFormat="1" applyBorder="1" applyAlignment="1">
      <alignment horizontal="right"/>
    </xf>
    <xf numFmtId="41" fontId="0" fillId="0" borderId="68" xfId="62" applyNumberFormat="1" applyFont="1" applyBorder="1" applyAlignment="1">
      <alignment horizontal="center"/>
    </xf>
    <xf numFmtId="41" fontId="9" fillId="0" borderId="21" xfId="62" applyNumberFormat="1" applyBorder="1"/>
    <xf numFmtId="41" fontId="9" fillId="0" borderId="19" xfId="62" applyNumberFormat="1" applyBorder="1"/>
    <xf numFmtId="41" fontId="9" fillId="0" borderId="16" xfId="62" applyNumberFormat="1" applyBorder="1" applyAlignment="1">
      <alignment horizontal="right"/>
    </xf>
    <xf numFmtId="41" fontId="9" fillId="0" borderId="103" xfId="62" applyNumberFormat="1" applyBorder="1" applyAlignment="1">
      <alignment horizontal="right"/>
    </xf>
    <xf numFmtId="41" fontId="9" fillId="0" borderId="20" xfId="64" applyNumberFormat="1" applyBorder="1" applyAlignment="1">
      <alignment horizontal="center"/>
    </xf>
    <xf numFmtId="41" fontId="9" fillId="0" borderId="76" xfId="62" applyNumberFormat="1" applyBorder="1"/>
    <xf numFmtId="41" fontId="9" fillId="0" borderId="82" xfId="64" applyNumberFormat="1" applyBorder="1" applyAlignment="1">
      <alignment horizontal="center"/>
    </xf>
    <xf numFmtId="41" fontId="9" fillId="0" borderId="25" xfId="62" applyNumberFormat="1" applyBorder="1" applyAlignment="1">
      <alignment horizontal="right"/>
    </xf>
    <xf numFmtId="41" fontId="0" fillId="0" borderId="84" xfId="64" applyNumberFormat="1" applyFont="1" applyBorder="1" applyAlignment="1">
      <alignment horizontal="center"/>
    </xf>
    <xf numFmtId="41" fontId="9" fillId="0" borderId="41" xfId="64" applyNumberFormat="1" applyBorder="1" applyAlignment="1">
      <alignment horizontal="center"/>
    </xf>
    <xf numFmtId="41" fontId="9" fillId="0" borderId="68" xfId="62" applyNumberFormat="1" applyBorder="1" applyAlignment="1">
      <alignment horizontal="center"/>
    </xf>
    <xf numFmtId="41" fontId="9" fillId="0" borderId="73" xfId="62" applyNumberFormat="1" applyBorder="1"/>
    <xf numFmtId="41" fontId="9" fillId="0" borderId="20" xfId="62" applyNumberFormat="1" applyBorder="1" applyAlignment="1">
      <alignment horizontal="center"/>
    </xf>
    <xf numFmtId="41" fontId="9" fillId="0" borderId="40" xfId="62" applyNumberFormat="1" applyBorder="1" applyAlignment="1">
      <alignment horizontal="right"/>
    </xf>
    <xf numFmtId="41" fontId="9" fillId="0" borderId="86" xfId="62" applyNumberFormat="1" applyBorder="1" applyAlignment="1">
      <alignment horizontal="right"/>
    </xf>
    <xf numFmtId="41" fontId="9" fillId="0" borderId="112" xfId="62" applyNumberFormat="1" applyBorder="1" applyAlignment="1">
      <alignment horizontal="right"/>
    </xf>
    <xf numFmtId="41" fontId="9" fillId="0" borderId="107" xfId="64" applyNumberFormat="1" applyBorder="1" applyAlignment="1">
      <alignment horizontal="center"/>
    </xf>
    <xf numFmtId="41" fontId="9" fillId="0" borderId="39" xfId="62" applyNumberFormat="1" applyBorder="1" applyAlignment="1">
      <alignment horizontal="center"/>
    </xf>
    <xf numFmtId="41" fontId="9" fillId="0" borderId="36" xfId="64" applyNumberFormat="1" applyBorder="1"/>
    <xf numFmtId="41" fontId="0" fillId="0" borderId="80" xfId="64" applyNumberFormat="1" applyFont="1" applyBorder="1" applyAlignment="1">
      <alignment horizontal="right"/>
    </xf>
    <xf numFmtId="41" fontId="9" fillId="0" borderId="74" xfId="62" quotePrefix="1" applyNumberFormat="1" applyBorder="1" applyAlignment="1">
      <alignment horizontal="center"/>
    </xf>
    <xf numFmtId="41" fontId="9" fillId="0" borderId="68" xfId="62" applyNumberFormat="1" applyBorder="1"/>
    <xf numFmtId="41" fontId="9" fillId="0" borderId="102" xfId="62" quotePrefix="1" applyNumberFormat="1" applyBorder="1" applyAlignment="1">
      <alignment horizontal="right"/>
    </xf>
    <xf numFmtId="41" fontId="9" fillId="0" borderId="110" xfId="64" applyNumberFormat="1" applyBorder="1"/>
    <xf numFmtId="41" fontId="9" fillId="0" borderId="70" xfId="62" applyNumberFormat="1" applyBorder="1" applyAlignment="1">
      <alignment horizontal="center"/>
    </xf>
    <xf numFmtId="41" fontId="9" fillId="0" borderId="40" xfId="62" applyNumberFormat="1" applyBorder="1" applyAlignment="1">
      <alignment horizontal="center"/>
    </xf>
    <xf numFmtId="41" fontId="9" fillId="0" borderId="107" xfId="62" applyNumberFormat="1" applyBorder="1" applyAlignment="1">
      <alignment horizontal="center"/>
    </xf>
    <xf numFmtId="41" fontId="9" fillId="0" borderId="75" xfId="62" applyNumberFormat="1" applyBorder="1" applyAlignment="1">
      <alignment horizontal="center"/>
    </xf>
    <xf numFmtId="41" fontId="9" fillId="0" borderId="42" xfId="62" applyNumberFormat="1" applyBorder="1" applyAlignment="1">
      <alignment horizontal="center"/>
    </xf>
    <xf numFmtId="41" fontId="9" fillId="0" borderId="88" xfId="62" applyNumberFormat="1" applyBorder="1"/>
    <xf numFmtId="41" fontId="9" fillId="0" borderId="64" xfId="62" applyNumberFormat="1" applyBorder="1"/>
    <xf numFmtId="41" fontId="0" fillId="0" borderId="20" xfId="64" applyNumberFormat="1" applyFont="1" applyBorder="1" applyAlignment="1">
      <alignment horizontal="center"/>
    </xf>
    <xf numFmtId="41" fontId="0" fillId="0" borderId="18" xfId="62" applyNumberFormat="1" applyFont="1" applyBorder="1" applyAlignment="1">
      <alignment horizontal="center"/>
    </xf>
    <xf numFmtId="41" fontId="9" fillId="0" borderId="37" xfId="64" applyNumberFormat="1" applyBorder="1" applyAlignment="1">
      <alignment horizontal="right"/>
    </xf>
    <xf numFmtId="41" fontId="9" fillId="0" borderId="41" xfId="64" applyNumberFormat="1" applyBorder="1"/>
    <xf numFmtId="41" fontId="9" fillId="0" borderId="40" xfId="62" applyNumberFormat="1" applyBorder="1"/>
    <xf numFmtId="41" fontId="0" fillId="0" borderId="73" xfId="62" quotePrefix="1" applyNumberFormat="1" applyFont="1" applyBorder="1" applyAlignment="1">
      <alignment horizontal="center"/>
    </xf>
    <xf numFmtId="41" fontId="9" fillId="0" borderId="87" xfId="62" applyNumberFormat="1" applyBorder="1" applyAlignment="1">
      <alignment horizontal="right"/>
    </xf>
    <xf numFmtId="41" fontId="9" fillId="0" borderId="0" xfId="64" applyNumberFormat="1" applyAlignment="1">
      <alignment horizontal="right"/>
    </xf>
    <xf numFmtId="41" fontId="9" fillId="0" borderId="73" xfId="62" applyNumberFormat="1" applyBorder="1" applyAlignment="1">
      <alignment horizontal="right"/>
    </xf>
    <xf numFmtId="41" fontId="9" fillId="0" borderId="17" xfId="62" applyNumberFormat="1" applyBorder="1" applyAlignment="1">
      <alignment horizontal="right"/>
    </xf>
    <xf numFmtId="41" fontId="9" fillId="0" borderId="106" xfId="62" applyNumberFormat="1" applyBorder="1" applyAlignment="1">
      <alignment horizontal="center"/>
    </xf>
    <xf numFmtId="41" fontId="9" fillId="0" borderId="34" xfId="64" applyNumberFormat="1" applyBorder="1"/>
    <xf numFmtId="41" fontId="9" fillId="0" borderId="115" xfId="62" applyNumberFormat="1" applyBorder="1" applyAlignment="1">
      <alignment horizontal="right"/>
    </xf>
    <xf numFmtId="0" fontId="48" fillId="0" borderId="20" xfId="0" applyFont="1" applyBorder="1" applyAlignment="1">
      <alignment horizontal="justify" vertical="top" wrapText="1"/>
    </xf>
    <xf numFmtId="0" fontId="13" fillId="0" borderId="0" xfId="0" applyFont="1" applyAlignment="1">
      <alignment horizontal="left" vertical="center"/>
    </xf>
    <xf numFmtId="0" fontId="48" fillId="0" borderId="30" xfId="0" applyFont="1" applyBorder="1">
      <alignment vertical="center"/>
    </xf>
    <xf numFmtId="0" fontId="50" fillId="0" borderId="0" xfId="0" applyFont="1" applyAlignment="1">
      <alignment horizontal="left" vertical="center"/>
    </xf>
    <xf numFmtId="177" fontId="9" fillId="0" borderId="64" xfId="58" applyNumberFormat="1" applyBorder="1"/>
    <xf numFmtId="177" fontId="9" fillId="0" borderId="21" xfId="58" applyNumberFormat="1" applyBorder="1"/>
    <xf numFmtId="177" fontId="9" fillId="0" borderId="21" xfId="58" applyNumberFormat="1" applyBorder="1" applyAlignment="1">
      <alignment horizontal="center"/>
    </xf>
    <xf numFmtId="177" fontId="9" fillId="0" borderId="13" xfId="58" applyNumberFormat="1" applyBorder="1" applyAlignment="1">
      <alignment horizontal="center"/>
    </xf>
    <xf numFmtId="177" fontId="9" fillId="0" borderId="54" xfId="47" applyNumberFormat="1" applyFont="1" applyBorder="1"/>
    <xf numFmtId="177" fontId="9" fillId="0" borderId="68" xfId="58" applyNumberFormat="1" applyBorder="1"/>
    <xf numFmtId="177" fontId="9" fillId="0" borderId="19" xfId="58" applyNumberFormat="1" applyBorder="1"/>
    <xf numFmtId="177" fontId="9" fillId="0" borderId="19" xfId="58" applyNumberFormat="1" applyBorder="1" applyAlignment="1">
      <alignment horizontal="center"/>
    </xf>
    <xf numFmtId="177" fontId="9" fillId="0" borderId="55" xfId="47" applyNumberFormat="1" applyFont="1" applyBorder="1"/>
    <xf numFmtId="177" fontId="9" fillId="0" borderId="15" xfId="47" applyNumberFormat="1" applyFont="1" applyBorder="1"/>
    <xf numFmtId="177" fontId="9" fillId="0" borderId="56" xfId="47" applyNumberFormat="1" applyFont="1" applyBorder="1" applyAlignment="1">
      <alignment horizontal="center"/>
    </xf>
    <xf numFmtId="177" fontId="9" fillId="0" borderId="56" xfId="47" applyNumberFormat="1" applyFont="1" applyBorder="1"/>
    <xf numFmtId="177" fontId="9" fillId="0" borderId="15" xfId="47" applyNumberFormat="1" applyFont="1" applyBorder="1" applyAlignment="1">
      <alignment horizontal="center"/>
    </xf>
    <xf numFmtId="177" fontId="9" fillId="0" borderId="57" xfId="47" applyNumberFormat="1" applyFont="1" applyBorder="1"/>
    <xf numFmtId="176" fontId="9" fillId="0" borderId="57" xfId="66" applyNumberFormat="1" applyBorder="1"/>
    <xf numFmtId="0" fontId="9" fillId="0" borderId="56" xfId="59" applyBorder="1"/>
    <xf numFmtId="0" fontId="9" fillId="0" borderId="15" xfId="59" applyBorder="1"/>
    <xf numFmtId="0" fontId="9" fillId="0" borderId="33" xfId="59" applyBorder="1"/>
    <xf numFmtId="3" fontId="9" fillId="0" borderId="59" xfId="54" applyNumberFormat="1" applyFont="1" applyBorder="1"/>
    <xf numFmtId="0" fontId="48" fillId="0" borderId="17" xfId="0" applyFont="1" applyBorder="1" applyAlignment="1">
      <alignment horizontal="justify" vertical="center"/>
    </xf>
    <xf numFmtId="0" fontId="0" fillId="0" borderId="0" xfId="46" applyFont="1" applyAlignment="1">
      <alignment horizontal="right"/>
    </xf>
    <xf numFmtId="176" fontId="0" fillId="0" borderId="53" xfId="49" applyNumberFormat="1" applyFont="1" applyBorder="1" applyAlignment="1">
      <alignment horizontal="center"/>
    </xf>
    <xf numFmtId="41" fontId="0" fillId="0" borderId="108" xfId="62" quotePrefix="1" applyNumberFormat="1" applyFont="1" applyBorder="1" applyAlignment="1">
      <alignment horizontal="center"/>
    </xf>
    <xf numFmtId="0" fontId="0" fillId="0" borderId="0" xfId="62" applyFont="1"/>
    <xf numFmtId="41" fontId="0" fillId="0" borderId="86" xfId="62" applyNumberFormat="1" applyFont="1" applyBorder="1" applyAlignment="1">
      <alignment horizontal="right"/>
    </xf>
    <xf numFmtId="41" fontId="9" fillId="0" borderId="20" xfId="62" applyNumberFormat="1" applyBorder="1" applyAlignment="1">
      <alignment horizontal="right"/>
    </xf>
    <xf numFmtId="41" fontId="9" fillId="0" borderId="29" xfId="62" applyNumberFormat="1" applyBorder="1" applyAlignment="1">
      <alignment horizontal="right"/>
    </xf>
    <xf numFmtId="41" fontId="9" fillId="0" borderId="18" xfId="62" applyNumberFormat="1" applyBorder="1" applyAlignment="1">
      <alignment horizontal="right"/>
    </xf>
    <xf numFmtId="41" fontId="9" fillId="0" borderId="19" xfId="62" applyNumberFormat="1" applyBorder="1" applyAlignment="1">
      <alignment horizontal="right" vertical="center"/>
    </xf>
    <xf numFmtId="41" fontId="9" fillId="0" borderId="19" xfId="62" applyNumberFormat="1" applyBorder="1" applyAlignment="1">
      <alignment horizontal="right"/>
    </xf>
    <xf numFmtId="41" fontId="9" fillId="0" borderId="26" xfId="62" applyNumberFormat="1" applyBorder="1" applyAlignment="1">
      <alignment horizontal="right"/>
    </xf>
    <xf numFmtId="41" fontId="0" fillId="0" borderId="19" xfId="62" applyNumberFormat="1" applyFont="1" applyBorder="1" applyAlignment="1">
      <alignment horizontal="right"/>
    </xf>
    <xf numFmtId="41" fontId="9" fillId="0" borderId="105" xfId="62" applyNumberFormat="1" applyBorder="1" applyAlignment="1">
      <alignment horizontal="right"/>
    </xf>
    <xf numFmtId="0" fontId="48" fillId="0" borderId="21" xfId="0" applyFont="1" applyBorder="1" applyAlignment="1">
      <alignment vertical="top" wrapText="1"/>
    </xf>
    <xf numFmtId="0" fontId="48" fillId="0" borderId="29" xfId="0" applyFont="1" applyBorder="1" applyAlignment="1">
      <alignment vertical="center" wrapText="1"/>
    </xf>
    <xf numFmtId="0" fontId="49" fillId="0" borderId="19" xfId="0" applyFont="1" applyBorder="1">
      <alignment vertical="center"/>
    </xf>
    <xf numFmtId="0" fontId="48" fillId="0" borderId="18" xfId="0" applyFont="1" applyBorder="1" applyAlignment="1">
      <alignment vertical="top" wrapText="1"/>
    </xf>
    <xf numFmtId="0" fontId="48" fillId="0" borderId="22" xfId="0" applyFont="1" applyBorder="1" applyAlignment="1">
      <alignment vertical="center" wrapText="1"/>
    </xf>
    <xf numFmtId="177" fontId="9" fillId="0" borderId="19" xfId="58" applyNumberFormat="1" applyBorder="1" applyAlignment="1">
      <alignment horizontal="right"/>
    </xf>
    <xf numFmtId="177" fontId="9" fillId="0" borderId="21" xfId="58" applyNumberFormat="1" applyBorder="1" applyAlignment="1">
      <alignment horizontal="right"/>
    </xf>
    <xf numFmtId="177" fontId="9" fillId="0" borderId="77" xfId="58" applyNumberFormat="1" applyBorder="1" applyAlignment="1">
      <alignment horizontal="center"/>
    </xf>
    <xf numFmtId="0" fontId="51" fillId="0" borderId="20" xfId="0" applyFont="1" applyBorder="1">
      <alignment vertical="center"/>
    </xf>
    <xf numFmtId="0" fontId="9" fillId="0" borderId="89" xfId="62" applyBorder="1" applyAlignment="1">
      <alignment horizontal="center"/>
    </xf>
    <xf numFmtId="0" fontId="9" fillId="0" borderId="90" xfId="62" applyBorder="1" applyAlignment="1">
      <alignment horizontal="center"/>
    </xf>
    <xf numFmtId="0" fontId="9" fillId="0" borderId="104" xfId="62" applyBorder="1" applyAlignment="1">
      <alignment horizontal="center"/>
    </xf>
    <xf numFmtId="0" fontId="9" fillId="0" borderId="91" xfId="62" applyBorder="1" applyAlignment="1">
      <alignment horizontal="center"/>
    </xf>
    <xf numFmtId="0" fontId="9" fillId="0" borderId="111" xfId="62" applyBorder="1" applyAlignment="1">
      <alignment horizontal="center"/>
    </xf>
    <xf numFmtId="178" fontId="12" fillId="0" borderId="0" xfId="44" applyNumberFormat="1" applyFont="1" applyAlignment="1">
      <alignment horizontal="left"/>
    </xf>
    <xf numFmtId="0" fontId="51" fillId="0" borderId="30" xfId="0" applyFont="1" applyBorder="1" applyAlignment="1">
      <alignment horizontal="left" vertical="center" shrinkToFit="1"/>
    </xf>
    <xf numFmtId="0" fontId="51" fillId="0" borderId="26" xfId="0" applyFont="1" applyBorder="1" applyAlignment="1">
      <alignment horizontal="left" vertical="center" shrinkToFit="1"/>
    </xf>
    <xf numFmtId="0" fontId="48" fillId="0" borderId="18" xfId="0" applyFont="1" applyBorder="1" applyAlignment="1">
      <alignment vertical="top" wrapText="1"/>
    </xf>
    <xf numFmtId="0" fontId="48" fillId="0" borderId="20" xfId="0" applyFont="1" applyBorder="1" applyAlignment="1">
      <alignment vertical="top" wrapText="1"/>
    </xf>
    <xf numFmtId="0" fontId="48" fillId="0" borderId="21" xfId="0" applyFont="1" applyBorder="1" applyAlignment="1">
      <alignment vertical="top" wrapText="1"/>
    </xf>
    <xf numFmtId="0" fontId="48" fillId="0" borderId="23" xfId="0" applyFont="1" applyBorder="1" applyAlignment="1">
      <alignment vertical="top" wrapText="1"/>
    </xf>
    <xf numFmtId="0" fontId="52" fillId="0" borderId="20" xfId="0" applyFont="1" applyBorder="1" applyAlignment="1">
      <alignment vertical="top" wrapText="1"/>
    </xf>
    <xf numFmtId="0" fontId="52" fillId="0" borderId="21" xfId="0" applyFont="1" applyBorder="1" applyAlignment="1">
      <alignment vertical="top" wrapText="1"/>
    </xf>
    <xf numFmtId="0" fontId="48" fillId="0" borderId="23" xfId="0" applyFont="1" applyBorder="1" applyAlignment="1">
      <alignment horizontal="justify" vertical="top" wrapText="1"/>
    </xf>
    <xf numFmtId="0" fontId="48" fillId="0" borderId="20" xfId="0" applyFont="1" applyBorder="1" applyAlignment="1">
      <alignment horizontal="justify" vertical="top" wrapText="1"/>
    </xf>
    <xf numFmtId="0" fontId="48" fillId="0" borderId="17" xfId="0" applyFont="1" applyBorder="1" applyAlignment="1">
      <alignment horizontal="justify" vertical="top" wrapText="1"/>
    </xf>
    <xf numFmtId="0" fontId="48" fillId="0" borderId="25" xfId="0" applyFont="1" applyBorder="1" applyAlignment="1">
      <alignment horizontal="justify" vertical="top" wrapText="1"/>
    </xf>
    <xf numFmtId="0" fontId="48" fillId="0" borderId="18" xfId="0" applyFont="1" applyBorder="1" applyAlignment="1">
      <alignment horizontal="justify" vertical="top" wrapText="1"/>
    </xf>
    <xf numFmtId="0" fontId="52" fillId="0" borderId="20" xfId="0" applyFont="1" applyBorder="1" applyAlignment="1">
      <alignment horizontal="justify" vertical="top" wrapText="1"/>
    </xf>
    <xf numFmtId="0" fontId="52" fillId="0" borderId="24" xfId="0" applyFont="1" applyBorder="1" applyAlignment="1">
      <alignment horizontal="justify" vertical="top" wrapText="1"/>
    </xf>
    <xf numFmtId="0" fontId="48" fillId="0" borderId="20" xfId="0" applyFont="1" applyBorder="1" applyAlignment="1">
      <alignment vertical="top"/>
    </xf>
    <xf numFmtId="0" fontId="48" fillId="0" borderId="21" xfId="0" applyFont="1" applyBorder="1" applyAlignment="1">
      <alignment vertical="top"/>
    </xf>
    <xf numFmtId="0" fontId="48" fillId="0" borderId="20" xfId="0" applyFont="1" applyBorder="1" applyAlignment="1">
      <alignment horizontal="left" vertical="top" wrapText="1"/>
    </xf>
    <xf numFmtId="0" fontId="51" fillId="0" borderId="18" xfId="0" applyFont="1" applyBorder="1" applyAlignment="1">
      <alignment horizontal="center" vertical="center" textRotation="255"/>
    </xf>
    <xf numFmtId="0" fontId="51" fillId="0" borderId="20" xfId="0" applyFont="1" applyBorder="1" applyAlignment="1">
      <alignment horizontal="center" vertical="center" textRotation="255"/>
    </xf>
    <xf numFmtId="0" fontId="51" fillId="0" borderId="21" xfId="0" applyFont="1" applyBorder="1" applyAlignment="1">
      <alignment horizontal="center" vertical="center" textRotation="255"/>
    </xf>
    <xf numFmtId="0" fontId="51" fillId="0" borderId="92" xfId="0" applyFont="1" applyBorder="1" applyAlignment="1">
      <alignment horizontal="left" vertical="center" shrinkToFit="1"/>
    </xf>
    <xf numFmtId="0" fontId="48" fillId="0" borderId="30" xfId="0" applyFont="1" applyBorder="1">
      <alignment vertical="center"/>
    </xf>
    <xf numFmtId="0" fontId="52" fillId="0" borderId="26" xfId="0" applyFont="1" applyBorder="1">
      <alignment vertical="center"/>
    </xf>
    <xf numFmtId="0" fontId="52" fillId="0" borderId="21" xfId="0" applyFont="1" applyBorder="1" applyAlignment="1">
      <alignment horizontal="justify" vertical="top" wrapText="1"/>
    </xf>
    <xf numFmtId="0" fontId="48" fillId="0" borderId="30" xfId="0" applyFont="1" applyBorder="1" applyAlignment="1">
      <alignment horizontal="left" vertical="center"/>
    </xf>
    <xf numFmtId="0" fontId="48" fillId="0" borderId="26" xfId="0" applyFont="1" applyBorder="1" applyAlignment="1">
      <alignment horizontal="left" vertical="center"/>
    </xf>
    <xf numFmtId="0" fontId="48" fillId="0" borderId="18" xfId="0" applyFont="1" applyBorder="1" applyAlignment="1">
      <alignment horizontal="justify" vertical="center" wrapText="1"/>
    </xf>
    <xf numFmtId="0" fontId="48" fillId="0" borderId="21" xfId="0" applyFont="1" applyBorder="1" applyAlignment="1">
      <alignment horizontal="justify" vertical="center" wrapText="1"/>
    </xf>
    <xf numFmtId="0" fontId="48" fillId="0" borderId="20" xfId="0" applyFont="1" applyBorder="1" applyAlignment="1">
      <alignment horizontal="justify" vertical="center" wrapText="1"/>
    </xf>
    <xf numFmtId="0" fontId="52" fillId="0" borderId="20" xfId="0" applyFont="1" applyBorder="1" applyAlignment="1">
      <alignment horizontal="justify" vertical="center" wrapText="1"/>
    </xf>
    <xf numFmtId="0" fontId="13" fillId="0" borderId="0" xfId="0" applyFont="1" applyAlignment="1">
      <alignment horizontal="left" vertical="center"/>
    </xf>
    <xf numFmtId="0" fontId="57" fillId="0" borderId="18" xfId="0" applyFont="1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57" fillId="0" borderId="30" xfId="0" applyFont="1" applyBorder="1" applyAlignment="1">
      <alignment horizontal="left" vertical="center"/>
    </xf>
    <xf numFmtId="0" fontId="0" fillId="0" borderId="26" xfId="0" applyBorder="1">
      <alignment vertical="center"/>
    </xf>
    <xf numFmtId="0" fontId="57" fillId="0" borderId="62" xfId="0" applyFont="1" applyBorder="1" applyAlignment="1">
      <alignment horizontal="left" vertical="center" wrapText="1"/>
    </xf>
    <xf numFmtId="0" fontId="57" fillId="0" borderId="29" xfId="0" applyFont="1" applyBorder="1" applyAlignment="1">
      <alignment horizontal="left" vertical="center"/>
    </xf>
    <xf numFmtId="0" fontId="57" fillId="0" borderId="60" xfId="0" applyFont="1" applyBorder="1" applyAlignment="1">
      <alignment horizontal="left" vertical="center"/>
    </xf>
    <xf numFmtId="0" fontId="57" fillId="0" borderId="17" xfId="0" applyFont="1" applyBorder="1" applyAlignment="1">
      <alignment horizontal="left" vertical="center"/>
    </xf>
    <xf numFmtId="0" fontId="57" fillId="0" borderId="61" xfId="0" applyFont="1" applyBorder="1" applyAlignment="1">
      <alignment horizontal="left" vertical="center"/>
    </xf>
    <xf numFmtId="0" fontId="57" fillId="0" borderId="25" xfId="0" applyFont="1" applyBorder="1" applyAlignment="1">
      <alignment horizontal="left" vertical="center"/>
    </xf>
    <xf numFmtId="0" fontId="12" fillId="0" borderId="0" xfId="48" applyFont="1" applyAlignment="1">
      <alignment horizontal="left" vertical="center"/>
    </xf>
    <xf numFmtId="0" fontId="57" fillId="0" borderId="62" xfId="0" applyFont="1" applyBorder="1" applyAlignment="1">
      <alignment horizontal="left" vertical="center"/>
    </xf>
    <xf numFmtId="0" fontId="57" fillId="0" borderId="27" xfId="0" applyFont="1" applyBorder="1" applyAlignment="1">
      <alignment horizontal="left" vertical="center"/>
    </xf>
    <xf numFmtId="0" fontId="57" fillId="0" borderId="28" xfId="0" applyFont="1" applyBorder="1" applyAlignment="1">
      <alignment horizontal="left" vertical="center"/>
    </xf>
    <xf numFmtId="0" fontId="57" fillId="0" borderId="0" xfId="0" applyFont="1" applyAlignment="1">
      <alignment horizontal="left" vertical="center"/>
    </xf>
    <xf numFmtId="0" fontId="50" fillId="0" borderId="28" xfId="0" applyFont="1" applyBorder="1" applyAlignment="1">
      <alignment horizontal="left" vertical="center"/>
    </xf>
    <xf numFmtId="0" fontId="9" fillId="0" borderId="28" xfId="0" applyFont="1" applyBorder="1">
      <alignment vertical="center"/>
    </xf>
    <xf numFmtId="0" fontId="50" fillId="0" borderId="0" xfId="0" applyFont="1" applyAlignment="1">
      <alignment horizontal="left" vertical="center"/>
    </xf>
    <xf numFmtId="0" fontId="57" fillId="0" borderId="29" xfId="0" applyFont="1" applyBorder="1" applyAlignment="1">
      <alignment horizontal="left" vertical="center" wrapText="1"/>
    </xf>
    <xf numFmtId="0" fontId="57" fillId="0" borderId="60" xfId="0" applyFont="1" applyBorder="1" applyAlignment="1">
      <alignment horizontal="left" vertical="center" wrapText="1"/>
    </xf>
    <xf numFmtId="0" fontId="57" fillId="0" borderId="17" xfId="0" applyFont="1" applyBorder="1" applyAlignment="1">
      <alignment horizontal="left" vertical="center" wrapText="1"/>
    </xf>
    <xf numFmtId="0" fontId="57" fillId="0" borderId="61" xfId="0" applyFont="1" applyBorder="1" applyAlignment="1">
      <alignment horizontal="left" vertical="center" wrapText="1"/>
    </xf>
    <xf numFmtId="0" fontId="57" fillId="0" borderId="25" xfId="0" applyFont="1" applyBorder="1" applyAlignment="1">
      <alignment horizontal="left" vertical="center" wrapText="1"/>
    </xf>
    <xf numFmtId="0" fontId="0" fillId="0" borderId="27" xfId="0" applyBorder="1" applyAlignment="1">
      <alignment horizontal="left" vertical="center"/>
    </xf>
    <xf numFmtId="0" fontId="0" fillId="0" borderId="29" xfId="0" applyBorder="1" applyAlignment="1">
      <alignment horizontal="left" vertical="center"/>
    </xf>
    <xf numFmtId="0" fontId="0" fillId="0" borderId="60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0" fillId="0" borderId="92" xfId="0" applyBorder="1" applyAlignment="1">
      <alignment horizontal="left" vertical="center"/>
    </xf>
    <xf numFmtId="0" fontId="0" fillId="0" borderId="26" xfId="0" applyBorder="1" applyAlignment="1">
      <alignment horizontal="left" vertical="center"/>
    </xf>
    <xf numFmtId="0" fontId="57" fillId="0" borderId="30" xfId="0" applyFont="1" applyBorder="1" applyAlignment="1">
      <alignment vertical="center" wrapText="1"/>
    </xf>
    <xf numFmtId="0" fontId="59" fillId="0" borderId="26" xfId="0" applyFont="1" applyBorder="1">
      <alignment vertical="center"/>
    </xf>
    <xf numFmtId="0" fontId="9" fillId="0" borderId="26" xfId="0" applyFont="1" applyBorder="1">
      <alignment vertical="center"/>
    </xf>
    <xf numFmtId="0" fontId="57" fillId="0" borderId="18" xfId="0" applyFont="1" applyBorder="1" applyAlignment="1">
      <alignment horizontal="left" vertical="center" wrapText="1"/>
    </xf>
    <xf numFmtId="0" fontId="57" fillId="0" borderId="20" xfId="0" applyFont="1" applyBorder="1" applyAlignment="1">
      <alignment horizontal="left" vertical="center" wrapText="1"/>
    </xf>
    <xf numFmtId="0" fontId="9" fillId="0" borderId="20" xfId="0" applyFont="1" applyBorder="1" applyAlignment="1">
      <alignment horizontal="left" vertical="center" wrapText="1"/>
    </xf>
    <xf numFmtId="0" fontId="9" fillId="0" borderId="21" xfId="0" applyFont="1" applyBorder="1" applyAlignment="1">
      <alignment horizontal="left" vertical="center" wrapText="1"/>
    </xf>
    <xf numFmtId="0" fontId="57" fillId="0" borderId="62" xfId="0" applyFont="1" applyBorder="1" applyAlignment="1">
      <alignment vertical="center" wrapText="1"/>
    </xf>
    <xf numFmtId="0" fontId="9" fillId="0" borderId="29" xfId="0" applyFont="1" applyBorder="1">
      <alignment vertical="center"/>
    </xf>
    <xf numFmtId="0" fontId="57" fillId="0" borderId="60" xfId="0" applyFont="1" applyBorder="1" applyAlignment="1">
      <alignment vertical="center" wrapText="1"/>
    </xf>
    <xf numFmtId="0" fontId="9" fillId="0" borderId="17" xfId="0" applyFont="1" applyBorder="1">
      <alignment vertical="center"/>
    </xf>
    <xf numFmtId="0" fontId="9" fillId="0" borderId="61" xfId="0" applyFont="1" applyBorder="1">
      <alignment vertical="center"/>
    </xf>
    <xf numFmtId="0" fontId="9" fillId="0" borderId="25" xfId="0" applyFont="1" applyBorder="1">
      <alignment vertical="center"/>
    </xf>
    <xf numFmtId="0" fontId="9" fillId="0" borderId="29" xfId="0" applyFont="1" applyBorder="1" applyAlignment="1">
      <alignment horizontal="left" vertical="center"/>
    </xf>
    <xf numFmtId="0" fontId="9" fillId="0" borderId="61" xfId="0" applyFont="1" applyBorder="1" applyAlignment="1">
      <alignment horizontal="left" vertical="center"/>
    </xf>
    <xf numFmtId="0" fontId="9" fillId="0" borderId="25" xfId="0" applyFont="1" applyBorder="1" applyAlignment="1">
      <alignment horizontal="left" vertical="center"/>
    </xf>
    <xf numFmtId="0" fontId="9" fillId="0" borderId="29" xfId="0" applyFont="1" applyBorder="1" applyAlignment="1">
      <alignment horizontal="left" vertical="center" wrapText="1"/>
    </xf>
    <xf numFmtId="0" fontId="9" fillId="0" borderId="61" xfId="0" applyFont="1" applyBorder="1" applyAlignment="1">
      <alignment horizontal="left" vertical="center" wrapText="1"/>
    </xf>
    <xf numFmtId="0" fontId="9" fillId="0" borderId="25" xfId="0" applyFont="1" applyBorder="1" applyAlignment="1">
      <alignment horizontal="left" vertical="center" wrapText="1"/>
    </xf>
    <xf numFmtId="0" fontId="57" fillId="0" borderId="19" xfId="0" applyFont="1" applyBorder="1" applyAlignment="1">
      <alignment vertical="center" wrapText="1"/>
    </xf>
    <xf numFmtId="0" fontId="57" fillId="0" borderId="62" xfId="0" applyFont="1" applyBorder="1">
      <alignment vertical="center"/>
    </xf>
    <xf numFmtId="0" fontId="57" fillId="0" borderId="29" xfId="0" applyFont="1" applyBorder="1">
      <alignment vertical="center"/>
    </xf>
    <xf numFmtId="0" fontId="0" fillId="0" borderId="61" xfId="0" applyBorder="1">
      <alignment vertical="center"/>
    </xf>
    <xf numFmtId="0" fontId="0" fillId="0" borderId="25" xfId="0" applyBorder="1">
      <alignment vertical="center"/>
    </xf>
  </cellXfs>
  <cellStyles count="270">
    <cellStyle name="20% - アクセント 1" xfId="1" builtinId="30" customBuiltin="1"/>
    <cellStyle name="20% - アクセント 1 2" xfId="77" xr:uid="{00000000-0005-0000-0000-000001000000}"/>
    <cellStyle name="20% - アクセント 1 3" xfId="203" xr:uid="{00000000-0005-0000-0000-000002000000}"/>
    <cellStyle name="20% - アクセント 1 4" xfId="227" xr:uid="{00000000-0005-0000-0000-000003000000}"/>
    <cellStyle name="20% - アクセント 2" xfId="2" builtinId="34" customBuiltin="1"/>
    <cellStyle name="20% - アクセント 2 2" xfId="78" xr:uid="{00000000-0005-0000-0000-000005000000}"/>
    <cellStyle name="20% - アクセント 2 3" xfId="204" xr:uid="{00000000-0005-0000-0000-000006000000}"/>
    <cellStyle name="20% - アクセント 2 4" xfId="228" xr:uid="{00000000-0005-0000-0000-000007000000}"/>
    <cellStyle name="20% - アクセント 3" xfId="3" builtinId="38" customBuiltin="1"/>
    <cellStyle name="20% - アクセント 3 2" xfId="79" xr:uid="{00000000-0005-0000-0000-000009000000}"/>
    <cellStyle name="20% - アクセント 3 3" xfId="205" xr:uid="{00000000-0005-0000-0000-00000A000000}"/>
    <cellStyle name="20% - アクセント 3 4" xfId="229" xr:uid="{00000000-0005-0000-0000-00000B000000}"/>
    <cellStyle name="20% - アクセント 4" xfId="4" builtinId="42" customBuiltin="1"/>
    <cellStyle name="20% - アクセント 4 2" xfId="80" xr:uid="{00000000-0005-0000-0000-00000D000000}"/>
    <cellStyle name="20% - アクセント 4 3" xfId="206" xr:uid="{00000000-0005-0000-0000-00000E000000}"/>
    <cellStyle name="20% - アクセント 4 4" xfId="230" xr:uid="{00000000-0005-0000-0000-00000F000000}"/>
    <cellStyle name="20% - アクセント 5" xfId="5" builtinId="46" customBuiltin="1"/>
    <cellStyle name="20% - アクセント 5 2" xfId="81" xr:uid="{00000000-0005-0000-0000-000011000000}"/>
    <cellStyle name="20% - アクセント 5 3" xfId="207" xr:uid="{00000000-0005-0000-0000-000012000000}"/>
    <cellStyle name="20% - アクセント 5 4" xfId="231" xr:uid="{00000000-0005-0000-0000-000013000000}"/>
    <cellStyle name="20% - アクセント 6" xfId="6" builtinId="50" customBuiltin="1"/>
    <cellStyle name="20% - アクセント 6 2" xfId="82" xr:uid="{00000000-0005-0000-0000-000015000000}"/>
    <cellStyle name="20% - アクセント 6 3" xfId="208" xr:uid="{00000000-0005-0000-0000-000016000000}"/>
    <cellStyle name="20% - アクセント 6 4" xfId="232" xr:uid="{00000000-0005-0000-0000-000017000000}"/>
    <cellStyle name="40% - アクセント 1" xfId="7" builtinId="31" customBuiltin="1"/>
    <cellStyle name="40% - アクセント 1 2" xfId="83" xr:uid="{00000000-0005-0000-0000-000019000000}"/>
    <cellStyle name="40% - アクセント 1 2 2" xfId="209" xr:uid="{00000000-0005-0000-0000-00001A000000}"/>
    <cellStyle name="40% - アクセント 1 3" xfId="210" xr:uid="{00000000-0005-0000-0000-00001B000000}"/>
    <cellStyle name="40% - アクセント 1 4" xfId="233" xr:uid="{00000000-0005-0000-0000-00001C000000}"/>
    <cellStyle name="40% - アクセント 2" xfId="8" builtinId="35" customBuiltin="1"/>
    <cellStyle name="40% - アクセント 2 2" xfId="84" xr:uid="{00000000-0005-0000-0000-00001E000000}"/>
    <cellStyle name="40% - アクセント 2 2 2" xfId="211" xr:uid="{00000000-0005-0000-0000-00001F000000}"/>
    <cellStyle name="40% - アクセント 2 3" xfId="212" xr:uid="{00000000-0005-0000-0000-000020000000}"/>
    <cellStyle name="40% - アクセント 2 4" xfId="234" xr:uid="{00000000-0005-0000-0000-000021000000}"/>
    <cellStyle name="40% - アクセント 3" xfId="9" builtinId="39" customBuiltin="1"/>
    <cellStyle name="40% - アクセント 3 2" xfId="85" xr:uid="{00000000-0005-0000-0000-000023000000}"/>
    <cellStyle name="40% - アクセント 3 2 2" xfId="213" xr:uid="{00000000-0005-0000-0000-000024000000}"/>
    <cellStyle name="40% - アクセント 3 3" xfId="214" xr:uid="{00000000-0005-0000-0000-000025000000}"/>
    <cellStyle name="40% - アクセント 3 4" xfId="235" xr:uid="{00000000-0005-0000-0000-000026000000}"/>
    <cellStyle name="40% - アクセント 4" xfId="10" builtinId="43" customBuiltin="1"/>
    <cellStyle name="40% - アクセント 4 2" xfId="86" xr:uid="{00000000-0005-0000-0000-000028000000}"/>
    <cellStyle name="40% - アクセント 4 2 2" xfId="215" xr:uid="{00000000-0005-0000-0000-000029000000}"/>
    <cellStyle name="40% - アクセント 4 3" xfId="216" xr:uid="{00000000-0005-0000-0000-00002A000000}"/>
    <cellStyle name="40% - アクセント 4 4" xfId="236" xr:uid="{00000000-0005-0000-0000-00002B000000}"/>
    <cellStyle name="40% - アクセント 5" xfId="11" builtinId="47" customBuiltin="1"/>
    <cellStyle name="40% - アクセント 5 2" xfId="87" xr:uid="{00000000-0005-0000-0000-00002D000000}"/>
    <cellStyle name="40% - アクセント 5 2 2" xfId="217" xr:uid="{00000000-0005-0000-0000-00002E000000}"/>
    <cellStyle name="40% - アクセント 5 3" xfId="218" xr:uid="{00000000-0005-0000-0000-00002F000000}"/>
    <cellStyle name="40% - アクセント 5 4" xfId="237" xr:uid="{00000000-0005-0000-0000-000030000000}"/>
    <cellStyle name="40% - アクセント 6" xfId="12" builtinId="51" customBuiltin="1"/>
    <cellStyle name="40% - アクセント 6 2" xfId="88" xr:uid="{00000000-0005-0000-0000-000032000000}"/>
    <cellStyle name="40% - アクセント 6 2 2" xfId="219" xr:uid="{00000000-0005-0000-0000-000033000000}"/>
    <cellStyle name="40% - アクセント 6 3" xfId="220" xr:uid="{00000000-0005-0000-0000-000034000000}"/>
    <cellStyle name="40% - アクセント 6 4" xfId="238" xr:uid="{00000000-0005-0000-0000-000035000000}"/>
    <cellStyle name="60% - アクセント 1" xfId="13" builtinId="32" customBuiltin="1"/>
    <cellStyle name="60% - アクセント 1 2" xfId="89" xr:uid="{00000000-0005-0000-0000-000037000000}"/>
    <cellStyle name="60% - アクセント 1 3" xfId="239" xr:uid="{00000000-0005-0000-0000-000038000000}"/>
    <cellStyle name="60% - アクセント 2" xfId="14" builtinId="36" customBuiltin="1"/>
    <cellStyle name="60% - アクセント 2 2" xfId="90" xr:uid="{00000000-0005-0000-0000-00003A000000}"/>
    <cellStyle name="60% - アクセント 2 3" xfId="240" xr:uid="{00000000-0005-0000-0000-00003B000000}"/>
    <cellStyle name="60% - アクセント 3" xfId="15" builtinId="40" customBuiltin="1"/>
    <cellStyle name="60% - アクセント 3 2" xfId="91" xr:uid="{00000000-0005-0000-0000-00003D000000}"/>
    <cellStyle name="60% - アクセント 3 3" xfId="241" xr:uid="{00000000-0005-0000-0000-00003E000000}"/>
    <cellStyle name="60% - アクセント 4" xfId="16" builtinId="44" customBuiltin="1"/>
    <cellStyle name="60% - アクセント 4 2" xfId="92" xr:uid="{00000000-0005-0000-0000-000040000000}"/>
    <cellStyle name="60% - アクセント 4 3" xfId="242" xr:uid="{00000000-0005-0000-0000-000041000000}"/>
    <cellStyle name="60% - アクセント 5" xfId="17" builtinId="48" customBuiltin="1"/>
    <cellStyle name="60% - アクセント 5 2" xfId="93" xr:uid="{00000000-0005-0000-0000-000043000000}"/>
    <cellStyle name="60% - アクセント 5 3" xfId="243" xr:uid="{00000000-0005-0000-0000-000044000000}"/>
    <cellStyle name="60% - アクセント 6" xfId="18" builtinId="52" customBuiltin="1"/>
    <cellStyle name="60% - アクセント 6 2" xfId="94" xr:uid="{00000000-0005-0000-0000-000046000000}"/>
    <cellStyle name="60% - アクセント 6 3" xfId="244" xr:uid="{00000000-0005-0000-0000-000047000000}"/>
    <cellStyle name="アクセント 1" xfId="19" builtinId="29" customBuiltin="1"/>
    <cellStyle name="アクセント 1 2" xfId="95" xr:uid="{00000000-0005-0000-0000-000049000000}"/>
    <cellStyle name="アクセント 1 3" xfId="245" xr:uid="{00000000-0005-0000-0000-00004A000000}"/>
    <cellStyle name="アクセント 2" xfId="20" builtinId="33" customBuiltin="1"/>
    <cellStyle name="アクセント 2 2" xfId="96" xr:uid="{00000000-0005-0000-0000-00004C000000}"/>
    <cellStyle name="アクセント 2 3" xfId="246" xr:uid="{00000000-0005-0000-0000-00004D000000}"/>
    <cellStyle name="アクセント 3" xfId="21" builtinId="37" customBuiltin="1"/>
    <cellStyle name="アクセント 3 2" xfId="97" xr:uid="{00000000-0005-0000-0000-00004F000000}"/>
    <cellStyle name="アクセント 3 3" xfId="247" xr:uid="{00000000-0005-0000-0000-000050000000}"/>
    <cellStyle name="アクセント 4" xfId="22" builtinId="41" customBuiltin="1"/>
    <cellStyle name="アクセント 4 2" xfId="98" xr:uid="{00000000-0005-0000-0000-000052000000}"/>
    <cellStyle name="アクセント 4 3" xfId="248" xr:uid="{00000000-0005-0000-0000-000053000000}"/>
    <cellStyle name="アクセント 5" xfId="23" builtinId="45" customBuiltin="1"/>
    <cellStyle name="アクセント 5 2" xfId="99" xr:uid="{00000000-0005-0000-0000-000055000000}"/>
    <cellStyle name="アクセント 5 3" xfId="249" xr:uid="{00000000-0005-0000-0000-000056000000}"/>
    <cellStyle name="アクセント 6" xfId="24" builtinId="49" customBuiltin="1"/>
    <cellStyle name="アクセント 6 2" xfId="100" xr:uid="{00000000-0005-0000-0000-000058000000}"/>
    <cellStyle name="アクセント 6 3" xfId="250" xr:uid="{00000000-0005-0000-0000-000059000000}"/>
    <cellStyle name="タイトル" xfId="25" builtinId="15" customBuiltin="1"/>
    <cellStyle name="タイトル 2" xfId="101" xr:uid="{00000000-0005-0000-0000-00005B000000}"/>
    <cellStyle name="タイトル 3" xfId="251" xr:uid="{00000000-0005-0000-0000-00005C000000}"/>
    <cellStyle name="チェック セル" xfId="26" builtinId="23" customBuiltin="1"/>
    <cellStyle name="チェック セル 2" xfId="102" xr:uid="{00000000-0005-0000-0000-00005E000000}"/>
    <cellStyle name="チェック セル 3" xfId="252" xr:uid="{00000000-0005-0000-0000-00005F000000}"/>
    <cellStyle name="どちらでもない" xfId="27" builtinId="28" customBuiltin="1"/>
    <cellStyle name="どちらでもない 2" xfId="103" xr:uid="{00000000-0005-0000-0000-000061000000}"/>
    <cellStyle name="どちらでもない 3" xfId="253" xr:uid="{00000000-0005-0000-0000-000062000000}"/>
    <cellStyle name="メモ" xfId="28" builtinId="10" customBuiltin="1"/>
    <cellStyle name="メモ 2" xfId="65" xr:uid="{00000000-0005-0000-0000-000064000000}"/>
    <cellStyle name="メモ 2 2" xfId="104" xr:uid="{00000000-0005-0000-0000-000065000000}"/>
    <cellStyle name="メモ 3" xfId="254" xr:uid="{00000000-0005-0000-0000-000066000000}"/>
    <cellStyle name="リンク セル" xfId="29" builtinId="24" customBuiltin="1"/>
    <cellStyle name="リンク セル 2" xfId="105" xr:uid="{00000000-0005-0000-0000-000068000000}"/>
    <cellStyle name="リンク セル 3" xfId="255" xr:uid="{00000000-0005-0000-0000-000069000000}"/>
    <cellStyle name="悪い" xfId="30" builtinId="27" customBuiltin="1"/>
    <cellStyle name="悪い 2" xfId="106" xr:uid="{00000000-0005-0000-0000-00006B000000}"/>
    <cellStyle name="悪い 3" xfId="256" xr:uid="{00000000-0005-0000-0000-00006C000000}"/>
    <cellStyle name="計算" xfId="31" builtinId="22" customBuiltin="1"/>
    <cellStyle name="計算 2" xfId="107" xr:uid="{00000000-0005-0000-0000-00006E000000}"/>
    <cellStyle name="計算 3" xfId="257" xr:uid="{00000000-0005-0000-0000-00006F000000}"/>
    <cellStyle name="警告文" xfId="32" builtinId="11" customBuiltin="1"/>
    <cellStyle name="警告文 2" xfId="108" xr:uid="{00000000-0005-0000-0000-000071000000}"/>
    <cellStyle name="警告文 3" xfId="258" xr:uid="{00000000-0005-0000-0000-000072000000}"/>
    <cellStyle name="桁区切り" xfId="154" builtinId="6"/>
    <cellStyle name="桁区切り 2" xfId="269" xr:uid="{00000000-0005-0000-0000-000074000000}"/>
    <cellStyle name="見出し 1" xfId="33" builtinId="16" customBuiltin="1"/>
    <cellStyle name="見出し 1 2" xfId="109" xr:uid="{00000000-0005-0000-0000-000076000000}"/>
    <cellStyle name="見出し 1 3" xfId="259" xr:uid="{00000000-0005-0000-0000-000077000000}"/>
    <cellStyle name="見出し 2" xfId="34" builtinId="17" customBuiltin="1"/>
    <cellStyle name="見出し 2 2" xfId="110" xr:uid="{00000000-0005-0000-0000-000079000000}"/>
    <cellStyle name="見出し 2 2 2" xfId="221" xr:uid="{00000000-0005-0000-0000-00007A000000}"/>
    <cellStyle name="見出し 2 3" xfId="222" xr:uid="{00000000-0005-0000-0000-00007B000000}"/>
    <cellStyle name="見出し 2 4" xfId="260" xr:uid="{00000000-0005-0000-0000-00007C000000}"/>
    <cellStyle name="見出し 3" xfId="35" builtinId="18" customBuiltin="1"/>
    <cellStyle name="見出し 3 2" xfId="111" xr:uid="{00000000-0005-0000-0000-00007E000000}"/>
    <cellStyle name="見出し 3 3" xfId="261" xr:uid="{00000000-0005-0000-0000-00007F000000}"/>
    <cellStyle name="見出し 4" xfId="36" builtinId="19" customBuiltin="1"/>
    <cellStyle name="見出し 4 2" xfId="112" xr:uid="{00000000-0005-0000-0000-000081000000}"/>
    <cellStyle name="見出し 4 3" xfId="262" xr:uid="{00000000-0005-0000-0000-000082000000}"/>
    <cellStyle name="集計" xfId="37" builtinId="25" customBuiltin="1"/>
    <cellStyle name="集計 2" xfId="113" xr:uid="{00000000-0005-0000-0000-000084000000}"/>
    <cellStyle name="集計 3" xfId="263" xr:uid="{00000000-0005-0000-0000-000085000000}"/>
    <cellStyle name="出力" xfId="38" builtinId="21" customBuiltin="1"/>
    <cellStyle name="出力 2" xfId="114" xr:uid="{00000000-0005-0000-0000-000087000000}"/>
    <cellStyle name="出力 3" xfId="264" xr:uid="{00000000-0005-0000-0000-000088000000}"/>
    <cellStyle name="説明文" xfId="39" builtinId="53" customBuiltin="1"/>
    <cellStyle name="説明文 2" xfId="115" xr:uid="{00000000-0005-0000-0000-00008A000000}"/>
    <cellStyle name="説明文 3" xfId="265" xr:uid="{00000000-0005-0000-0000-00008B000000}"/>
    <cellStyle name="入力" xfId="40" builtinId="20" customBuiltin="1"/>
    <cellStyle name="入力 2" xfId="116" xr:uid="{00000000-0005-0000-0000-00008D000000}"/>
    <cellStyle name="入力 3" xfId="266" xr:uid="{00000000-0005-0000-0000-00008E000000}"/>
    <cellStyle name="標準" xfId="0" builtinId="0"/>
    <cellStyle name="標準 2" xfId="57" xr:uid="{00000000-0005-0000-0000-000090000000}"/>
    <cellStyle name="標準 2 2" xfId="60" xr:uid="{00000000-0005-0000-0000-000091000000}"/>
    <cellStyle name="標準 2 3" xfId="67" xr:uid="{00000000-0005-0000-0000-000092000000}"/>
    <cellStyle name="標準 2 3 2" xfId="74" xr:uid="{00000000-0005-0000-0000-000093000000}"/>
    <cellStyle name="標準 2 3 2 2" xfId="127" xr:uid="{00000000-0005-0000-0000-000094000000}"/>
    <cellStyle name="標準 2 3 2 2 2" xfId="151" xr:uid="{00000000-0005-0000-0000-000095000000}"/>
    <cellStyle name="標準 2 3 2 2 2 2" xfId="200" xr:uid="{00000000-0005-0000-0000-000096000000}"/>
    <cellStyle name="標準 2 3 2 2 3" xfId="176" xr:uid="{00000000-0005-0000-0000-000097000000}"/>
    <cellStyle name="標準 2 3 2 3" xfId="139" xr:uid="{00000000-0005-0000-0000-000098000000}"/>
    <cellStyle name="標準 2 3 2 3 2" xfId="188" xr:uid="{00000000-0005-0000-0000-000099000000}"/>
    <cellStyle name="標準 2 3 2 4" xfId="164" xr:uid="{00000000-0005-0000-0000-00009A000000}"/>
    <cellStyle name="標準 2 3 3" xfId="121" xr:uid="{00000000-0005-0000-0000-00009B000000}"/>
    <cellStyle name="標準 2 3 3 2" xfId="145" xr:uid="{00000000-0005-0000-0000-00009C000000}"/>
    <cellStyle name="標準 2 3 3 2 2" xfId="194" xr:uid="{00000000-0005-0000-0000-00009D000000}"/>
    <cellStyle name="標準 2 3 3 3" xfId="170" xr:uid="{00000000-0005-0000-0000-00009E000000}"/>
    <cellStyle name="標準 2 3 4" xfId="133" xr:uid="{00000000-0005-0000-0000-00009F000000}"/>
    <cellStyle name="標準 2 3 4 2" xfId="182" xr:uid="{00000000-0005-0000-0000-0000A0000000}"/>
    <cellStyle name="標準 2 3 5" xfId="158" xr:uid="{00000000-0005-0000-0000-0000A1000000}"/>
    <cellStyle name="標準 2 4" xfId="71" xr:uid="{00000000-0005-0000-0000-0000A2000000}"/>
    <cellStyle name="標準 2 4 2" xfId="124" xr:uid="{00000000-0005-0000-0000-0000A3000000}"/>
    <cellStyle name="標準 2 4 2 2" xfId="148" xr:uid="{00000000-0005-0000-0000-0000A4000000}"/>
    <cellStyle name="標準 2 4 2 2 2" xfId="197" xr:uid="{00000000-0005-0000-0000-0000A5000000}"/>
    <cellStyle name="標準 2 4 2 3" xfId="173" xr:uid="{00000000-0005-0000-0000-0000A6000000}"/>
    <cellStyle name="標準 2 4 3" xfId="136" xr:uid="{00000000-0005-0000-0000-0000A7000000}"/>
    <cellStyle name="標準 2 4 3 2" xfId="185" xr:uid="{00000000-0005-0000-0000-0000A8000000}"/>
    <cellStyle name="標準 2 4 4" xfId="161" xr:uid="{00000000-0005-0000-0000-0000A9000000}"/>
    <cellStyle name="標準 2 5" xfId="118" xr:uid="{00000000-0005-0000-0000-0000AA000000}"/>
    <cellStyle name="標準 2 5 2" xfId="142" xr:uid="{00000000-0005-0000-0000-0000AB000000}"/>
    <cellStyle name="標準 2 5 2 2" xfId="191" xr:uid="{00000000-0005-0000-0000-0000AC000000}"/>
    <cellStyle name="標準 2 5 3" xfId="167" xr:uid="{00000000-0005-0000-0000-0000AD000000}"/>
    <cellStyle name="標準 2 6" xfId="130" xr:uid="{00000000-0005-0000-0000-0000AE000000}"/>
    <cellStyle name="標準 2 6 2" xfId="179" xr:uid="{00000000-0005-0000-0000-0000AF000000}"/>
    <cellStyle name="標準 2 7" xfId="155" xr:uid="{00000000-0005-0000-0000-0000B0000000}"/>
    <cellStyle name="標準 3" xfId="61" xr:uid="{00000000-0005-0000-0000-0000B1000000}"/>
    <cellStyle name="標準 3 2" xfId="68" xr:uid="{00000000-0005-0000-0000-0000B2000000}"/>
    <cellStyle name="標準 3 2 2" xfId="75" xr:uid="{00000000-0005-0000-0000-0000B3000000}"/>
    <cellStyle name="標準 3 2 2 2" xfId="128" xr:uid="{00000000-0005-0000-0000-0000B4000000}"/>
    <cellStyle name="標準 3 2 2 2 2" xfId="152" xr:uid="{00000000-0005-0000-0000-0000B5000000}"/>
    <cellStyle name="標準 3 2 2 2 2 2" xfId="201" xr:uid="{00000000-0005-0000-0000-0000B6000000}"/>
    <cellStyle name="標準 3 2 2 2 3" xfId="177" xr:uid="{00000000-0005-0000-0000-0000B7000000}"/>
    <cellStyle name="標準 3 2 2 3" xfId="140" xr:uid="{00000000-0005-0000-0000-0000B8000000}"/>
    <cellStyle name="標準 3 2 2 3 2" xfId="189" xr:uid="{00000000-0005-0000-0000-0000B9000000}"/>
    <cellStyle name="標準 3 2 2 4" xfId="165" xr:uid="{00000000-0005-0000-0000-0000BA000000}"/>
    <cellStyle name="標準 3 2 3" xfId="122" xr:uid="{00000000-0005-0000-0000-0000BB000000}"/>
    <cellStyle name="標準 3 2 3 2" xfId="146" xr:uid="{00000000-0005-0000-0000-0000BC000000}"/>
    <cellStyle name="標準 3 2 3 2 2" xfId="195" xr:uid="{00000000-0005-0000-0000-0000BD000000}"/>
    <cellStyle name="標準 3 2 3 3" xfId="171" xr:uid="{00000000-0005-0000-0000-0000BE000000}"/>
    <cellStyle name="標準 3 2 4" xfId="134" xr:uid="{00000000-0005-0000-0000-0000BF000000}"/>
    <cellStyle name="標準 3 2 4 2" xfId="183" xr:uid="{00000000-0005-0000-0000-0000C0000000}"/>
    <cellStyle name="標準 3 2 5" xfId="159" xr:uid="{00000000-0005-0000-0000-0000C1000000}"/>
    <cellStyle name="標準 3 3" xfId="72" xr:uid="{00000000-0005-0000-0000-0000C2000000}"/>
    <cellStyle name="標準 3 3 2" xfId="125" xr:uid="{00000000-0005-0000-0000-0000C3000000}"/>
    <cellStyle name="標準 3 3 2 2" xfId="149" xr:uid="{00000000-0005-0000-0000-0000C4000000}"/>
    <cellStyle name="標準 3 3 2 2 2" xfId="198" xr:uid="{00000000-0005-0000-0000-0000C5000000}"/>
    <cellStyle name="標準 3 3 2 3" xfId="174" xr:uid="{00000000-0005-0000-0000-0000C6000000}"/>
    <cellStyle name="標準 3 3 3" xfId="137" xr:uid="{00000000-0005-0000-0000-0000C7000000}"/>
    <cellStyle name="標準 3 3 3 2" xfId="186" xr:uid="{00000000-0005-0000-0000-0000C8000000}"/>
    <cellStyle name="標準 3 3 4" xfId="162" xr:uid="{00000000-0005-0000-0000-0000C9000000}"/>
    <cellStyle name="標準 3 4" xfId="119" xr:uid="{00000000-0005-0000-0000-0000CA000000}"/>
    <cellStyle name="標準 3 4 2" xfId="143" xr:uid="{00000000-0005-0000-0000-0000CB000000}"/>
    <cellStyle name="標準 3 4 2 2" xfId="192" xr:uid="{00000000-0005-0000-0000-0000CC000000}"/>
    <cellStyle name="標準 3 4 3" xfId="168" xr:uid="{00000000-0005-0000-0000-0000CD000000}"/>
    <cellStyle name="標準 3 5" xfId="131" xr:uid="{00000000-0005-0000-0000-0000CE000000}"/>
    <cellStyle name="標準 3 5 2" xfId="180" xr:uid="{00000000-0005-0000-0000-0000CF000000}"/>
    <cellStyle name="標準 3 6" xfId="156" xr:uid="{00000000-0005-0000-0000-0000D0000000}"/>
    <cellStyle name="標準 4" xfId="63" xr:uid="{00000000-0005-0000-0000-0000D1000000}"/>
    <cellStyle name="標準 4 2" xfId="69" xr:uid="{00000000-0005-0000-0000-0000D2000000}"/>
    <cellStyle name="標準 4 2 2" xfId="76" xr:uid="{00000000-0005-0000-0000-0000D3000000}"/>
    <cellStyle name="標準 4 2 2 2" xfId="129" xr:uid="{00000000-0005-0000-0000-0000D4000000}"/>
    <cellStyle name="標準 4 2 2 2 2" xfId="153" xr:uid="{00000000-0005-0000-0000-0000D5000000}"/>
    <cellStyle name="標準 4 2 2 2 2 2" xfId="202" xr:uid="{00000000-0005-0000-0000-0000D6000000}"/>
    <cellStyle name="標準 4 2 2 2 3" xfId="178" xr:uid="{00000000-0005-0000-0000-0000D7000000}"/>
    <cellStyle name="標準 4 2 2 3" xfId="141" xr:uid="{00000000-0005-0000-0000-0000D8000000}"/>
    <cellStyle name="標準 4 2 2 3 2" xfId="190" xr:uid="{00000000-0005-0000-0000-0000D9000000}"/>
    <cellStyle name="標準 4 2 2 4" xfId="166" xr:uid="{00000000-0005-0000-0000-0000DA000000}"/>
    <cellStyle name="標準 4 2 3" xfId="123" xr:uid="{00000000-0005-0000-0000-0000DB000000}"/>
    <cellStyle name="標準 4 2 3 2" xfId="147" xr:uid="{00000000-0005-0000-0000-0000DC000000}"/>
    <cellStyle name="標準 4 2 3 2 2" xfId="196" xr:uid="{00000000-0005-0000-0000-0000DD000000}"/>
    <cellStyle name="標準 4 2 3 3" xfId="172" xr:uid="{00000000-0005-0000-0000-0000DE000000}"/>
    <cellStyle name="標準 4 2 4" xfId="135" xr:uid="{00000000-0005-0000-0000-0000DF000000}"/>
    <cellStyle name="標準 4 2 4 2" xfId="184" xr:uid="{00000000-0005-0000-0000-0000E0000000}"/>
    <cellStyle name="標準 4 2 5" xfId="160" xr:uid="{00000000-0005-0000-0000-0000E1000000}"/>
    <cellStyle name="標準 4 3" xfId="73" xr:uid="{00000000-0005-0000-0000-0000E2000000}"/>
    <cellStyle name="標準 4 3 2" xfId="126" xr:uid="{00000000-0005-0000-0000-0000E3000000}"/>
    <cellStyle name="標準 4 3 2 2" xfId="150" xr:uid="{00000000-0005-0000-0000-0000E4000000}"/>
    <cellStyle name="標準 4 3 2 2 2" xfId="199" xr:uid="{00000000-0005-0000-0000-0000E5000000}"/>
    <cellStyle name="標準 4 3 2 3" xfId="175" xr:uid="{00000000-0005-0000-0000-0000E6000000}"/>
    <cellStyle name="標準 4 3 3" xfId="138" xr:uid="{00000000-0005-0000-0000-0000E7000000}"/>
    <cellStyle name="標準 4 3 3 2" xfId="187" xr:uid="{00000000-0005-0000-0000-0000E8000000}"/>
    <cellStyle name="標準 4 3 4" xfId="163" xr:uid="{00000000-0005-0000-0000-0000E9000000}"/>
    <cellStyle name="標準 4 4" xfId="120" xr:uid="{00000000-0005-0000-0000-0000EA000000}"/>
    <cellStyle name="標準 4 4 2" xfId="144" xr:uid="{00000000-0005-0000-0000-0000EB000000}"/>
    <cellStyle name="標準 4 4 2 2" xfId="193" xr:uid="{00000000-0005-0000-0000-0000EC000000}"/>
    <cellStyle name="標準 4 4 3" xfId="169" xr:uid="{00000000-0005-0000-0000-0000ED000000}"/>
    <cellStyle name="標準 4 5" xfId="132" xr:uid="{00000000-0005-0000-0000-0000EE000000}"/>
    <cellStyle name="標準 4 5 2" xfId="181" xr:uid="{00000000-0005-0000-0000-0000EF000000}"/>
    <cellStyle name="標準 4 6" xfId="157" xr:uid="{00000000-0005-0000-0000-0000F0000000}"/>
    <cellStyle name="標準 4 7" xfId="224" xr:uid="{00000000-0005-0000-0000-0000F1000000}"/>
    <cellStyle name="標準 4 8" xfId="268" xr:uid="{00000000-0005-0000-0000-0000F2000000}"/>
    <cellStyle name="標準 5" xfId="223" xr:uid="{00000000-0005-0000-0000-0000F3000000}"/>
    <cellStyle name="標準 6" xfId="226" xr:uid="{00000000-0005-0000-0000-0000F4000000}"/>
    <cellStyle name="標準 7" xfId="225" xr:uid="{00000000-0005-0000-0000-0000F5000000}"/>
    <cellStyle name="標準_（２）学校関係職員数" xfId="41" xr:uid="{00000000-0005-0000-0000-0000F6000000}"/>
    <cellStyle name="標準_（３）職員数の推移" xfId="42" xr:uid="{00000000-0005-0000-0000-0000F7000000}"/>
    <cellStyle name="標準_（４）年齢別職員数" xfId="43" xr:uid="{00000000-0005-0000-0000-0000F8000000}"/>
    <cellStyle name="標準_1 部別職員数" xfId="44" xr:uid="{00000000-0005-0000-0000-0000F9000000}"/>
    <cellStyle name="標準_1 部別職員数 2" xfId="62" xr:uid="{00000000-0005-0000-0000-0000FA000000}"/>
    <cellStyle name="標準_1 部別職員数_（１）部別職員数_（１）部別職員数 2" xfId="64" xr:uid="{00000000-0005-0000-0000-0000FB000000}"/>
    <cellStyle name="標準_2 学校関係職員数" xfId="45" xr:uid="{00000000-0005-0000-0000-0000FC000000}"/>
    <cellStyle name="標準_2 学校関係職員数_（２）学校関係職員数" xfId="46" xr:uid="{00000000-0005-0000-0000-0000FD000000}"/>
    <cellStyle name="標準_2 学校関係職員数_（２）学校関係職員数_（２）学校関係職員数" xfId="47" xr:uid="{00000000-0005-0000-0000-0000FE000000}"/>
    <cellStyle name="標準_2 学校関係職員数_（２）学校関係職員数_（２）学校関係職員数 2" xfId="58" xr:uid="{00000000-0005-0000-0000-0000FF000000}"/>
    <cellStyle name="標準_25年度墨田区組織図（25.8.1)" xfId="48" xr:uid="{00000000-0005-0000-0000-000000010000}"/>
    <cellStyle name="標準_3 職員数の推移" xfId="49" xr:uid="{00000000-0005-0000-0000-000001010000}"/>
    <cellStyle name="標準_3 職員数の推移_（３）職員数の推移" xfId="50" xr:uid="{00000000-0005-0000-0000-000002010000}"/>
    <cellStyle name="標準_3 職員数の推移_（３）職員数の推移_（３）職員数の推移" xfId="51" xr:uid="{00000000-0005-0000-0000-000003010000}"/>
    <cellStyle name="標準_3 職員数の推移_（３）職員数の推移_（３）職員数の推移 2" xfId="66" xr:uid="{00000000-0005-0000-0000-000004010000}"/>
    <cellStyle name="標準_4 年齢別職員数" xfId="52" xr:uid="{00000000-0005-0000-0000-000005010000}"/>
    <cellStyle name="標準_4 年齢別職員数 2" xfId="70" xr:uid="{00000000-0005-0000-0000-000006010000}"/>
    <cellStyle name="標準_4 年齢別職員数_（４）年齢別職員数" xfId="53" xr:uid="{00000000-0005-0000-0000-000007010000}"/>
    <cellStyle name="標準_4 年齢別職員数_（４）年齢別職員数_（４）年齢別職員数" xfId="54" xr:uid="{00000000-0005-0000-0000-000008010000}"/>
    <cellStyle name="標準_4 年齢別職員数_（４）年齢別職員数_（４）年齢別職員数 2" xfId="59" xr:uid="{00000000-0005-0000-0000-000009010000}"/>
    <cellStyle name="標準_職員課（コメント入り・学校関係職員含む）" xfId="55" xr:uid="{00000000-0005-0000-0000-00000A010000}"/>
    <cellStyle name="良い" xfId="56" builtinId="26" customBuiltin="1"/>
    <cellStyle name="良い 2" xfId="117" xr:uid="{00000000-0005-0000-0000-00000C010000}"/>
    <cellStyle name="良い 3" xfId="267" xr:uid="{00000000-0005-0000-0000-00000D010000}"/>
  </cellStyles>
  <dxfs count="15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theme="0" tint="-0.14999847407452621"/>
        </top>
        <bottom style="thin">
          <color theme="0" tint="-0.14999847407452621"/>
        </bottom>
      </border>
    </dxf>
    <dxf>
      <border>
        <top style="thin">
          <color theme="0" tint="-0.14999847407452621"/>
        </top>
        <bottom style="thin">
          <color theme="0" tint="-0.14999847407452621"/>
        </bottom>
      </border>
    </dxf>
    <dxf>
      <fill>
        <patternFill patternType="solid">
          <fgColor theme="0" tint="-0.14999847407452621"/>
          <bgColor theme="0" tint="-0.14999847407452621"/>
        </patternFill>
      </fill>
      <border>
        <bottom style="thin">
          <color theme="0" tint="-0.14999847407452621"/>
        </bottom>
      </border>
    </dxf>
    <dxf>
      <font>
        <color theme="1"/>
      </font>
      <fill>
        <patternFill patternType="solid">
          <fgColor theme="0" tint="-4.9989318521683403E-2"/>
          <bgColor theme="0"/>
        </patternFill>
      </fill>
      <border>
        <bottom style="thin">
          <color theme="0" tint="-0.14999847407452621"/>
        </bottom>
        <horizontal style="thin">
          <color theme="0" tint="-0.14999847407452621"/>
        </horizontal>
      </border>
    </dxf>
    <dxf>
      <border>
        <bottom style="thin">
          <color theme="0" tint="-0.14999847407452621"/>
        </bottom>
      </border>
    </dxf>
    <dxf>
      <font>
        <b/>
        <color theme="1"/>
      </font>
      <fill>
        <patternFill patternType="solid">
          <fgColor theme="0" tint="-0.14999847407452621"/>
          <bgColor theme="0" tint="-0.14999847407452621"/>
        </patternFill>
      </fill>
    </dxf>
    <dxf>
      <font>
        <b/>
        <color theme="0"/>
      </font>
      <fill>
        <patternFill patternType="solid">
          <fgColor theme="0" tint="-0.34998626667073579"/>
          <bgColor theme="0" tint="-0.34998626667073579"/>
        </patternFill>
      </fill>
    </dxf>
    <dxf>
      <font>
        <b/>
        <color theme="0"/>
      </font>
    </dxf>
    <dxf>
      <border>
        <left style="thin">
          <color theme="1" tint="0.499984740745262"/>
        </left>
        <right style="thin">
          <color theme="1" tint="0.499984740745262"/>
        </right>
      </border>
    </dxf>
    <dxf>
      <border>
        <top style="thin">
          <color theme="1" tint="0.499984740745262"/>
        </top>
        <bottom style="thin">
          <color theme="1" tint="0.499984740745262"/>
        </bottom>
        <horizontal style="thin">
          <color theme="1" tint="0.499984740745262"/>
        </horizontal>
      </border>
    </dxf>
    <dxf>
      <font>
        <b/>
        <color theme="1"/>
      </font>
      <border>
        <top style="double">
          <color theme="1" tint="0.499984740745262"/>
        </top>
      </border>
    </dxf>
    <dxf>
      <font>
        <color theme="0"/>
      </font>
      <fill>
        <patternFill patternType="solid">
          <fgColor theme="1" tint="0.499984740745262"/>
          <bgColor theme="1" tint="0.499984740745262"/>
        </patternFill>
      </fill>
      <border>
        <horizontal style="thin">
          <color theme="1" tint="0.499984740745262"/>
        </horizontal>
      </border>
    </dxf>
    <dxf>
      <font>
        <color theme="1"/>
      </font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/>
        </vertical>
        <horizontal style="thin">
          <color theme="1"/>
        </horizontal>
      </border>
    </dxf>
  </dxfs>
  <tableStyles count="3" defaultTableStyle="TableStyleMedium9" defaultPivotStyle="PivotStyleLight16">
    <tableStyle name="PivotStyleMedium1 2" table="0" count="13" xr9:uid="{00000000-0011-0000-FFFF-FFFF00000000}">
      <tableStyleElement type="wholeTable" dxfId="14"/>
      <tableStyleElement type="headerRow" dxfId="13"/>
      <tableStyleElement type="totalRow" dxfId="12"/>
      <tableStyleElement type="firstRowStripe" dxfId="11"/>
      <tableStyleElement type="firstColumnStripe" dxfId="10"/>
      <tableStyleElement type="firstHeaderCell" dxfId="9"/>
      <tableStyleElement type="firstSubtotalRow" dxfId="8"/>
      <tableStyleElement type="secondSubtotalRow" dxfId="7"/>
      <tableStyleElement type="firstColumnSubheading" dxfId="6"/>
      <tableStyleElement type="firstRowSubheading" dxfId="5"/>
      <tableStyleElement type="secondRowSubheading" dxfId="4"/>
      <tableStyleElement type="pageFieldLabels" dxfId="3"/>
      <tableStyleElement type="pageFieldValues" dxfId="2"/>
    </tableStyle>
    <tableStyle name="テーブル スタイル 1" pivot="0" count="1" xr9:uid="{00000000-0011-0000-FFFF-FFFF01000000}">
      <tableStyleElement type="wholeTable" dxfId="1"/>
    </tableStyle>
    <tableStyle name="ピボットテーブル スタイル 1" table="0" count="1" xr9:uid="{00000000-0011-0000-FFFF-FFFF02000000}">
      <tableStyleElement type="wholeTable" dxfId="0"/>
    </tableStyle>
  </tableStyles>
  <colors>
    <mruColors>
      <color rgb="FF0083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indexed="13"/>
  </sheetPr>
  <dimension ref="A1:S39"/>
  <sheetViews>
    <sheetView showGridLines="0" tabSelected="1" zoomScale="85" zoomScaleNormal="85" workbookViewId="0"/>
  </sheetViews>
  <sheetFormatPr defaultColWidth="9" defaultRowHeight="13.5" x14ac:dyDescent="0.15"/>
  <cols>
    <col min="1" max="1" width="9" style="1"/>
    <col min="2" max="2" width="21" style="1" customWidth="1"/>
    <col min="3" max="15" width="7.125" style="1" customWidth="1"/>
    <col min="16" max="16" width="7.125" style="151" customWidth="1"/>
    <col min="17" max="17" width="1.125" style="1" customWidth="1"/>
    <col min="18" max="18" width="7.875" style="1" customWidth="1"/>
    <col min="19" max="19" width="6.875" style="1" customWidth="1"/>
    <col min="20" max="16384" width="9" style="1"/>
  </cols>
  <sheetData>
    <row r="1" spans="1:19" ht="17.25" x14ac:dyDescent="0.2">
      <c r="A1" s="7" t="s">
        <v>124</v>
      </c>
      <c r="B1" s="49" t="s">
        <v>172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141"/>
      <c r="Q1" s="7"/>
      <c r="R1" s="7"/>
      <c r="S1" s="7"/>
    </row>
    <row r="2" spans="1:19" ht="17.25" x14ac:dyDescent="0.15">
      <c r="A2" s="7" t="s">
        <v>154</v>
      </c>
      <c r="B2" s="50" t="s">
        <v>10</v>
      </c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141"/>
      <c r="Q2" s="7"/>
      <c r="R2" s="7"/>
      <c r="S2" s="7"/>
    </row>
    <row r="3" spans="1:19" ht="14.25" thickBot="1" x14ac:dyDescent="0.2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141"/>
      <c r="Q3" s="7"/>
      <c r="R3" s="7"/>
      <c r="S3" s="7"/>
    </row>
    <row r="4" spans="1:19" ht="12.95" customHeight="1" x14ac:dyDescent="0.15">
      <c r="A4" s="7"/>
      <c r="B4" s="51"/>
      <c r="C4" s="272" t="s">
        <v>14</v>
      </c>
      <c r="D4" s="269"/>
      <c r="E4" s="273"/>
      <c r="F4" s="271" t="s">
        <v>15</v>
      </c>
      <c r="G4" s="269"/>
      <c r="H4" s="52" t="s">
        <v>16</v>
      </c>
      <c r="I4" s="269" t="s">
        <v>17</v>
      </c>
      <c r="J4" s="269"/>
      <c r="K4" s="269"/>
      <c r="L4" s="269"/>
      <c r="M4" s="269"/>
      <c r="N4" s="270"/>
      <c r="O4" s="53" t="s">
        <v>39</v>
      </c>
      <c r="P4" s="54" t="s">
        <v>165</v>
      </c>
      <c r="Q4" s="7"/>
      <c r="R4" s="7"/>
      <c r="S4" s="7"/>
    </row>
    <row r="5" spans="1:19" ht="14.25" thickBot="1" x14ac:dyDescent="0.2">
      <c r="A5" s="7"/>
      <c r="B5" s="55"/>
      <c r="C5" s="56" t="s">
        <v>18</v>
      </c>
      <c r="D5" s="57" t="s">
        <v>19</v>
      </c>
      <c r="E5" s="58" t="s">
        <v>20</v>
      </c>
      <c r="F5" s="59" t="s">
        <v>21</v>
      </c>
      <c r="G5" s="57" t="s">
        <v>22</v>
      </c>
      <c r="H5" s="60" t="s">
        <v>23</v>
      </c>
      <c r="I5" s="57" t="s">
        <v>24</v>
      </c>
      <c r="J5" s="57" t="s">
        <v>25</v>
      </c>
      <c r="K5" s="57" t="s">
        <v>26</v>
      </c>
      <c r="L5" s="57" t="s">
        <v>27</v>
      </c>
      <c r="M5" s="57" t="s">
        <v>28</v>
      </c>
      <c r="N5" s="61" t="s">
        <v>29</v>
      </c>
      <c r="O5" s="62" t="s">
        <v>84</v>
      </c>
      <c r="P5" s="63" t="s">
        <v>166</v>
      </c>
      <c r="Q5" s="7"/>
      <c r="R5" s="7"/>
      <c r="S5" s="7"/>
    </row>
    <row r="6" spans="1:19" ht="14.25" thickTop="1" x14ac:dyDescent="0.15">
      <c r="A6" s="7"/>
      <c r="B6" s="64" t="s">
        <v>30</v>
      </c>
      <c r="C6" s="209">
        <v>48</v>
      </c>
      <c r="D6" s="179">
        <v>19</v>
      </c>
      <c r="E6" s="162">
        <f>C6+D6</f>
        <v>67</v>
      </c>
      <c r="F6" s="186">
        <v>2</v>
      </c>
      <c r="G6" s="154">
        <v>6</v>
      </c>
      <c r="H6" s="154">
        <v>24</v>
      </c>
      <c r="I6" s="154">
        <v>35</v>
      </c>
      <c r="J6" s="154" t="s">
        <v>127</v>
      </c>
      <c r="K6" s="154" t="s">
        <v>127</v>
      </c>
      <c r="L6" s="154" t="s">
        <v>127</v>
      </c>
      <c r="M6" s="154" t="s">
        <v>127</v>
      </c>
      <c r="N6" s="161">
        <v>0</v>
      </c>
      <c r="O6" s="209">
        <v>2</v>
      </c>
      <c r="P6" s="142">
        <v>12</v>
      </c>
      <c r="Q6" s="7"/>
      <c r="R6" s="7"/>
      <c r="S6" s="7"/>
    </row>
    <row r="7" spans="1:19" x14ac:dyDescent="0.15">
      <c r="A7" s="7"/>
      <c r="B7" s="65" t="s">
        <v>226</v>
      </c>
      <c r="C7" s="209">
        <v>25</v>
      </c>
      <c r="D7" s="168">
        <v>6</v>
      </c>
      <c r="E7" s="162">
        <f t="shared" ref="E7:E24" si="0">C7+D7</f>
        <v>31</v>
      </c>
      <c r="F7" s="219">
        <v>1</v>
      </c>
      <c r="G7" s="252">
        <v>1</v>
      </c>
      <c r="H7" s="252">
        <v>12</v>
      </c>
      <c r="I7" s="252">
        <v>4</v>
      </c>
      <c r="J7" s="154" t="s">
        <v>127</v>
      </c>
      <c r="K7" s="154">
        <v>13</v>
      </c>
      <c r="L7" s="154" t="s">
        <v>127</v>
      </c>
      <c r="M7" s="252" t="s">
        <v>127</v>
      </c>
      <c r="N7" s="153">
        <v>0</v>
      </c>
      <c r="O7" s="251" t="s">
        <v>287</v>
      </c>
      <c r="P7" s="143">
        <v>1</v>
      </c>
      <c r="Q7" s="7"/>
      <c r="R7" s="7"/>
      <c r="S7" s="7"/>
    </row>
    <row r="8" spans="1:19" x14ac:dyDescent="0.15">
      <c r="A8" s="7"/>
      <c r="B8" s="66" t="s">
        <v>31</v>
      </c>
      <c r="C8" s="209">
        <v>58</v>
      </c>
      <c r="D8" s="169">
        <v>31</v>
      </c>
      <c r="E8" s="162">
        <f t="shared" si="0"/>
        <v>89</v>
      </c>
      <c r="F8" s="253">
        <v>2</v>
      </c>
      <c r="G8" s="254">
        <v>6</v>
      </c>
      <c r="H8" s="254">
        <v>26</v>
      </c>
      <c r="I8" s="254">
        <v>51</v>
      </c>
      <c r="J8" s="255" t="s">
        <v>127</v>
      </c>
      <c r="K8" s="256">
        <v>1</v>
      </c>
      <c r="L8" s="256">
        <v>1</v>
      </c>
      <c r="M8" s="254">
        <v>2</v>
      </c>
      <c r="N8" s="171">
        <v>0</v>
      </c>
      <c r="O8" s="166">
        <v>3</v>
      </c>
      <c r="P8" s="144">
        <v>28</v>
      </c>
      <c r="Q8" s="7"/>
      <c r="R8" s="7"/>
      <c r="S8" s="7"/>
    </row>
    <row r="9" spans="1:19" x14ac:dyDescent="0.15">
      <c r="A9" s="7"/>
      <c r="B9" s="67" t="s">
        <v>86</v>
      </c>
      <c r="C9" s="209">
        <v>117</v>
      </c>
      <c r="D9" s="180">
        <v>150</v>
      </c>
      <c r="E9" s="162">
        <f t="shared" si="0"/>
        <v>267</v>
      </c>
      <c r="F9" s="257">
        <v>1</v>
      </c>
      <c r="G9" s="256">
        <v>4</v>
      </c>
      <c r="H9" s="256">
        <v>45</v>
      </c>
      <c r="I9" s="256">
        <v>217</v>
      </c>
      <c r="J9" s="256" t="s">
        <v>127</v>
      </c>
      <c r="K9" s="256" t="s">
        <v>127</v>
      </c>
      <c r="L9" s="256" t="s">
        <v>127</v>
      </c>
      <c r="M9" s="256" t="s">
        <v>127</v>
      </c>
      <c r="N9" s="171">
        <v>0</v>
      </c>
      <c r="O9" s="200">
        <v>4</v>
      </c>
      <c r="P9" s="145">
        <v>53</v>
      </c>
      <c r="Q9" s="7"/>
      <c r="R9" s="7"/>
      <c r="S9" s="7"/>
    </row>
    <row r="10" spans="1:19" x14ac:dyDescent="0.15">
      <c r="A10" s="7"/>
      <c r="B10" s="67" t="s">
        <v>141</v>
      </c>
      <c r="C10" s="209">
        <v>35</v>
      </c>
      <c r="D10" s="180">
        <v>19</v>
      </c>
      <c r="E10" s="162">
        <f t="shared" si="0"/>
        <v>54</v>
      </c>
      <c r="F10" s="257">
        <v>2</v>
      </c>
      <c r="G10" s="256">
        <v>3</v>
      </c>
      <c r="H10" s="256">
        <v>14</v>
      </c>
      <c r="I10" s="256">
        <v>35</v>
      </c>
      <c r="J10" s="255" t="s">
        <v>127</v>
      </c>
      <c r="K10" s="256" t="s">
        <v>127</v>
      </c>
      <c r="L10" s="154" t="s">
        <v>127</v>
      </c>
      <c r="M10" s="154" t="s">
        <v>127</v>
      </c>
      <c r="N10" s="171">
        <v>0</v>
      </c>
      <c r="O10" s="189">
        <v>0</v>
      </c>
      <c r="P10" s="145">
        <v>11</v>
      </c>
      <c r="Q10" s="7"/>
      <c r="R10" s="7"/>
      <c r="S10" s="7"/>
    </row>
    <row r="11" spans="1:19" x14ac:dyDescent="0.15">
      <c r="A11" s="7"/>
      <c r="B11" s="67" t="s">
        <v>98</v>
      </c>
      <c r="C11" s="209">
        <v>32</v>
      </c>
      <c r="D11" s="180">
        <v>12</v>
      </c>
      <c r="E11" s="162">
        <f t="shared" si="0"/>
        <v>44</v>
      </c>
      <c r="F11" s="257">
        <v>1</v>
      </c>
      <c r="G11" s="256">
        <v>3</v>
      </c>
      <c r="H11" s="256">
        <v>11</v>
      </c>
      <c r="I11" s="256">
        <v>29</v>
      </c>
      <c r="J11" s="154" t="s">
        <v>127</v>
      </c>
      <c r="K11" s="256" t="s">
        <v>127</v>
      </c>
      <c r="L11" s="154" t="s">
        <v>127</v>
      </c>
      <c r="M11" s="154" t="s">
        <v>127</v>
      </c>
      <c r="N11" s="171">
        <v>0</v>
      </c>
      <c r="O11" s="200">
        <v>1</v>
      </c>
      <c r="P11" s="145">
        <v>10</v>
      </c>
      <c r="Q11" s="7"/>
      <c r="R11" s="7"/>
      <c r="S11" s="7"/>
    </row>
    <row r="12" spans="1:19" x14ac:dyDescent="0.15">
      <c r="A12" s="7"/>
      <c r="B12" s="67" t="s">
        <v>291</v>
      </c>
      <c r="C12" s="209">
        <v>131</v>
      </c>
      <c r="D12" s="180">
        <v>136</v>
      </c>
      <c r="E12" s="162">
        <f t="shared" si="0"/>
        <v>267</v>
      </c>
      <c r="F12" s="257">
        <v>2</v>
      </c>
      <c r="G12" s="256">
        <v>6</v>
      </c>
      <c r="H12" s="256">
        <v>61</v>
      </c>
      <c r="I12" s="256">
        <v>175</v>
      </c>
      <c r="J12" s="256">
        <v>22</v>
      </c>
      <c r="K12" s="154" t="s">
        <v>127</v>
      </c>
      <c r="L12" s="256">
        <v>1</v>
      </c>
      <c r="M12" s="154" t="s">
        <v>127</v>
      </c>
      <c r="N12" s="171">
        <v>0</v>
      </c>
      <c r="O12" s="200">
        <v>7</v>
      </c>
      <c r="P12" s="145">
        <v>68</v>
      </c>
      <c r="Q12" s="7"/>
      <c r="R12" s="7"/>
      <c r="S12" s="7"/>
    </row>
    <row r="13" spans="1:19" x14ac:dyDescent="0.15">
      <c r="A13" s="7"/>
      <c r="B13" s="68" t="s">
        <v>292</v>
      </c>
      <c r="C13" s="209">
        <v>47</v>
      </c>
      <c r="D13" s="180">
        <v>82</v>
      </c>
      <c r="E13" s="162">
        <f t="shared" si="0"/>
        <v>129</v>
      </c>
      <c r="F13" s="257">
        <v>2</v>
      </c>
      <c r="G13" s="256">
        <v>4</v>
      </c>
      <c r="H13" s="256">
        <v>36</v>
      </c>
      <c r="I13" s="256">
        <v>36</v>
      </c>
      <c r="J13" s="154" t="s">
        <v>127</v>
      </c>
      <c r="K13" s="256">
        <v>15</v>
      </c>
      <c r="L13" s="256">
        <v>36</v>
      </c>
      <c r="M13" s="154" t="s">
        <v>127</v>
      </c>
      <c r="N13" s="171">
        <v>0</v>
      </c>
      <c r="O13" s="200">
        <v>2</v>
      </c>
      <c r="P13" s="145">
        <v>34</v>
      </c>
      <c r="Q13" s="7"/>
      <c r="R13" s="7"/>
      <c r="S13" s="7"/>
    </row>
    <row r="14" spans="1:19" x14ac:dyDescent="0.15">
      <c r="A14" s="7"/>
      <c r="B14" s="67" t="s">
        <v>142</v>
      </c>
      <c r="C14" s="209">
        <v>62</v>
      </c>
      <c r="D14" s="180">
        <v>397</v>
      </c>
      <c r="E14" s="162">
        <f t="shared" si="0"/>
        <v>459</v>
      </c>
      <c r="F14" s="257">
        <v>1</v>
      </c>
      <c r="G14" s="256">
        <v>6</v>
      </c>
      <c r="H14" s="256">
        <v>86</v>
      </c>
      <c r="I14" s="256">
        <v>50</v>
      </c>
      <c r="J14" s="256">
        <v>294</v>
      </c>
      <c r="K14" s="154" t="s">
        <v>127</v>
      </c>
      <c r="L14" s="256">
        <v>13</v>
      </c>
      <c r="M14" s="256">
        <v>9</v>
      </c>
      <c r="N14" s="171">
        <v>0</v>
      </c>
      <c r="O14" s="200">
        <v>31</v>
      </c>
      <c r="P14" s="145">
        <v>419</v>
      </c>
      <c r="Q14" s="7"/>
      <c r="R14" s="7"/>
      <c r="S14" s="7"/>
    </row>
    <row r="15" spans="1:19" x14ac:dyDescent="0.15">
      <c r="A15" s="7"/>
      <c r="B15" s="67" t="s">
        <v>32</v>
      </c>
      <c r="C15" s="209">
        <v>50</v>
      </c>
      <c r="D15" s="180">
        <v>29</v>
      </c>
      <c r="E15" s="162">
        <f t="shared" si="0"/>
        <v>79</v>
      </c>
      <c r="F15" s="257">
        <v>3</v>
      </c>
      <c r="G15" s="256">
        <v>3</v>
      </c>
      <c r="H15" s="256">
        <v>25</v>
      </c>
      <c r="I15" s="256">
        <v>25</v>
      </c>
      <c r="J15" s="154" t="s">
        <v>127</v>
      </c>
      <c r="K15" s="256">
        <v>23</v>
      </c>
      <c r="L15" s="154" t="s">
        <v>127</v>
      </c>
      <c r="M15" s="154" t="s">
        <v>127</v>
      </c>
      <c r="N15" s="171">
        <v>0</v>
      </c>
      <c r="O15" s="178">
        <v>0</v>
      </c>
      <c r="P15" s="146">
        <v>5</v>
      </c>
      <c r="Q15" s="7"/>
      <c r="R15" s="7"/>
      <c r="S15" s="7"/>
    </row>
    <row r="16" spans="1:19" x14ac:dyDescent="0.15">
      <c r="A16" s="7"/>
      <c r="B16" s="67" t="s">
        <v>90</v>
      </c>
      <c r="C16" s="209">
        <v>18</v>
      </c>
      <c r="D16" s="180">
        <v>7</v>
      </c>
      <c r="E16" s="162">
        <f t="shared" si="0"/>
        <v>25</v>
      </c>
      <c r="F16" s="257">
        <v>1</v>
      </c>
      <c r="G16" s="256">
        <v>3</v>
      </c>
      <c r="H16" s="256">
        <v>8</v>
      </c>
      <c r="I16" s="256">
        <v>13</v>
      </c>
      <c r="J16" s="256" t="s">
        <v>127</v>
      </c>
      <c r="K16" s="256" t="s">
        <v>127</v>
      </c>
      <c r="L16" s="256" t="s">
        <v>127</v>
      </c>
      <c r="M16" s="256" t="s">
        <v>127</v>
      </c>
      <c r="N16" s="171">
        <v>0</v>
      </c>
      <c r="O16" s="189">
        <v>0</v>
      </c>
      <c r="P16" s="145">
        <v>7</v>
      </c>
      <c r="Q16" s="7"/>
      <c r="R16" s="7"/>
      <c r="S16" s="7"/>
    </row>
    <row r="17" spans="1:19" x14ac:dyDescent="0.15">
      <c r="A17" s="7"/>
      <c r="B17" s="67" t="s">
        <v>99</v>
      </c>
      <c r="C17" s="209">
        <v>89</v>
      </c>
      <c r="D17" s="180">
        <v>18</v>
      </c>
      <c r="E17" s="162">
        <f t="shared" si="0"/>
        <v>107</v>
      </c>
      <c r="F17" s="257">
        <v>1</v>
      </c>
      <c r="G17" s="256">
        <v>4</v>
      </c>
      <c r="H17" s="256">
        <v>31</v>
      </c>
      <c r="I17" s="256">
        <v>22</v>
      </c>
      <c r="J17" s="154" t="s">
        <v>127</v>
      </c>
      <c r="K17" s="256">
        <v>36</v>
      </c>
      <c r="L17" s="154" t="s">
        <v>127</v>
      </c>
      <c r="M17" s="256">
        <v>13</v>
      </c>
      <c r="N17" s="171">
        <v>0</v>
      </c>
      <c r="O17" s="200">
        <v>2</v>
      </c>
      <c r="P17" s="145">
        <v>7</v>
      </c>
      <c r="Q17" s="7"/>
      <c r="R17" s="7"/>
      <c r="S17" s="7"/>
    </row>
    <row r="18" spans="1:19" x14ac:dyDescent="0.15">
      <c r="A18" s="7"/>
      <c r="B18" s="68" t="s">
        <v>192</v>
      </c>
      <c r="C18" s="209">
        <v>17</v>
      </c>
      <c r="D18" s="180">
        <v>11</v>
      </c>
      <c r="E18" s="162">
        <f>C18+D18</f>
        <v>28</v>
      </c>
      <c r="F18" s="257">
        <v>1</v>
      </c>
      <c r="G18" s="256">
        <v>4</v>
      </c>
      <c r="H18" s="256">
        <v>9</v>
      </c>
      <c r="I18" s="256">
        <v>5</v>
      </c>
      <c r="J18" s="154" t="s">
        <v>127</v>
      </c>
      <c r="K18" s="256">
        <v>9</v>
      </c>
      <c r="L18" s="154" t="s">
        <v>127</v>
      </c>
      <c r="M18" s="154" t="s">
        <v>127</v>
      </c>
      <c r="N18" s="171">
        <v>0</v>
      </c>
      <c r="O18" s="189">
        <v>0</v>
      </c>
      <c r="P18" s="145">
        <v>0</v>
      </c>
      <c r="Q18" s="7"/>
      <c r="R18" s="7"/>
      <c r="S18" s="7"/>
    </row>
    <row r="19" spans="1:19" x14ac:dyDescent="0.15">
      <c r="A19" s="7"/>
      <c r="B19" s="67" t="s">
        <v>227</v>
      </c>
      <c r="C19" s="209">
        <v>106</v>
      </c>
      <c r="D19" s="180">
        <v>15</v>
      </c>
      <c r="E19" s="162">
        <f t="shared" si="0"/>
        <v>121</v>
      </c>
      <c r="F19" s="257">
        <v>1</v>
      </c>
      <c r="G19" s="256">
        <v>3</v>
      </c>
      <c r="H19" s="256">
        <v>26</v>
      </c>
      <c r="I19" s="256">
        <v>25</v>
      </c>
      <c r="J19" s="256" t="s">
        <v>127</v>
      </c>
      <c r="K19" s="256">
        <v>3</v>
      </c>
      <c r="L19" s="154" t="s">
        <v>127</v>
      </c>
      <c r="M19" s="256">
        <v>63</v>
      </c>
      <c r="N19" s="171">
        <v>0</v>
      </c>
      <c r="O19" s="200">
        <v>7</v>
      </c>
      <c r="P19" s="145">
        <v>16</v>
      </c>
      <c r="Q19" s="7"/>
      <c r="R19" s="7"/>
      <c r="S19" s="7"/>
    </row>
    <row r="20" spans="1:19" x14ac:dyDescent="0.15">
      <c r="A20" s="7"/>
      <c r="B20" s="67" t="s">
        <v>94</v>
      </c>
      <c r="C20" s="209">
        <v>6</v>
      </c>
      <c r="D20" s="180">
        <v>8</v>
      </c>
      <c r="E20" s="162">
        <f t="shared" si="0"/>
        <v>14</v>
      </c>
      <c r="F20" s="257">
        <v>1</v>
      </c>
      <c r="G20" s="154" t="s">
        <v>127</v>
      </c>
      <c r="H20" s="256">
        <v>4</v>
      </c>
      <c r="I20" s="256">
        <v>9</v>
      </c>
      <c r="J20" s="154" t="s">
        <v>127</v>
      </c>
      <c r="K20" s="154" t="s">
        <v>127</v>
      </c>
      <c r="L20" s="154" t="s">
        <v>127</v>
      </c>
      <c r="M20" s="154" t="s">
        <v>127</v>
      </c>
      <c r="N20" s="171">
        <v>0</v>
      </c>
      <c r="O20" s="189">
        <v>1</v>
      </c>
      <c r="P20" s="145">
        <v>1</v>
      </c>
      <c r="Q20" s="7"/>
      <c r="R20" s="7"/>
      <c r="S20" s="7"/>
    </row>
    <row r="21" spans="1:19" x14ac:dyDescent="0.15">
      <c r="A21" s="7"/>
      <c r="B21" s="67" t="s">
        <v>33</v>
      </c>
      <c r="C21" s="209">
        <v>6</v>
      </c>
      <c r="D21" s="180">
        <v>2</v>
      </c>
      <c r="E21" s="162">
        <f t="shared" si="0"/>
        <v>8</v>
      </c>
      <c r="F21" s="257">
        <v>1</v>
      </c>
      <c r="G21" s="256" t="s">
        <v>127</v>
      </c>
      <c r="H21" s="256">
        <v>2</v>
      </c>
      <c r="I21" s="256">
        <v>5</v>
      </c>
      <c r="J21" s="154" t="s">
        <v>127</v>
      </c>
      <c r="K21" s="154" t="s">
        <v>127</v>
      </c>
      <c r="L21" s="154" t="s">
        <v>127</v>
      </c>
      <c r="M21" s="154" t="s">
        <v>127</v>
      </c>
      <c r="N21" s="171">
        <v>0</v>
      </c>
      <c r="O21" s="189">
        <v>0</v>
      </c>
      <c r="P21" s="145">
        <v>0</v>
      </c>
      <c r="Q21" s="7"/>
      <c r="R21" s="7"/>
      <c r="S21" s="7"/>
    </row>
    <row r="22" spans="1:19" x14ac:dyDescent="0.15">
      <c r="A22" s="7"/>
      <c r="B22" s="67" t="s">
        <v>34</v>
      </c>
      <c r="C22" s="209">
        <v>4</v>
      </c>
      <c r="D22" s="180">
        <v>1</v>
      </c>
      <c r="E22" s="162">
        <f t="shared" si="0"/>
        <v>5</v>
      </c>
      <c r="F22" s="186">
        <v>1</v>
      </c>
      <c r="G22" s="256" t="s">
        <v>127</v>
      </c>
      <c r="H22" s="256">
        <v>3</v>
      </c>
      <c r="I22" s="256">
        <v>1</v>
      </c>
      <c r="J22" s="154" t="s">
        <v>127</v>
      </c>
      <c r="K22" s="154" t="s">
        <v>127</v>
      </c>
      <c r="L22" s="154" t="s">
        <v>127</v>
      </c>
      <c r="M22" s="154" t="s">
        <v>127</v>
      </c>
      <c r="N22" s="171">
        <v>0</v>
      </c>
      <c r="O22" s="189">
        <v>1</v>
      </c>
      <c r="P22" s="145">
        <v>1</v>
      </c>
      <c r="Q22" s="7"/>
      <c r="R22" s="7"/>
      <c r="S22" s="7"/>
    </row>
    <row r="23" spans="1:19" x14ac:dyDescent="0.15">
      <c r="A23" s="7"/>
      <c r="B23" s="67" t="s">
        <v>35</v>
      </c>
      <c r="C23" s="209">
        <v>10</v>
      </c>
      <c r="D23" s="154">
        <v>4</v>
      </c>
      <c r="E23" s="162">
        <f t="shared" si="0"/>
        <v>14</v>
      </c>
      <c r="F23" s="186">
        <v>1</v>
      </c>
      <c r="G23" s="258">
        <v>1</v>
      </c>
      <c r="H23" s="256">
        <v>6</v>
      </c>
      <c r="I23" s="256">
        <v>6</v>
      </c>
      <c r="J23" s="154" t="s">
        <v>127</v>
      </c>
      <c r="K23" s="154" t="s">
        <v>127</v>
      </c>
      <c r="L23" s="154" t="s">
        <v>127</v>
      </c>
      <c r="M23" s="154" t="s">
        <v>127</v>
      </c>
      <c r="N23" s="171">
        <v>0</v>
      </c>
      <c r="O23" s="189">
        <v>0</v>
      </c>
      <c r="P23" s="145">
        <v>2</v>
      </c>
      <c r="Q23" s="7"/>
      <c r="R23" s="7"/>
      <c r="S23" s="7"/>
    </row>
    <row r="24" spans="1:19" ht="14.25" thickBot="1" x14ac:dyDescent="0.2">
      <c r="A24" s="7"/>
      <c r="B24" s="69" t="s">
        <v>40</v>
      </c>
      <c r="C24" s="209">
        <v>57</v>
      </c>
      <c r="D24" s="214">
        <v>50</v>
      </c>
      <c r="E24" s="162">
        <f t="shared" si="0"/>
        <v>107</v>
      </c>
      <c r="F24" s="259">
        <v>1</v>
      </c>
      <c r="G24" s="192">
        <v>7</v>
      </c>
      <c r="H24" s="192">
        <v>25</v>
      </c>
      <c r="I24" s="192">
        <v>72</v>
      </c>
      <c r="J24" s="252" t="s">
        <v>127</v>
      </c>
      <c r="K24" s="192">
        <v>1</v>
      </c>
      <c r="L24" s="192">
        <v>1</v>
      </c>
      <c r="M24" s="252" t="s">
        <v>127</v>
      </c>
      <c r="N24" s="171">
        <v>0</v>
      </c>
      <c r="O24" s="200">
        <v>1</v>
      </c>
      <c r="P24" s="138">
        <v>438</v>
      </c>
      <c r="Q24" s="7"/>
      <c r="R24" s="7"/>
      <c r="S24" s="7"/>
    </row>
    <row r="25" spans="1:19" ht="14.25" thickTop="1" x14ac:dyDescent="0.15">
      <c r="A25" s="7"/>
      <c r="B25" s="70" t="s">
        <v>228</v>
      </c>
      <c r="C25" s="156">
        <v>4</v>
      </c>
      <c r="D25" s="170">
        <v>1</v>
      </c>
      <c r="E25" s="158">
        <f>SUM(C25:D25)</f>
        <v>5</v>
      </c>
      <c r="F25" s="220">
        <v>0</v>
      </c>
      <c r="G25" s="211">
        <v>1</v>
      </c>
      <c r="H25" s="170">
        <v>2</v>
      </c>
      <c r="I25" s="170">
        <v>2</v>
      </c>
      <c r="J25" s="170">
        <v>0</v>
      </c>
      <c r="K25" s="170">
        <v>0</v>
      </c>
      <c r="L25" s="170">
        <v>0</v>
      </c>
      <c r="M25" s="170">
        <v>0</v>
      </c>
      <c r="N25" s="174">
        <v>0</v>
      </c>
      <c r="O25" s="203">
        <v>0</v>
      </c>
      <c r="P25" s="137">
        <v>0</v>
      </c>
      <c r="Q25" s="7"/>
      <c r="R25" s="7"/>
      <c r="S25" s="7"/>
    </row>
    <row r="26" spans="1:19" ht="14.25" thickBot="1" x14ac:dyDescent="0.2">
      <c r="A26" s="7"/>
      <c r="B26" s="55" t="s">
        <v>229</v>
      </c>
      <c r="C26" s="201">
        <v>5</v>
      </c>
      <c r="D26" s="176">
        <v>1</v>
      </c>
      <c r="E26" s="194">
        <f>SUM(C26:D26)</f>
        <v>6</v>
      </c>
      <c r="F26" s="205">
        <v>0</v>
      </c>
      <c r="G26" s="204">
        <v>1</v>
      </c>
      <c r="H26" s="192">
        <v>2</v>
      </c>
      <c r="I26" s="192">
        <v>3</v>
      </c>
      <c r="J26" s="204">
        <v>0</v>
      </c>
      <c r="K26" s="160">
        <v>0</v>
      </c>
      <c r="L26" s="204">
        <v>0</v>
      </c>
      <c r="M26" s="204">
        <v>0</v>
      </c>
      <c r="N26" s="207">
        <v>0</v>
      </c>
      <c r="O26" s="196">
        <v>0</v>
      </c>
      <c r="P26" s="138">
        <v>0</v>
      </c>
      <c r="Q26" s="7"/>
      <c r="R26" s="7"/>
      <c r="S26" s="7"/>
    </row>
    <row r="27" spans="1:19" ht="14.25" thickTop="1" x14ac:dyDescent="0.15">
      <c r="A27" s="7"/>
      <c r="B27" s="71"/>
      <c r="C27" s="182">
        <f>SUM(C25:C26)</f>
        <v>9</v>
      </c>
      <c r="D27" s="218">
        <f>SUM(D25:D26)</f>
        <v>2</v>
      </c>
      <c r="E27" s="222">
        <f>SUM(E25:E26)</f>
        <v>11</v>
      </c>
      <c r="F27" s="249" t="s">
        <v>287</v>
      </c>
      <c r="G27" s="218">
        <f>SUM(G25:G26)</f>
        <v>2</v>
      </c>
      <c r="H27" s="218">
        <f>SUM(H25:H26)</f>
        <v>4</v>
      </c>
      <c r="I27" s="218">
        <f>SUM(I25:I26)</f>
        <v>5</v>
      </c>
      <c r="J27" s="191">
        <v>0</v>
      </c>
      <c r="K27" s="215">
        <v>0</v>
      </c>
      <c r="L27" s="191">
        <v>0</v>
      </c>
      <c r="M27" s="191">
        <v>0</v>
      </c>
      <c r="N27" s="199">
        <v>0</v>
      </c>
      <c r="O27" s="172">
        <v>0</v>
      </c>
      <c r="P27" s="147"/>
      <c r="Q27" s="7"/>
      <c r="R27" s="7"/>
      <c r="S27" s="7"/>
    </row>
    <row r="28" spans="1:19" ht="14.25" thickBot="1" x14ac:dyDescent="0.2">
      <c r="A28" s="7"/>
      <c r="B28" s="72" t="s">
        <v>36</v>
      </c>
      <c r="C28" s="184">
        <f>SUM(C6:C24)</f>
        <v>918</v>
      </c>
      <c r="D28" s="165">
        <f>SUM(D6:D24)</f>
        <v>997</v>
      </c>
      <c r="E28" s="152">
        <f>C28+D28</f>
        <v>1915</v>
      </c>
      <c r="F28" s="157">
        <f>SUM(F6:F24)</f>
        <v>26</v>
      </c>
      <c r="G28" s="165">
        <f>SUM(G6:G24)</f>
        <v>64</v>
      </c>
      <c r="H28" s="165">
        <f>SUM(H6:H24)</f>
        <v>454</v>
      </c>
      <c r="I28" s="165">
        <f t="shared" ref="I28:M28" si="1">SUM(I6:I24)</f>
        <v>815</v>
      </c>
      <c r="J28" s="165">
        <f t="shared" si="1"/>
        <v>316</v>
      </c>
      <c r="K28" s="165">
        <f t="shared" si="1"/>
        <v>101</v>
      </c>
      <c r="L28" s="165">
        <f t="shared" si="1"/>
        <v>52</v>
      </c>
      <c r="M28" s="165">
        <f t="shared" si="1"/>
        <v>87</v>
      </c>
      <c r="N28" s="152">
        <v>0</v>
      </c>
      <c r="O28" s="184">
        <f>SUM(O6:O24)</f>
        <v>62</v>
      </c>
      <c r="P28" s="148">
        <f>SUM(P6:P24)</f>
        <v>1113</v>
      </c>
      <c r="Q28" s="73"/>
      <c r="R28" s="7"/>
      <c r="S28" s="7"/>
    </row>
    <row r="29" spans="1:19" x14ac:dyDescent="0.15">
      <c r="A29" s="7"/>
      <c r="B29" s="51"/>
      <c r="C29" s="212"/>
      <c r="D29" s="175" t="s">
        <v>286</v>
      </c>
      <c r="E29" s="198" t="s">
        <v>286</v>
      </c>
      <c r="F29" s="202"/>
      <c r="G29" s="155" t="s">
        <v>128</v>
      </c>
      <c r="H29" s="175" t="s">
        <v>289</v>
      </c>
      <c r="I29" s="197"/>
      <c r="J29" s="197"/>
      <c r="K29" s="197"/>
      <c r="L29" s="197"/>
      <c r="M29" s="197"/>
      <c r="N29" s="198" t="s">
        <v>288</v>
      </c>
      <c r="O29" s="217"/>
      <c r="P29" s="149"/>
      <c r="Q29" s="7"/>
      <c r="R29" s="7"/>
      <c r="S29" s="7"/>
    </row>
    <row r="30" spans="1:19" ht="14.25" thickBot="1" x14ac:dyDescent="0.2">
      <c r="A30" s="7"/>
      <c r="B30" s="74" t="s">
        <v>37</v>
      </c>
      <c r="C30" s="221">
        <v>0</v>
      </c>
      <c r="D30" s="213">
        <v>0</v>
      </c>
      <c r="E30" s="163">
        <f>C30+D30</f>
        <v>0</v>
      </c>
      <c r="F30" s="195">
        <v>0</v>
      </c>
      <c r="G30" s="185">
        <v>0</v>
      </c>
      <c r="H30" s="188">
        <v>0</v>
      </c>
      <c r="I30" s="183">
        <v>0</v>
      </c>
      <c r="J30" s="183">
        <v>0</v>
      </c>
      <c r="K30" s="183">
        <v>0</v>
      </c>
      <c r="L30" s="167">
        <v>0</v>
      </c>
      <c r="M30" s="210">
        <v>0</v>
      </c>
      <c r="N30" s="164">
        <v>0</v>
      </c>
      <c r="O30" s="187">
        <v>0</v>
      </c>
      <c r="P30" s="139"/>
      <c r="Q30" s="7"/>
      <c r="R30" s="7"/>
      <c r="S30" s="7"/>
    </row>
    <row r="31" spans="1:19" ht="14.25" thickTop="1" x14ac:dyDescent="0.15">
      <c r="A31" s="7"/>
      <c r="B31" s="71"/>
      <c r="C31" s="193"/>
      <c r="D31" s="218"/>
      <c r="E31" s="177"/>
      <c r="F31" s="219"/>
      <c r="G31" s="181"/>
      <c r="H31" s="159"/>
      <c r="I31" s="190"/>
      <c r="J31" s="190"/>
      <c r="K31" s="190"/>
      <c r="L31" s="190"/>
      <c r="M31" s="190"/>
      <c r="N31" s="216"/>
      <c r="O31" s="173"/>
      <c r="P31" s="206"/>
      <c r="Q31" s="7"/>
      <c r="R31" s="7"/>
      <c r="S31" s="7"/>
    </row>
    <row r="32" spans="1:19" ht="14.25" thickBot="1" x14ac:dyDescent="0.2">
      <c r="A32" s="7"/>
      <c r="B32" s="72" t="s">
        <v>38</v>
      </c>
      <c r="C32" s="184">
        <f>C28+C30</f>
        <v>918</v>
      </c>
      <c r="D32" s="208">
        <f>D28+D30</f>
        <v>997</v>
      </c>
      <c r="E32" s="152">
        <f>C32+D32</f>
        <v>1915</v>
      </c>
      <c r="F32" s="157">
        <f t="shared" ref="F32:L32" si="2">F28</f>
        <v>26</v>
      </c>
      <c r="G32" s="165">
        <f t="shared" si="2"/>
        <v>64</v>
      </c>
      <c r="H32" s="165">
        <f t="shared" si="2"/>
        <v>454</v>
      </c>
      <c r="I32" s="165">
        <f t="shared" si="2"/>
        <v>815</v>
      </c>
      <c r="J32" s="165">
        <f t="shared" si="2"/>
        <v>316</v>
      </c>
      <c r="K32" s="165">
        <f t="shared" si="2"/>
        <v>101</v>
      </c>
      <c r="L32" s="165">
        <f t="shared" si="2"/>
        <v>52</v>
      </c>
      <c r="M32" s="165">
        <f>M28</f>
        <v>87</v>
      </c>
      <c r="N32" s="152">
        <v>0</v>
      </c>
      <c r="O32" s="184">
        <f>O28</f>
        <v>62</v>
      </c>
      <c r="P32" s="140">
        <f>P28+P30</f>
        <v>1113</v>
      </c>
      <c r="Q32" s="73"/>
      <c r="R32" s="7"/>
      <c r="S32" s="7"/>
    </row>
    <row r="33" spans="1:19" x14ac:dyDescent="0.15">
      <c r="A33" s="7"/>
      <c r="B33" s="7"/>
      <c r="C33" s="8"/>
      <c r="D33" s="7"/>
      <c r="E33" s="7"/>
      <c r="F33" s="9"/>
      <c r="G33" s="7"/>
      <c r="H33" s="7"/>
      <c r="I33" s="7"/>
      <c r="J33" s="7"/>
      <c r="K33" s="7"/>
      <c r="L33" s="7"/>
      <c r="M33" s="7"/>
      <c r="N33" s="7"/>
      <c r="O33" s="7"/>
      <c r="P33" s="141"/>
      <c r="Q33" s="7"/>
      <c r="R33" s="7"/>
      <c r="S33" s="7"/>
    </row>
    <row r="34" spans="1:19" x14ac:dyDescent="0.15">
      <c r="A34" s="7"/>
      <c r="B34" s="7" t="s">
        <v>100</v>
      </c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141"/>
      <c r="Q34" s="7"/>
      <c r="R34" s="7"/>
      <c r="S34" s="7"/>
    </row>
    <row r="35" spans="1:19" x14ac:dyDescent="0.15">
      <c r="A35" s="7"/>
      <c r="B35" s="250" t="s">
        <v>290</v>
      </c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141"/>
      <c r="Q35" s="7"/>
      <c r="R35" s="7"/>
      <c r="S35" s="7"/>
    </row>
    <row r="36" spans="1:19" x14ac:dyDescent="0.15">
      <c r="A36" s="7"/>
      <c r="B36" s="7" t="s">
        <v>232</v>
      </c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141"/>
      <c r="Q36" s="7"/>
      <c r="R36" s="7"/>
      <c r="S36" s="7"/>
    </row>
    <row r="37" spans="1:19" x14ac:dyDescent="0.15">
      <c r="A37" s="7"/>
      <c r="B37" s="7" t="s">
        <v>180</v>
      </c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150"/>
      <c r="Q37" s="7"/>
      <c r="R37" s="7"/>
      <c r="S37" s="7"/>
    </row>
    <row r="38" spans="1:19" x14ac:dyDescent="0.15">
      <c r="B38" s="1" t="s">
        <v>230</v>
      </c>
    </row>
    <row r="39" spans="1:19" x14ac:dyDescent="0.15">
      <c r="B39" s="7" t="s">
        <v>167</v>
      </c>
    </row>
  </sheetData>
  <mergeCells count="3">
    <mergeCell ref="I4:N4"/>
    <mergeCell ref="F4:G4"/>
    <mergeCell ref="C4:E4"/>
  </mergeCells>
  <phoneticPr fontId="11"/>
  <pageMargins left="0.75" right="0.75" top="0.79" bottom="0.78" header="0.51200000000000001" footer="0.51200000000000001"/>
  <pageSetup paperSize="9" scale="92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indexed="13"/>
  </sheetPr>
  <dimension ref="A1:O11"/>
  <sheetViews>
    <sheetView showGridLines="0" zoomScale="80" zoomScaleNormal="80" workbookViewId="0"/>
  </sheetViews>
  <sheetFormatPr defaultColWidth="9" defaultRowHeight="13.5" x14ac:dyDescent="0.15"/>
  <cols>
    <col min="1" max="1" width="9" style="1"/>
    <col min="2" max="16384" width="9" style="2"/>
  </cols>
  <sheetData>
    <row r="1" spans="1:15" s="1" customFormat="1" ht="17.25" x14ac:dyDescent="0.2">
      <c r="A1" s="1" t="s">
        <v>124</v>
      </c>
      <c r="B1" s="274" t="s">
        <v>155</v>
      </c>
      <c r="C1" s="274"/>
      <c r="D1" s="274"/>
    </row>
    <row r="2" spans="1:15" ht="17.25" x14ac:dyDescent="0.15">
      <c r="A2" s="1" t="s">
        <v>125</v>
      </c>
      <c r="B2" s="75" t="s">
        <v>11</v>
      </c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</row>
    <row r="3" spans="1:15" ht="14.25" thickBot="1" x14ac:dyDescent="0.2"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N3" s="76"/>
      <c r="O3" s="247" t="s">
        <v>267</v>
      </c>
    </row>
    <row r="4" spans="1:15" ht="14.25" thickBot="1" x14ac:dyDescent="0.2">
      <c r="B4" s="77"/>
      <c r="C4" s="78" t="s">
        <v>41</v>
      </c>
      <c r="D4" s="79" t="s">
        <v>93</v>
      </c>
      <c r="E4" s="79" t="s">
        <v>97</v>
      </c>
      <c r="F4" s="79" t="s">
        <v>42</v>
      </c>
      <c r="G4" s="79" t="s">
        <v>113</v>
      </c>
      <c r="H4" s="79" t="s">
        <v>114</v>
      </c>
      <c r="I4" s="79" t="s">
        <v>43</v>
      </c>
      <c r="J4" s="79" t="s">
        <v>24</v>
      </c>
      <c r="K4" s="79" t="s">
        <v>44</v>
      </c>
      <c r="L4" s="79" t="s">
        <v>45</v>
      </c>
      <c r="M4" s="79" t="s">
        <v>46</v>
      </c>
      <c r="N4" s="79" t="s">
        <v>47</v>
      </c>
      <c r="O4" s="80" t="s">
        <v>38</v>
      </c>
    </row>
    <row r="5" spans="1:15" ht="14.25" thickTop="1" x14ac:dyDescent="0.15">
      <c r="B5" s="81" t="s">
        <v>48</v>
      </c>
      <c r="C5" s="227">
        <v>3</v>
      </c>
      <c r="D5" s="228">
        <v>2</v>
      </c>
      <c r="E5" s="229" t="s">
        <v>127</v>
      </c>
      <c r="F5" s="228">
        <v>13</v>
      </c>
      <c r="G5" s="229" t="s">
        <v>127</v>
      </c>
      <c r="H5" s="229" t="s">
        <v>127</v>
      </c>
      <c r="I5" s="229" t="s">
        <v>127</v>
      </c>
      <c r="J5" s="229" t="s">
        <v>127</v>
      </c>
      <c r="K5" s="229" t="s">
        <v>127</v>
      </c>
      <c r="L5" s="229" t="s">
        <v>127</v>
      </c>
      <c r="M5" s="229" t="s">
        <v>127</v>
      </c>
      <c r="N5" s="230" t="s">
        <v>127</v>
      </c>
      <c r="O5" s="231">
        <f>SUM(C5:N5)</f>
        <v>18</v>
      </c>
    </row>
    <row r="6" spans="1:15" x14ac:dyDescent="0.15">
      <c r="B6" s="82" t="s">
        <v>49</v>
      </c>
      <c r="C6" s="232">
        <v>25</v>
      </c>
      <c r="D6" s="233">
        <v>25</v>
      </c>
      <c r="E6" s="234" t="s">
        <v>127</v>
      </c>
      <c r="F6" s="233">
        <v>611</v>
      </c>
      <c r="G6" s="233">
        <v>26</v>
      </c>
      <c r="H6" s="266">
        <v>1</v>
      </c>
      <c r="I6" s="265">
        <v>10</v>
      </c>
      <c r="J6" s="265">
        <v>2</v>
      </c>
      <c r="K6" s="234" t="s">
        <v>127</v>
      </c>
      <c r="L6" s="234" t="s">
        <v>127</v>
      </c>
      <c r="M6" s="234" t="s">
        <v>127</v>
      </c>
      <c r="N6" s="234" t="s">
        <v>127</v>
      </c>
      <c r="O6" s="231">
        <f>SUM(C6:N6)</f>
        <v>700</v>
      </c>
    </row>
    <row r="7" spans="1:15" x14ac:dyDescent="0.15">
      <c r="B7" s="82" t="s">
        <v>50</v>
      </c>
      <c r="C7" s="232">
        <v>10</v>
      </c>
      <c r="D7" s="233">
        <v>11</v>
      </c>
      <c r="E7" s="234" t="s">
        <v>127</v>
      </c>
      <c r="F7" s="233">
        <v>273</v>
      </c>
      <c r="G7" s="233">
        <v>10</v>
      </c>
      <c r="H7" s="265">
        <v>2</v>
      </c>
      <c r="I7" s="265">
        <v>8</v>
      </c>
      <c r="J7" s="265">
        <v>20</v>
      </c>
      <c r="K7" s="234" t="s">
        <v>127</v>
      </c>
      <c r="L7" s="234" t="s">
        <v>127</v>
      </c>
      <c r="M7" s="234" t="s">
        <v>127</v>
      </c>
      <c r="N7" s="234" t="s">
        <v>127</v>
      </c>
      <c r="O7" s="231">
        <f>SUM(C7:N7)</f>
        <v>334</v>
      </c>
    </row>
    <row r="8" spans="1:15" ht="14.25" thickBot="1" x14ac:dyDescent="0.2">
      <c r="B8" s="83" t="s">
        <v>51</v>
      </c>
      <c r="C8" s="235">
        <f>SUM(C5:C7)</f>
        <v>38</v>
      </c>
      <c r="D8" s="236">
        <f>SUM(D5:D7)</f>
        <v>38</v>
      </c>
      <c r="E8" s="237" t="s">
        <v>123</v>
      </c>
      <c r="F8" s="238">
        <f>SUM(F5:F7)</f>
        <v>897</v>
      </c>
      <c r="G8" s="236">
        <f>SUM(G5:G7)</f>
        <v>36</v>
      </c>
      <c r="H8" s="267" t="s">
        <v>127</v>
      </c>
      <c r="I8" s="236">
        <f>SUM(I5:I7)</f>
        <v>18</v>
      </c>
      <c r="J8" s="236">
        <f>SUM(J5:J7)</f>
        <v>22</v>
      </c>
      <c r="K8" s="237" t="s">
        <v>123</v>
      </c>
      <c r="L8" s="237" t="s">
        <v>123</v>
      </c>
      <c r="M8" s="239" t="s">
        <v>123</v>
      </c>
      <c r="N8" s="238">
        <f>SUM(N5:N7)</f>
        <v>0</v>
      </c>
      <c r="O8" s="240">
        <f>SUM(O5:O7)</f>
        <v>1052</v>
      </c>
    </row>
    <row r="9" spans="1:15" x14ac:dyDescent="0.15">
      <c r="B9" s="76"/>
      <c r="C9" s="84"/>
      <c r="D9" s="84"/>
      <c r="E9" s="84"/>
      <c r="F9" s="84"/>
      <c r="G9" s="84"/>
      <c r="H9" s="84"/>
      <c r="I9" s="85"/>
      <c r="J9" s="84"/>
      <c r="K9" s="84"/>
      <c r="L9" s="84"/>
      <c r="M9" s="84"/>
      <c r="N9" s="76"/>
      <c r="O9" s="76"/>
    </row>
    <row r="10" spans="1:15" x14ac:dyDescent="0.15">
      <c r="B10" s="76" t="s">
        <v>120</v>
      </c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86"/>
      <c r="O10" s="76"/>
    </row>
    <row r="11" spans="1:15" x14ac:dyDescent="0.15">
      <c r="B11" s="76" t="s">
        <v>132</v>
      </c>
      <c r="C11" s="76"/>
      <c r="D11" s="76"/>
      <c r="E11" s="76"/>
      <c r="F11" s="76"/>
      <c r="G11" s="76"/>
      <c r="H11" s="76"/>
      <c r="I11" s="76"/>
      <c r="J11" s="76"/>
      <c r="K11" s="76"/>
      <c r="L11" s="76"/>
      <c r="M11" s="76"/>
      <c r="N11" s="76"/>
      <c r="O11" s="76"/>
    </row>
  </sheetData>
  <mergeCells count="1">
    <mergeCell ref="B1:D1"/>
  </mergeCells>
  <phoneticPr fontId="11"/>
  <pageMargins left="0.75" right="0.75" top="1" bottom="1" header="0.51200000000000001" footer="0.51200000000000001"/>
  <pageSetup paperSize="9" scale="94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tabColor indexed="13"/>
  </sheetPr>
  <dimension ref="A1:H11"/>
  <sheetViews>
    <sheetView showGridLines="0" workbookViewId="0"/>
  </sheetViews>
  <sheetFormatPr defaultColWidth="9" defaultRowHeight="13.5" x14ac:dyDescent="0.15"/>
  <cols>
    <col min="1" max="1" width="9" style="1"/>
    <col min="2" max="2" width="12.5" style="4" customWidth="1"/>
    <col min="3" max="7" width="9" style="3"/>
    <col min="8" max="16384" width="9" style="4"/>
  </cols>
  <sheetData>
    <row r="1" spans="1:8" s="1" customFormat="1" ht="17.25" x14ac:dyDescent="0.2">
      <c r="A1" s="1" t="s">
        <v>124</v>
      </c>
      <c r="B1" s="87" t="s">
        <v>126</v>
      </c>
    </row>
    <row r="2" spans="1:8" ht="17.25" x14ac:dyDescent="0.15">
      <c r="A2" s="1" t="s">
        <v>125</v>
      </c>
      <c r="B2" s="88" t="s">
        <v>12</v>
      </c>
    </row>
    <row r="3" spans="1:8" ht="14.25" thickBot="1" x14ac:dyDescent="0.2">
      <c r="G3" s="89" t="s">
        <v>121</v>
      </c>
      <c r="H3" s="89"/>
    </row>
    <row r="4" spans="1:8" ht="14.25" thickBot="1" x14ac:dyDescent="0.2">
      <c r="B4" s="90"/>
      <c r="C4" s="91" t="s">
        <v>171</v>
      </c>
      <c r="D4" s="91" t="s">
        <v>183</v>
      </c>
      <c r="E4" s="91" t="s">
        <v>194</v>
      </c>
      <c r="F4" s="91" t="s">
        <v>239</v>
      </c>
      <c r="G4" s="248" t="s">
        <v>268</v>
      </c>
    </row>
    <row r="5" spans="1:8" ht="14.25" thickTop="1" x14ac:dyDescent="0.15">
      <c r="B5" s="92" t="s">
        <v>52</v>
      </c>
      <c r="C5" s="93">
        <v>1837</v>
      </c>
      <c r="D5" s="93">
        <v>1845</v>
      </c>
      <c r="E5" s="94">
        <v>1874</v>
      </c>
      <c r="F5" s="94">
        <v>1904</v>
      </c>
      <c r="G5" s="135">
        <v>1915</v>
      </c>
    </row>
    <row r="6" spans="1:8" ht="14.25" thickBot="1" x14ac:dyDescent="0.2">
      <c r="B6" s="95" t="s">
        <v>53</v>
      </c>
      <c r="C6" s="96">
        <v>1048</v>
      </c>
      <c r="D6" s="96">
        <v>1025</v>
      </c>
      <c r="E6" s="96">
        <v>1034</v>
      </c>
      <c r="F6" s="96">
        <v>1022</v>
      </c>
      <c r="G6" s="241">
        <v>1052</v>
      </c>
    </row>
    <row r="7" spans="1:8" x14ac:dyDescent="0.15">
      <c r="F7" s="97"/>
    </row>
    <row r="8" spans="1:8" x14ac:dyDescent="0.15">
      <c r="B8" s="4" t="s">
        <v>188</v>
      </c>
    </row>
    <row r="9" spans="1:8" x14ac:dyDescent="0.15">
      <c r="B9" s="4" t="s">
        <v>181</v>
      </c>
    </row>
    <row r="10" spans="1:8" s="6" customFormat="1" x14ac:dyDescent="0.15">
      <c r="A10" s="1"/>
      <c r="B10" s="98" t="s">
        <v>182</v>
      </c>
      <c r="C10" s="99"/>
      <c r="D10" s="99"/>
      <c r="E10" s="99"/>
      <c r="F10" s="99"/>
      <c r="G10" s="99"/>
    </row>
    <row r="11" spans="1:8" x14ac:dyDescent="0.15">
      <c r="G11" s="11"/>
    </row>
  </sheetData>
  <phoneticPr fontId="11"/>
  <pageMargins left="0.75" right="0.75" top="1" bottom="1" header="0.51200000000000001" footer="0.51200000000000001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tabColor indexed="13"/>
  </sheetPr>
  <dimension ref="A1:I12"/>
  <sheetViews>
    <sheetView showGridLines="0" zoomScaleNormal="100" workbookViewId="0"/>
  </sheetViews>
  <sheetFormatPr defaultColWidth="9" defaultRowHeight="13.5" x14ac:dyDescent="0.15"/>
  <cols>
    <col min="1" max="1" width="9" style="1"/>
    <col min="2" max="2" width="12.5" style="5" customWidth="1"/>
    <col min="3" max="16384" width="9" style="5"/>
  </cols>
  <sheetData>
    <row r="1" spans="1:9" s="1" customFormat="1" ht="17.25" x14ac:dyDescent="0.2">
      <c r="A1" s="1" t="s">
        <v>124</v>
      </c>
      <c r="B1" s="87" t="s">
        <v>126</v>
      </c>
    </row>
    <row r="2" spans="1:9" ht="17.25" x14ac:dyDescent="0.15">
      <c r="A2" s="1" t="s">
        <v>125</v>
      </c>
      <c r="B2" s="100" t="s">
        <v>13</v>
      </c>
    </row>
    <row r="3" spans="1:9" ht="14.25" thickBot="1" x14ac:dyDescent="0.2">
      <c r="I3" s="101" t="s">
        <v>122</v>
      </c>
    </row>
    <row r="4" spans="1:9" ht="14.25" thickBot="1" x14ac:dyDescent="0.2">
      <c r="B4" s="102"/>
      <c r="C4" s="103" t="s">
        <v>54</v>
      </c>
      <c r="D4" s="104" t="s">
        <v>55</v>
      </c>
      <c r="E4" s="104" t="s">
        <v>56</v>
      </c>
      <c r="F4" s="104" t="s">
        <v>57</v>
      </c>
      <c r="G4" s="105" t="s">
        <v>58</v>
      </c>
      <c r="H4" s="134" t="s">
        <v>238</v>
      </c>
      <c r="I4" s="106" t="s">
        <v>38</v>
      </c>
    </row>
    <row r="5" spans="1:9" ht="14.25" thickTop="1" x14ac:dyDescent="0.15">
      <c r="B5" s="107" t="s">
        <v>52</v>
      </c>
      <c r="C5" s="108">
        <v>3</v>
      </c>
      <c r="D5" s="109">
        <v>464</v>
      </c>
      <c r="E5" s="109">
        <v>519</v>
      </c>
      <c r="F5" s="109">
        <v>312</v>
      </c>
      <c r="G5" s="110">
        <v>519</v>
      </c>
      <c r="H5" s="109">
        <v>98</v>
      </c>
      <c r="I5" s="111">
        <f>SUM(C5:H5)</f>
        <v>1915</v>
      </c>
    </row>
    <row r="6" spans="1:9" ht="14.25" thickBot="1" x14ac:dyDescent="0.2">
      <c r="B6" s="112" t="s">
        <v>53</v>
      </c>
      <c r="C6" s="242">
        <v>0</v>
      </c>
      <c r="D6" s="243">
        <v>225</v>
      </c>
      <c r="E6" s="243">
        <v>317</v>
      </c>
      <c r="F6" s="243">
        <v>259</v>
      </c>
      <c r="G6" s="244">
        <v>183</v>
      </c>
      <c r="H6" s="243">
        <v>68</v>
      </c>
      <c r="I6" s="245">
        <f>SUM(C6:H6)</f>
        <v>1052</v>
      </c>
    </row>
    <row r="7" spans="1:9" x14ac:dyDescent="0.15">
      <c r="H7" s="113"/>
    </row>
    <row r="8" spans="1:9" x14ac:dyDescent="0.15">
      <c r="B8" s="5" t="s">
        <v>131</v>
      </c>
      <c r="I8" s="114"/>
    </row>
    <row r="9" spans="1:9" x14ac:dyDescent="0.15">
      <c r="B9" s="5" t="s">
        <v>59</v>
      </c>
    </row>
    <row r="10" spans="1:9" x14ac:dyDescent="0.15">
      <c r="B10" s="5" t="s">
        <v>83</v>
      </c>
    </row>
    <row r="11" spans="1:9" x14ac:dyDescent="0.15">
      <c r="B11" s="5" t="s">
        <v>231</v>
      </c>
    </row>
    <row r="12" spans="1:9" x14ac:dyDescent="0.15">
      <c r="I12" s="5" t="s">
        <v>133</v>
      </c>
    </row>
  </sheetData>
  <phoneticPr fontId="11"/>
  <pageMargins left="0.75" right="0.2" top="1" bottom="1" header="0.51200000000000001" footer="0.51200000000000001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>
    <tabColor indexed="13"/>
  </sheetPr>
  <dimension ref="A1:G108"/>
  <sheetViews>
    <sheetView showGridLines="0" topLeftCell="A70" zoomScale="80" zoomScaleNormal="80" zoomScaleSheetLayoutView="100" workbookViewId="0"/>
  </sheetViews>
  <sheetFormatPr defaultColWidth="9" defaultRowHeight="13.5" x14ac:dyDescent="0.15"/>
  <cols>
    <col min="1" max="1" width="9" style="1"/>
    <col min="2" max="2" width="0.875" style="10" customWidth="1"/>
    <col min="3" max="3" width="6.875" style="10" customWidth="1"/>
    <col min="4" max="4" width="10.875" style="10" customWidth="1"/>
    <col min="5" max="5" width="13.125" style="10" customWidth="1"/>
    <col min="6" max="6" width="28.125" style="10" customWidth="1"/>
    <col min="7" max="7" width="64.125" style="10" customWidth="1"/>
    <col min="8" max="8" width="9.125" style="10" customWidth="1"/>
    <col min="9" max="16384" width="9" style="10"/>
  </cols>
  <sheetData>
    <row r="1" spans="1:7" s="1" customFormat="1" ht="17.25" x14ac:dyDescent="0.2">
      <c r="A1" s="1" t="s">
        <v>124</v>
      </c>
      <c r="B1" s="87" t="s">
        <v>157</v>
      </c>
    </row>
    <row r="2" spans="1:7" ht="14.25" x14ac:dyDescent="0.15">
      <c r="A2" s="1" t="s">
        <v>125</v>
      </c>
      <c r="C2" s="306" t="s">
        <v>330</v>
      </c>
      <c r="D2" s="306"/>
      <c r="E2" s="306"/>
      <c r="F2" s="306"/>
      <c r="G2" s="6"/>
    </row>
    <row r="3" spans="1:7" ht="8.25" customHeight="1" x14ac:dyDescent="0.15">
      <c r="C3" s="224"/>
      <c r="D3" s="224"/>
      <c r="E3" s="224"/>
      <c r="F3" s="115"/>
      <c r="G3" s="6"/>
    </row>
    <row r="4" spans="1:7" x14ac:dyDescent="0.15">
      <c r="C4" s="23" t="s">
        <v>106</v>
      </c>
      <c r="D4" s="24" t="s">
        <v>339</v>
      </c>
      <c r="E4" s="287" t="s">
        <v>269</v>
      </c>
      <c r="F4" s="14" t="s">
        <v>195</v>
      </c>
      <c r="G4" s="14" t="s">
        <v>293</v>
      </c>
    </row>
    <row r="5" spans="1:7" ht="12.95" customHeight="1" x14ac:dyDescent="0.15">
      <c r="C5" s="16"/>
      <c r="D5" s="16"/>
      <c r="E5" s="288"/>
      <c r="F5" s="29" t="s">
        <v>196</v>
      </c>
      <c r="G5" s="14" t="s">
        <v>233</v>
      </c>
    </row>
    <row r="6" spans="1:7" x14ac:dyDescent="0.15">
      <c r="C6" s="16"/>
      <c r="D6" s="268" t="s">
        <v>340</v>
      </c>
      <c r="E6" s="288"/>
      <c r="F6" s="14" t="s">
        <v>198</v>
      </c>
      <c r="G6" s="14" t="s">
        <v>246</v>
      </c>
    </row>
    <row r="7" spans="1:7" ht="12.95" customHeight="1" x14ac:dyDescent="0.15">
      <c r="C7" s="16"/>
      <c r="D7" s="16"/>
      <c r="E7" s="288"/>
      <c r="F7" s="14" t="s">
        <v>199</v>
      </c>
      <c r="G7" s="14" t="s">
        <v>85</v>
      </c>
    </row>
    <row r="8" spans="1:7" x14ac:dyDescent="0.15">
      <c r="C8" s="16"/>
      <c r="D8" s="16"/>
      <c r="E8" s="288"/>
      <c r="F8" s="14" t="s">
        <v>200</v>
      </c>
      <c r="G8" s="14" t="s">
        <v>201</v>
      </c>
    </row>
    <row r="9" spans="1:7" x14ac:dyDescent="0.15">
      <c r="C9" s="16"/>
      <c r="D9" s="16"/>
      <c r="E9" s="288"/>
      <c r="F9" s="14" t="s">
        <v>202</v>
      </c>
      <c r="G9" s="14" t="s">
        <v>247</v>
      </c>
    </row>
    <row r="10" spans="1:7" x14ac:dyDescent="0.15">
      <c r="C10" s="16"/>
      <c r="D10" s="16"/>
      <c r="E10" s="288"/>
      <c r="F10" s="48" t="s">
        <v>255</v>
      </c>
      <c r="G10" s="30"/>
    </row>
    <row r="11" spans="1:7" ht="30" customHeight="1" x14ac:dyDescent="0.15">
      <c r="C11" s="16"/>
      <c r="D11" s="16"/>
      <c r="E11" s="280" t="s">
        <v>203</v>
      </c>
      <c r="F11" s="22" t="s">
        <v>204</v>
      </c>
      <c r="G11" s="14" t="s">
        <v>197</v>
      </c>
    </row>
    <row r="12" spans="1:7" ht="30" customHeight="1" x14ac:dyDescent="0.15">
      <c r="C12" s="16"/>
      <c r="D12" s="46"/>
      <c r="E12" s="278"/>
      <c r="F12" s="48" t="s">
        <v>205</v>
      </c>
      <c r="G12" s="30" t="s">
        <v>294</v>
      </c>
    </row>
    <row r="13" spans="1:7" ht="27.95" customHeight="1" x14ac:dyDescent="0.15">
      <c r="C13" s="16"/>
      <c r="D13" s="16"/>
      <c r="E13" s="277" t="s">
        <v>240</v>
      </c>
      <c r="F13" s="13" t="s">
        <v>60</v>
      </c>
      <c r="G13" s="40" t="s">
        <v>332</v>
      </c>
    </row>
    <row r="14" spans="1:7" x14ac:dyDescent="0.15">
      <c r="C14" s="16"/>
      <c r="D14" s="16"/>
      <c r="E14" s="278"/>
      <c r="F14" s="14" t="s">
        <v>103</v>
      </c>
      <c r="G14" s="14" t="s">
        <v>134</v>
      </c>
    </row>
    <row r="15" spans="1:7" x14ac:dyDescent="0.15">
      <c r="C15" s="16"/>
      <c r="D15" s="16"/>
      <c r="E15" s="278"/>
      <c r="F15" s="13" t="s">
        <v>71</v>
      </c>
      <c r="G15" s="40" t="s">
        <v>295</v>
      </c>
    </row>
    <row r="16" spans="1:7" x14ac:dyDescent="0.15">
      <c r="C16" s="16"/>
      <c r="D16" s="16"/>
      <c r="E16" s="278"/>
      <c r="F16" s="14" t="s">
        <v>72</v>
      </c>
      <c r="G16" s="14" t="s">
        <v>296</v>
      </c>
    </row>
    <row r="17" spans="3:7" x14ac:dyDescent="0.15">
      <c r="C17" s="16"/>
      <c r="D17" s="16"/>
      <c r="E17" s="278"/>
      <c r="F17" s="302" t="s">
        <v>338</v>
      </c>
      <c r="G17" s="29" t="s">
        <v>179</v>
      </c>
    </row>
    <row r="18" spans="3:7" x14ac:dyDescent="0.15">
      <c r="C18" s="16"/>
      <c r="D18" s="16"/>
      <c r="E18" s="278"/>
      <c r="F18" s="303"/>
      <c r="G18" s="27" t="s">
        <v>256</v>
      </c>
    </row>
    <row r="19" spans="3:7" ht="22.5" x14ac:dyDescent="0.15">
      <c r="C19" s="16"/>
      <c r="D19" s="16"/>
      <c r="E19" s="278"/>
      <c r="F19" s="47" t="s">
        <v>270</v>
      </c>
      <c r="G19" s="30"/>
    </row>
    <row r="20" spans="3:7" x14ac:dyDescent="0.15">
      <c r="C20" s="16"/>
      <c r="D20" s="16"/>
      <c r="E20" s="278"/>
      <c r="F20" s="47" t="s">
        <v>257</v>
      </c>
      <c r="G20" s="30"/>
    </row>
    <row r="21" spans="3:7" ht="22.5" x14ac:dyDescent="0.15">
      <c r="C21" s="16"/>
      <c r="D21" s="16"/>
      <c r="E21" s="279"/>
      <c r="F21" s="47" t="s">
        <v>271</v>
      </c>
      <c r="G21" s="30"/>
    </row>
    <row r="22" spans="3:7" ht="27.6" customHeight="1" x14ac:dyDescent="0.15">
      <c r="C22" s="16"/>
      <c r="D22" s="16"/>
      <c r="E22" s="277" t="s">
        <v>86</v>
      </c>
      <c r="F22" s="13" t="s">
        <v>61</v>
      </c>
      <c r="G22" s="40" t="s">
        <v>297</v>
      </c>
    </row>
    <row r="23" spans="3:7" ht="14.25" customHeight="1" x14ac:dyDescent="0.15">
      <c r="C23" s="16"/>
      <c r="D23" s="16"/>
      <c r="E23" s="290"/>
      <c r="F23" s="18"/>
      <c r="G23" s="27" t="s">
        <v>298</v>
      </c>
    </row>
    <row r="24" spans="3:7" x14ac:dyDescent="0.15">
      <c r="C24" s="16"/>
      <c r="D24" s="16"/>
      <c r="E24" s="290"/>
      <c r="F24" s="13" t="s">
        <v>73</v>
      </c>
      <c r="G24" s="29" t="s">
        <v>168</v>
      </c>
    </row>
    <row r="25" spans="3:7" x14ac:dyDescent="0.15">
      <c r="C25" s="16"/>
      <c r="D25" s="16"/>
      <c r="E25" s="290"/>
      <c r="F25" s="13"/>
      <c r="G25" s="12" t="s">
        <v>234</v>
      </c>
    </row>
    <row r="26" spans="3:7" x14ac:dyDescent="0.15">
      <c r="C26" s="16"/>
      <c r="D26" s="16"/>
      <c r="E26" s="290"/>
      <c r="F26" s="38"/>
      <c r="G26" s="12" t="s">
        <v>206</v>
      </c>
    </row>
    <row r="27" spans="3:7" x14ac:dyDescent="0.15">
      <c r="C27" s="16"/>
      <c r="D27" s="16"/>
      <c r="E27" s="290"/>
      <c r="F27" s="14" t="s">
        <v>87</v>
      </c>
      <c r="G27" s="14" t="s">
        <v>299</v>
      </c>
    </row>
    <row r="28" spans="3:7" x14ac:dyDescent="0.15">
      <c r="C28" s="16"/>
      <c r="D28" s="16"/>
      <c r="E28" s="291"/>
      <c r="F28" s="14" t="s">
        <v>272</v>
      </c>
      <c r="G28" s="14"/>
    </row>
    <row r="29" spans="3:7" x14ac:dyDescent="0.15">
      <c r="C29" s="16"/>
      <c r="D29" s="16"/>
      <c r="E29" s="29" t="s">
        <v>141</v>
      </c>
      <c r="F29" s="13" t="s">
        <v>143</v>
      </c>
      <c r="G29" s="29" t="s">
        <v>300</v>
      </c>
    </row>
    <row r="30" spans="3:7" ht="22.5" x14ac:dyDescent="0.15">
      <c r="C30" s="16"/>
      <c r="D30" s="16"/>
      <c r="E30" s="278" t="s">
        <v>273</v>
      </c>
      <c r="F30" s="14" t="s">
        <v>144</v>
      </c>
      <c r="G30" s="22" t="s">
        <v>301</v>
      </c>
    </row>
    <row r="31" spans="3:7" x14ac:dyDescent="0.15">
      <c r="C31" s="16"/>
      <c r="D31" s="16"/>
      <c r="E31" s="278"/>
      <c r="F31" s="14" t="s">
        <v>152</v>
      </c>
      <c r="G31" s="29" t="s">
        <v>258</v>
      </c>
    </row>
    <row r="32" spans="3:7" ht="23.1" customHeight="1" x14ac:dyDescent="0.15">
      <c r="C32" s="16"/>
      <c r="D32" s="16"/>
      <c r="E32" s="279"/>
      <c r="F32" s="22" t="s">
        <v>274</v>
      </c>
      <c r="G32" s="29"/>
    </row>
    <row r="33" spans="3:7" x14ac:dyDescent="0.15">
      <c r="C33" s="16"/>
      <c r="D33" s="16"/>
      <c r="E33" s="12" t="s">
        <v>98</v>
      </c>
      <c r="F33" s="44" t="s">
        <v>145</v>
      </c>
      <c r="G33" s="29" t="s">
        <v>146</v>
      </c>
    </row>
    <row r="34" spans="3:7" x14ac:dyDescent="0.15">
      <c r="C34" s="16"/>
      <c r="D34" s="16"/>
      <c r="E34" s="13"/>
      <c r="F34" s="14" t="s">
        <v>207</v>
      </c>
      <c r="G34" s="22" t="s">
        <v>259</v>
      </c>
    </row>
    <row r="35" spans="3:7" x14ac:dyDescent="0.15">
      <c r="C35" s="16"/>
      <c r="D35" s="16"/>
      <c r="E35" s="13"/>
      <c r="F35" s="30" t="s">
        <v>104</v>
      </c>
      <c r="G35" s="14" t="s">
        <v>260</v>
      </c>
    </row>
    <row r="36" spans="3:7" x14ac:dyDescent="0.15">
      <c r="C36" s="16"/>
      <c r="D36" s="16"/>
      <c r="E36" s="29" t="s">
        <v>278</v>
      </c>
      <c r="F36" s="41" t="s">
        <v>276</v>
      </c>
      <c r="G36" s="29" t="s">
        <v>331</v>
      </c>
    </row>
    <row r="37" spans="3:7" x14ac:dyDescent="0.15">
      <c r="C37" s="16"/>
      <c r="D37" s="16"/>
      <c r="E37" s="13"/>
      <c r="F37" s="40"/>
      <c r="G37" s="45" t="s">
        <v>208</v>
      </c>
    </row>
    <row r="38" spans="3:7" ht="12.95" customHeight="1" x14ac:dyDescent="0.15">
      <c r="C38" s="16"/>
      <c r="D38" s="16"/>
      <c r="E38" s="292" t="s">
        <v>275</v>
      </c>
      <c r="F38" s="37"/>
      <c r="G38" s="27" t="s">
        <v>254</v>
      </c>
    </row>
    <row r="39" spans="3:7" x14ac:dyDescent="0.15">
      <c r="C39" s="16"/>
      <c r="D39" s="16"/>
      <c r="E39" s="292"/>
      <c r="F39" s="29" t="s">
        <v>135</v>
      </c>
      <c r="G39" s="29" t="s">
        <v>316</v>
      </c>
    </row>
    <row r="40" spans="3:7" x14ac:dyDescent="0.15">
      <c r="C40" s="16"/>
      <c r="D40" s="16"/>
      <c r="E40" s="292"/>
      <c r="F40" s="13"/>
      <c r="G40" s="13" t="s">
        <v>315</v>
      </c>
    </row>
    <row r="41" spans="3:7" x14ac:dyDescent="0.15">
      <c r="C41" s="16"/>
      <c r="D41" s="16"/>
      <c r="E41" s="292"/>
      <c r="F41" s="13"/>
      <c r="G41" s="13" t="s">
        <v>209</v>
      </c>
    </row>
    <row r="42" spans="3:7" x14ac:dyDescent="0.15">
      <c r="C42" s="16"/>
      <c r="D42" s="16"/>
      <c r="E42" s="292"/>
      <c r="F42" s="18"/>
      <c r="G42" s="30" t="s">
        <v>210</v>
      </c>
    </row>
    <row r="43" spans="3:7" x14ac:dyDescent="0.15">
      <c r="C43" s="16"/>
      <c r="D43" s="16"/>
      <c r="E43" s="292"/>
      <c r="F43" s="13" t="s">
        <v>76</v>
      </c>
      <c r="G43" s="25" t="s">
        <v>302</v>
      </c>
    </row>
    <row r="44" spans="3:7" x14ac:dyDescent="0.15">
      <c r="C44" s="16"/>
      <c r="D44" s="16"/>
      <c r="E44" s="292"/>
      <c r="F44" s="16"/>
      <c r="G44" s="27" t="s">
        <v>211</v>
      </c>
    </row>
    <row r="45" spans="3:7" x14ac:dyDescent="0.15">
      <c r="C45" s="16"/>
      <c r="D45" s="16"/>
      <c r="E45" s="292"/>
      <c r="F45" s="29" t="s">
        <v>62</v>
      </c>
      <c r="G45" s="43" t="s">
        <v>303</v>
      </c>
    </row>
    <row r="46" spans="3:7" x14ac:dyDescent="0.15">
      <c r="C46" s="16"/>
      <c r="D46" s="16"/>
      <c r="E46" s="292"/>
      <c r="F46" s="39"/>
      <c r="G46" s="25" t="s">
        <v>304</v>
      </c>
    </row>
    <row r="47" spans="3:7" x14ac:dyDescent="0.15">
      <c r="C47" s="16"/>
      <c r="D47" s="16"/>
      <c r="E47" s="292"/>
      <c r="F47" s="14" t="s">
        <v>77</v>
      </c>
      <c r="G47" s="14" t="s">
        <v>170</v>
      </c>
    </row>
    <row r="48" spans="3:7" x14ac:dyDescent="0.15">
      <c r="C48" s="16"/>
      <c r="D48" s="16"/>
      <c r="E48" s="292"/>
      <c r="F48" s="22" t="s">
        <v>212</v>
      </c>
      <c r="G48" s="21"/>
    </row>
    <row r="49" spans="3:7" x14ac:dyDescent="0.15">
      <c r="C49" s="16"/>
      <c r="D49" s="16"/>
      <c r="E49" s="292"/>
      <c r="F49" s="22" t="s">
        <v>169</v>
      </c>
      <c r="G49" s="21"/>
    </row>
    <row r="50" spans="3:7" x14ac:dyDescent="0.15">
      <c r="C50" s="16"/>
      <c r="D50" s="16"/>
      <c r="E50" s="292"/>
      <c r="F50" s="22" t="s">
        <v>184</v>
      </c>
      <c r="G50" s="21" t="s">
        <v>277</v>
      </c>
    </row>
    <row r="51" spans="3:7" x14ac:dyDescent="0.15">
      <c r="C51" s="16"/>
      <c r="D51" s="16"/>
      <c r="E51" s="13"/>
      <c r="F51" s="22" t="s">
        <v>184</v>
      </c>
      <c r="G51" s="21" t="s">
        <v>241</v>
      </c>
    </row>
    <row r="52" spans="3:7" ht="17.100000000000001" customHeight="1" x14ac:dyDescent="0.15">
      <c r="C52" s="16"/>
      <c r="D52" s="46"/>
      <c r="E52" s="277" t="s">
        <v>279</v>
      </c>
      <c r="F52" s="29" t="s">
        <v>63</v>
      </c>
      <c r="G52" s="29" t="s">
        <v>333</v>
      </c>
    </row>
    <row r="53" spans="3:7" ht="15" customHeight="1" x14ac:dyDescent="0.15">
      <c r="C53" s="16"/>
      <c r="D53" s="46"/>
      <c r="E53" s="278"/>
      <c r="F53" s="14" t="s">
        <v>64</v>
      </c>
      <c r="G53" s="21" t="s">
        <v>305</v>
      </c>
    </row>
    <row r="54" spans="3:7" ht="15.6" customHeight="1" x14ac:dyDescent="0.15">
      <c r="C54" s="16"/>
      <c r="D54" s="46"/>
      <c r="E54" s="278"/>
      <c r="F54" s="14" t="s">
        <v>107</v>
      </c>
      <c r="G54" s="42" t="s">
        <v>306</v>
      </c>
    </row>
    <row r="55" spans="3:7" ht="13.5" customHeight="1" x14ac:dyDescent="0.15">
      <c r="C55" s="16"/>
      <c r="D55" s="46"/>
      <c r="E55" s="278"/>
      <c r="F55" s="13" t="s">
        <v>242</v>
      </c>
      <c r="G55" s="25" t="s">
        <v>307</v>
      </c>
    </row>
    <row r="56" spans="3:7" x14ac:dyDescent="0.15">
      <c r="C56" s="16"/>
      <c r="D56" s="46"/>
      <c r="E56" s="278"/>
      <c r="F56" s="22" t="s">
        <v>261</v>
      </c>
      <c r="G56" s="21"/>
    </row>
    <row r="57" spans="3:7" x14ac:dyDescent="0.15">
      <c r="C57" s="46"/>
      <c r="D57" s="46"/>
      <c r="E57" s="278"/>
      <c r="F57" s="22" t="s">
        <v>243</v>
      </c>
      <c r="G57" s="21" t="s">
        <v>244</v>
      </c>
    </row>
    <row r="58" spans="3:7" x14ac:dyDescent="0.15">
      <c r="C58" s="46"/>
      <c r="D58" s="46"/>
      <c r="E58" s="279"/>
      <c r="F58" s="22" t="s">
        <v>243</v>
      </c>
      <c r="G58" s="21" t="s">
        <v>245</v>
      </c>
    </row>
    <row r="59" spans="3:7" x14ac:dyDescent="0.15">
      <c r="C59" s="16"/>
      <c r="D59" s="16"/>
      <c r="E59" s="287" t="s">
        <v>142</v>
      </c>
      <c r="F59" s="14" t="s">
        <v>129</v>
      </c>
      <c r="G59" s="42" t="s">
        <v>280</v>
      </c>
    </row>
    <row r="60" spans="3:7" ht="13.5" customHeight="1" x14ac:dyDescent="0.15">
      <c r="C60" s="16"/>
      <c r="D60" s="16"/>
      <c r="E60" s="284"/>
      <c r="F60" s="13" t="s">
        <v>147</v>
      </c>
      <c r="G60" s="25" t="s">
        <v>189</v>
      </c>
    </row>
    <row r="61" spans="3:7" x14ac:dyDescent="0.15">
      <c r="C61" s="16"/>
      <c r="D61" s="16"/>
      <c r="E61" s="284"/>
      <c r="F61" s="29" t="s">
        <v>148</v>
      </c>
      <c r="G61" s="261" t="s">
        <v>334</v>
      </c>
    </row>
    <row r="62" spans="3:7" x14ac:dyDescent="0.15">
      <c r="C62" s="16"/>
      <c r="D62" s="16"/>
      <c r="E62" s="284"/>
      <c r="F62" s="16"/>
      <c r="G62" s="32" t="s">
        <v>308</v>
      </c>
    </row>
    <row r="63" spans="3:7" x14ac:dyDescent="0.15">
      <c r="C63" s="16"/>
      <c r="D63" s="16"/>
      <c r="E63" s="284"/>
      <c r="F63" s="262" t="s">
        <v>281</v>
      </c>
      <c r="G63" s="21" t="s">
        <v>309</v>
      </c>
    </row>
    <row r="64" spans="3:7" x14ac:dyDescent="0.15">
      <c r="C64" s="16"/>
      <c r="D64" s="16"/>
      <c r="E64" s="284"/>
      <c r="F64" s="14" t="s">
        <v>105</v>
      </c>
      <c r="G64" s="42" t="s">
        <v>317</v>
      </c>
    </row>
    <row r="65" spans="3:7" ht="14.45" customHeight="1" x14ac:dyDescent="0.15">
      <c r="C65" s="16"/>
      <c r="D65" s="16"/>
      <c r="E65" s="223"/>
      <c r="F65" s="22" t="s">
        <v>185</v>
      </c>
      <c r="G65" s="42"/>
    </row>
    <row r="66" spans="3:7" x14ac:dyDescent="0.15">
      <c r="C66" s="16"/>
      <c r="D66" s="16"/>
      <c r="E66" s="29" t="s">
        <v>32</v>
      </c>
      <c r="F66" s="14" t="s">
        <v>65</v>
      </c>
      <c r="G66" s="14" t="s">
        <v>310</v>
      </c>
    </row>
    <row r="67" spans="3:7" x14ac:dyDescent="0.15">
      <c r="C67" s="16"/>
      <c r="D67" s="16"/>
      <c r="E67" s="284" t="s">
        <v>282</v>
      </c>
      <c r="F67" s="14" t="s">
        <v>78</v>
      </c>
      <c r="G67" s="21" t="s">
        <v>246</v>
      </c>
    </row>
    <row r="68" spans="3:7" x14ac:dyDescent="0.15">
      <c r="C68" s="16"/>
      <c r="D68" s="16"/>
      <c r="E68" s="288"/>
      <c r="F68" s="14" t="s">
        <v>79</v>
      </c>
      <c r="G68" s="29" t="s">
        <v>247</v>
      </c>
    </row>
    <row r="69" spans="3:7" x14ac:dyDescent="0.15">
      <c r="C69" s="16"/>
      <c r="D69" s="16"/>
      <c r="E69" s="288"/>
      <c r="F69" s="30" t="s">
        <v>214</v>
      </c>
      <c r="G69" s="29" t="s">
        <v>215</v>
      </c>
    </row>
    <row r="70" spans="3:7" x14ac:dyDescent="0.15">
      <c r="C70" s="16"/>
      <c r="D70" s="16"/>
      <c r="E70" s="288"/>
      <c r="F70" s="30" t="s">
        <v>216</v>
      </c>
      <c r="G70" s="14" t="s">
        <v>311</v>
      </c>
    </row>
    <row r="71" spans="3:7" ht="15.6" customHeight="1" x14ac:dyDescent="0.15">
      <c r="C71" s="16"/>
      <c r="D71" s="16"/>
      <c r="E71" s="289"/>
      <c r="F71" s="30" t="s">
        <v>335</v>
      </c>
      <c r="G71" s="14"/>
    </row>
    <row r="72" spans="3:7" x14ac:dyDescent="0.15">
      <c r="C72" s="16"/>
      <c r="D72" s="16"/>
      <c r="E72" s="280" t="s">
        <v>90</v>
      </c>
      <c r="F72" s="30" t="s">
        <v>101</v>
      </c>
      <c r="G72" s="30" t="s">
        <v>283</v>
      </c>
    </row>
    <row r="73" spans="3:7" ht="12.95" customHeight="1" x14ac:dyDescent="0.15">
      <c r="C73" s="16"/>
      <c r="D73" s="16"/>
      <c r="E73" s="281"/>
      <c r="F73" s="14" t="s">
        <v>91</v>
      </c>
      <c r="G73" s="14" t="s">
        <v>186</v>
      </c>
    </row>
    <row r="74" spans="3:7" x14ac:dyDescent="0.15">
      <c r="C74" s="16"/>
      <c r="D74" s="16"/>
      <c r="E74" s="282"/>
      <c r="F74" s="22" t="s">
        <v>117</v>
      </c>
      <c r="G74" s="14"/>
    </row>
    <row r="75" spans="3:7" x14ac:dyDescent="0.15">
      <c r="C75" s="16"/>
      <c r="D75" s="16"/>
      <c r="E75" s="29" t="s">
        <v>108</v>
      </c>
      <c r="F75" s="29" t="s">
        <v>88</v>
      </c>
      <c r="G75" s="29" t="s">
        <v>312</v>
      </c>
    </row>
    <row r="76" spans="3:7" ht="12.75" customHeight="1" x14ac:dyDescent="0.15">
      <c r="C76" s="16"/>
      <c r="D76" s="16"/>
      <c r="E76" s="304"/>
      <c r="F76" s="29" t="s">
        <v>66</v>
      </c>
      <c r="G76" s="29" t="s">
        <v>218</v>
      </c>
    </row>
    <row r="77" spans="3:7" ht="13.5" customHeight="1" x14ac:dyDescent="0.15">
      <c r="C77" s="16"/>
      <c r="D77" s="16"/>
      <c r="E77" s="305"/>
      <c r="F77" s="18"/>
      <c r="G77" s="30" t="s">
        <v>262</v>
      </c>
    </row>
    <row r="78" spans="3:7" x14ac:dyDescent="0.15">
      <c r="C78" s="16"/>
      <c r="D78" s="16"/>
      <c r="E78" s="305"/>
      <c r="F78" s="13" t="s">
        <v>248</v>
      </c>
      <c r="G78" s="246" t="s">
        <v>213</v>
      </c>
    </row>
    <row r="79" spans="3:7" ht="12.95" customHeight="1" x14ac:dyDescent="0.15">
      <c r="C79" s="16"/>
      <c r="D79" s="16"/>
      <c r="E79" s="13"/>
      <c r="F79" s="263" t="s">
        <v>249</v>
      </c>
      <c r="G79" s="261" t="s">
        <v>213</v>
      </c>
    </row>
    <row r="80" spans="3:7" ht="12.95" customHeight="1" x14ac:dyDescent="0.15">
      <c r="C80" s="16"/>
      <c r="D80" s="16"/>
      <c r="E80" s="13"/>
      <c r="F80" s="260"/>
      <c r="G80" s="264" t="s">
        <v>318</v>
      </c>
    </row>
    <row r="81" spans="3:7" ht="12.95" customHeight="1" x14ac:dyDescent="0.15">
      <c r="C81" s="16"/>
      <c r="D81" s="16"/>
      <c r="E81" s="283" t="s">
        <v>190</v>
      </c>
      <c r="F81" s="14" t="s">
        <v>130</v>
      </c>
      <c r="G81" s="21" t="s">
        <v>217</v>
      </c>
    </row>
    <row r="82" spans="3:7" ht="13.5" customHeight="1" x14ac:dyDescent="0.15">
      <c r="C82" s="16"/>
      <c r="D82" s="16"/>
      <c r="E82" s="284"/>
      <c r="F82" s="30" t="s">
        <v>136</v>
      </c>
      <c r="G82" s="26" t="s">
        <v>313</v>
      </c>
    </row>
    <row r="83" spans="3:7" ht="13.5" customHeight="1" x14ac:dyDescent="0.15">
      <c r="C83" s="46"/>
      <c r="D83" s="16"/>
      <c r="E83" s="285"/>
      <c r="F83" s="30" t="s">
        <v>187</v>
      </c>
      <c r="G83" s="26" t="s">
        <v>251</v>
      </c>
    </row>
    <row r="84" spans="3:7" ht="13.5" customHeight="1" x14ac:dyDescent="0.15">
      <c r="C84" s="46"/>
      <c r="D84" s="16"/>
      <c r="E84" s="286"/>
      <c r="F84" s="30" t="s">
        <v>284</v>
      </c>
      <c r="G84" s="26"/>
    </row>
    <row r="85" spans="3:7" x14ac:dyDescent="0.15">
      <c r="C85" s="46"/>
      <c r="D85" s="16"/>
      <c r="E85" s="277" t="s">
        <v>219</v>
      </c>
      <c r="F85" s="30" t="s">
        <v>75</v>
      </c>
      <c r="G85" s="14" t="s">
        <v>217</v>
      </c>
    </row>
    <row r="86" spans="3:7" x14ac:dyDescent="0.15">
      <c r="C86" s="46"/>
      <c r="D86" s="16"/>
      <c r="E86" s="278"/>
      <c r="F86" s="30" t="s">
        <v>250</v>
      </c>
      <c r="G86" s="14" t="s">
        <v>251</v>
      </c>
    </row>
    <row r="87" spans="3:7" x14ac:dyDescent="0.15">
      <c r="C87" s="46"/>
      <c r="D87" s="16"/>
      <c r="E87" s="278"/>
      <c r="F87" s="30" t="s">
        <v>74</v>
      </c>
      <c r="G87" s="14" t="s">
        <v>263</v>
      </c>
    </row>
    <row r="88" spans="3:7" x14ac:dyDescent="0.15">
      <c r="C88" s="46"/>
      <c r="D88" s="18"/>
      <c r="E88" s="279"/>
      <c r="F88" s="37" t="s">
        <v>220</v>
      </c>
      <c r="G88" s="14"/>
    </row>
    <row r="89" spans="3:7" x14ac:dyDescent="0.15">
      <c r="C89" s="18"/>
      <c r="D89" s="31" t="s">
        <v>109</v>
      </c>
      <c r="E89" s="30" t="s">
        <v>95</v>
      </c>
      <c r="F89" s="30" t="s">
        <v>96</v>
      </c>
      <c r="G89" s="30" t="s">
        <v>177</v>
      </c>
    </row>
    <row r="90" spans="3:7" x14ac:dyDescent="0.15">
      <c r="C90" s="19"/>
      <c r="D90" s="19"/>
      <c r="E90" s="19"/>
      <c r="F90" s="19"/>
      <c r="G90" s="36"/>
    </row>
    <row r="91" spans="3:7" x14ac:dyDescent="0.15">
      <c r="C91" s="19"/>
      <c r="D91" s="19"/>
      <c r="E91" s="19"/>
      <c r="F91" s="19"/>
      <c r="G91" s="19"/>
    </row>
    <row r="92" spans="3:7" x14ac:dyDescent="0.15">
      <c r="C92" s="275" t="s">
        <v>82</v>
      </c>
      <c r="D92" s="276"/>
      <c r="E92" s="225" t="s">
        <v>33</v>
      </c>
      <c r="F92" s="14" t="s">
        <v>67</v>
      </c>
      <c r="G92" s="14" t="s">
        <v>264</v>
      </c>
    </row>
    <row r="93" spans="3:7" ht="12.95" customHeight="1" x14ac:dyDescent="0.15">
      <c r="C93" s="19"/>
      <c r="D93" s="19"/>
      <c r="E93" s="19"/>
      <c r="F93" s="19"/>
      <c r="G93" s="19"/>
    </row>
    <row r="94" spans="3:7" ht="13.5" customHeight="1" x14ac:dyDescent="0.15">
      <c r="C94" s="275" t="s">
        <v>81</v>
      </c>
      <c r="D94" s="296"/>
      <c r="E94" s="297" t="s">
        <v>34</v>
      </c>
      <c r="F94" s="298"/>
      <c r="G94" s="14" t="s">
        <v>221</v>
      </c>
    </row>
    <row r="95" spans="3:7" x14ac:dyDescent="0.15">
      <c r="C95" s="19"/>
      <c r="D95" s="19"/>
      <c r="E95" s="19"/>
      <c r="F95" s="19"/>
      <c r="G95" s="19"/>
    </row>
    <row r="96" spans="3:7" x14ac:dyDescent="0.15">
      <c r="C96" s="275" t="s">
        <v>80</v>
      </c>
      <c r="D96" s="296"/>
      <c r="E96" s="300" t="s">
        <v>35</v>
      </c>
      <c r="F96" s="301"/>
      <c r="G96" s="14" t="s">
        <v>89</v>
      </c>
    </row>
    <row r="97" spans="3:7" x14ac:dyDescent="0.15">
      <c r="C97" s="34"/>
      <c r="D97" s="34"/>
      <c r="E97" s="33"/>
      <c r="F97" s="33"/>
      <c r="G97" s="19"/>
    </row>
    <row r="98" spans="3:7" ht="13.5" customHeight="1" x14ac:dyDescent="0.15">
      <c r="C98" s="293" t="s">
        <v>149</v>
      </c>
      <c r="D98" s="17" t="s">
        <v>102</v>
      </c>
      <c r="E98" s="287" t="s">
        <v>252</v>
      </c>
      <c r="F98" s="15" t="s">
        <v>68</v>
      </c>
      <c r="G98" s="28" t="s">
        <v>265</v>
      </c>
    </row>
    <row r="99" spans="3:7" ht="13.5" customHeight="1" x14ac:dyDescent="0.15">
      <c r="C99" s="294"/>
      <c r="D99" s="16"/>
      <c r="E99" s="288"/>
      <c r="F99" s="16"/>
      <c r="G99" s="25" t="s">
        <v>329</v>
      </c>
    </row>
    <row r="100" spans="3:7" x14ac:dyDescent="0.15">
      <c r="C100" s="294"/>
      <c r="D100" s="16"/>
      <c r="E100" s="288"/>
      <c r="F100" s="20" t="s">
        <v>69</v>
      </c>
      <c r="G100" s="21" t="s">
        <v>337</v>
      </c>
    </row>
    <row r="101" spans="3:7" ht="13.5" customHeight="1" x14ac:dyDescent="0.15">
      <c r="C101" s="294"/>
      <c r="D101" s="16"/>
      <c r="E101" s="288"/>
      <c r="F101" s="14" t="s">
        <v>70</v>
      </c>
      <c r="G101" s="21" t="s">
        <v>178</v>
      </c>
    </row>
    <row r="102" spans="3:7" ht="12.95" customHeight="1" x14ac:dyDescent="0.15">
      <c r="C102" s="294"/>
      <c r="D102" s="16"/>
      <c r="E102" s="288"/>
      <c r="F102" s="13" t="s">
        <v>92</v>
      </c>
      <c r="G102" s="136" t="s">
        <v>314</v>
      </c>
    </row>
    <row r="103" spans="3:7" x14ac:dyDescent="0.15">
      <c r="C103" s="294"/>
      <c r="D103" s="16"/>
      <c r="E103" s="288"/>
      <c r="F103" s="15" t="s">
        <v>150</v>
      </c>
      <c r="G103" s="28" t="s">
        <v>235</v>
      </c>
    </row>
    <row r="104" spans="3:7" x14ac:dyDescent="0.15">
      <c r="C104" s="294"/>
      <c r="D104" s="16"/>
      <c r="E104" s="288"/>
      <c r="F104" s="12"/>
      <c r="G104" s="25" t="s">
        <v>222</v>
      </c>
    </row>
    <row r="105" spans="3:7" x14ac:dyDescent="0.15">
      <c r="C105" s="294"/>
      <c r="D105" s="16"/>
      <c r="E105" s="288"/>
      <c r="F105" s="18"/>
      <c r="G105" s="27" t="s">
        <v>151</v>
      </c>
    </row>
    <row r="106" spans="3:7" x14ac:dyDescent="0.15">
      <c r="C106" s="294"/>
      <c r="D106" s="16"/>
      <c r="E106" s="288"/>
      <c r="F106" s="35" t="s">
        <v>137</v>
      </c>
      <c r="G106" s="26" t="s">
        <v>223</v>
      </c>
    </row>
    <row r="107" spans="3:7" x14ac:dyDescent="0.15">
      <c r="C107" s="294"/>
      <c r="D107" s="16"/>
      <c r="E107" s="288"/>
      <c r="F107" s="35" t="s">
        <v>285</v>
      </c>
      <c r="G107" s="26" t="s">
        <v>336</v>
      </c>
    </row>
    <row r="108" spans="3:7" x14ac:dyDescent="0.15">
      <c r="C108" s="295"/>
      <c r="D108" s="18"/>
      <c r="E108" s="299"/>
      <c r="F108" s="35" t="s">
        <v>224</v>
      </c>
      <c r="G108" s="26"/>
    </row>
  </sheetData>
  <mergeCells count="22">
    <mergeCell ref="F17:F18"/>
    <mergeCell ref="E30:E32"/>
    <mergeCell ref="E76:E78"/>
    <mergeCell ref="E59:E64"/>
    <mergeCell ref="C2:F2"/>
    <mergeCell ref="C98:C108"/>
    <mergeCell ref="C94:D94"/>
    <mergeCell ref="E94:F94"/>
    <mergeCell ref="C96:D96"/>
    <mergeCell ref="E98:E108"/>
    <mergeCell ref="E96:F96"/>
    <mergeCell ref="C92:D92"/>
    <mergeCell ref="E85:E88"/>
    <mergeCell ref="E72:E74"/>
    <mergeCell ref="E81:E84"/>
    <mergeCell ref="E4:E10"/>
    <mergeCell ref="E67:E71"/>
    <mergeCell ref="E11:E12"/>
    <mergeCell ref="E52:E58"/>
    <mergeCell ref="E13:E21"/>
    <mergeCell ref="E22:E28"/>
    <mergeCell ref="E38:E50"/>
  </mergeCells>
  <phoneticPr fontId="11"/>
  <pageMargins left="0.23622047244094491" right="0.23622047244094491" top="0.78740157480314965" bottom="0.35433070866141736" header="0.51181102362204722" footer="0.51181102362204722"/>
  <pageSetup paperSize="9" scale="9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>
    <tabColor indexed="13"/>
  </sheetPr>
  <dimension ref="A1:G33"/>
  <sheetViews>
    <sheetView showGridLines="0" zoomScale="68" zoomScaleNormal="68" zoomScaleSheetLayoutView="100" workbookViewId="0"/>
  </sheetViews>
  <sheetFormatPr defaultColWidth="9" defaultRowHeight="13.5" x14ac:dyDescent="0.15"/>
  <cols>
    <col min="1" max="1" width="0.875" style="10" customWidth="1"/>
    <col min="2" max="2" width="13.625" style="10" customWidth="1"/>
    <col min="3" max="3" width="12.625" style="10" customWidth="1"/>
    <col min="4" max="4" width="17.875" style="10" customWidth="1"/>
    <col min="5" max="5" width="9.875" style="10" customWidth="1"/>
    <col min="6" max="6" width="39.875" style="10" customWidth="1"/>
    <col min="7" max="7" width="27" style="10" customWidth="1"/>
    <col min="8" max="16384" width="9" style="10"/>
  </cols>
  <sheetData>
    <row r="1" spans="1:7" ht="19.5" customHeight="1" x14ac:dyDescent="0.15">
      <c r="B1" s="317" t="s">
        <v>319</v>
      </c>
      <c r="C1" s="317"/>
      <c r="D1" s="317"/>
    </row>
    <row r="2" spans="1:7" x14ac:dyDescent="0.15">
      <c r="B2" s="322" t="s">
        <v>164</v>
      </c>
      <c r="C2" s="322"/>
      <c r="D2" s="322"/>
      <c r="E2" s="323"/>
      <c r="F2" s="323"/>
      <c r="G2" s="6"/>
    </row>
    <row r="3" spans="1:7" x14ac:dyDescent="0.15">
      <c r="B3" s="311" t="s">
        <v>193</v>
      </c>
      <c r="C3" s="312"/>
      <c r="D3" s="116" t="s">
        <v>159</v>
      </c>
      <c r="E3" s="117"/>
      <c r="F3" s="118"/>
      <c r="G3" s="119" t="s">
        <v>111</v>
      </c>
    </row>
    <row r="4" spans="1:7" x14ac:dyDescent="0.15">
      <c r="B4" s="313"/>
      <c r="C4" s="314"/>
      <c r="D4" s="318" t="s">
        <v>173</v>
      </c>
      <c r="E4" s="319"/>
      <c r="F4" s="312"/>
      <c r="G4" s="120" t="s">
        <v>175</v>
      </c>
    </row>
    <row r="5" spans="1:7" ht="13.5" customHeight="1" x14ac:dyDescent="0.15">
      <c r="B5" s="313"/>
      <c r="C5" s="314"/>
      <c r="D5" s="318" t="s">
        <v>174</v>
      </c>
      <c r="E5" s="330"/>
      <c r="F5" s="331"/>
      <c r="G5" s="121" t="s">
        <v>320</v>
      </c>
    </row>
    <row r="6" spans="1:7" x14ac:dyDescent="0.15">
      <c r="B6" s="313"/>
      <c r="C6" s="314"/>
      <c r="D6" s="332"/>
      <c r="E6" s="333"/>
      <c r="F6" s="334"/>
      <c r="G6" s="122" t="s">
        <v>176</v>
      </c>
    </row>
    <row r="7" spans="1:7" x14ac:dyDescent="0.15">
      <c r="B7" s="313"/>
      <c r="C7" s="314"/>
      <c r="D7" s="332"/>
      <c r="E7" s="333"/>
      <c r="F7" s="334"/>
      <c r="G7" s="122" t="s">
        <v>321</v>
      </c>
    </row>
    <row r="8" spans="1:7" x14ac:dyDescent="0.15">
      <c r="B8" s="315"/>
      <c r="C8" s="316"/>
      <c r="D8" s="309" t="s">
        <v>322</v>
      </c>
      <c r="E8" s="335"/>
      <c r="F8" s="336"/>
      <c r="G8" s="126" t="s">
        <v>323</v>
      </c>
    </row>
    <row r="9" spans="1:7" ht="6" customHeight="1" x14ac:dyDescent="0.15">
      <c r="B9" s="6"/>
      <c r="C9" s="6"/>
      <c r="D9" s="6"/>
      <c r="E9" s="6"/>
      <c r="F9" s="124"/>
      <c r="G9" s="124"/>
    </row>
    <row r="10" spans="1:7" x14ac:dyDescent="0.15">
      <c r="B10" s="324" t="s">
        <v>112</v>
      </c>
      <c r="C10" s="324"/>
      <c r="D10" s="324"/>
      <c r="E10" s="324"/>
      <c r="F10" s="324"/>
      <c r="G10" s="124"/>
    </row>
    <row r="11" spans="1:7" x14ac:dyDescent="0.15">
      <c r="B11" s="318" t="s">
        <v>236</v>
      </c>
      <c r="C11" s="319"/>
      <c r="D11" s="116" t="s">
        <v>138</v>
      </c>
      <c r="E11" s="117"/>
      <c r="F11" s="125"/>
      <c r="G11" s="126" t="s">
        <v>6</v>
      </c>
    </row>
    <row r="12" spans="1:7" ht="24" x14ac:dyDescent="0.15">
      <c r="A12" s="6"/>
      <c r="B12" s="313"/>
      <c r="C12" s="321"/>
      <c r="D12" s="318" t="s">
        <v>139</v>
      </c>
      <c r="E12" s="319"/>
      <c r="F12" s="312"/>
      <c r="G12" s="127" t="s">
        <v>118</v>
      </c>
    </row>
    <row r="13" spans="1:7" x14ac:dyDescent="0.15">
      <c r="A13" s="6"/>
      <c r="B13" s="313"/>
      <c r="C13" s="321"/>
      <c r="D13" s="313"/>
      <c r="E13" s="321"/>
      <c r="F13" s="314"/>
      <c r="G13" s="128" t="s">
        <v>0</v>
      </c>
    </row>
    <row r="14" spans="1:7" x14ac:dyDescent="0.15">
      <c r="A14" s="6"/>
      <c r="B14" s="313"/>
      <c r="C14" s="321"/>
      <c r="D14" s="313"/>
      <c r="E14" s="321"/>
      <c r="F14" s="314"/>
      <c r="G14" s="128" t="s">
        <v>160</v>
      </c>
    </row>
    <row r="15" spans="1:7" x14ac:dyDescent="0.15">
      <c r="A15" s="6"/>
      <c r="B15" s="313"/>
      <c r="C15" s="321"/>
      <c r="D15" s="315"/>
      <c r="E15" s="320"/>
      <c r="F15" s="316"/>
      <c r="G15" s="129" t="s">
        <v>116</v>
      </c>
    </row>
    <row r="16" spans="1:7" x14ac:dyDescent="0.15">
      <c r="A16" s="6"/>
      <c r="B16" s="313"/>
      <c r="C16" s="321"/>
      <c r="D16" s="318" t="s">
        <v>7</v>
      </c>
      <c r="E16" s="319"/>
      <c r="F16" s="312"/>
      <c r="G16" s="120" t="s">
        <v>1</v>
      </c>
    </row>
    <row r="17" spans="1:7" x14ac:dyDescent="0.15">
      <c r="A17" s="130"/>
      <c r="B17" s="315"/>
      <c r="C17" s="320"/>
      <c r="D17" s="315"/>
      <c r="E17" s="320"/>
      <c r="F17" s="316"/>
      <c r="G17" s="131" t="s">
        <v>2</v>
      </c>
    </row>
    <row r="18" spans="1:7" ht="16.5" customHeight="1" x14ac:dyDescent="0.15">
      <c r="A18" s="6"/>
      <c r="B18" s="311" t="s">
        <v>161</v>
      </c>
      <c r="C18" s="325"/>
      <c r="D18" s="318" t="s">
        <v>237</v>
      </c>
      <c r="E18" s="319"/>
      <c r="F18" s="319"/>
      <c r="G18" s="121" t="s">
        <v>8</v>
      </c>
    </row>
    <row r="19" spans="1:7" x14ac:dyDescent="0.15">
      <c r="A19" s="6"/>
      <c r="B19" s="326"/>
      <c r="C19" s="327"/>
      <c r="D19" s="318" t="s">
        <v>115</v>
      </c>
      <c r="E19" s="319"/>
      <c r="F19" s="312"/>
      <c r="G19" s="120" t="s">
        <v>3</v>
      </c>
    </row>
    <row r="20" spans="1:7" x14ac:dyDescent="0.15">
      <c r="A20" s="6"/>
      <c r="B20" s="326"/>
      <c r="C20" s="327"/>
      <c r="D20" s="315"/>
      <c r="E20" s="320"/>
      <c r="F20" s="316"/>
      <c r="G20" s="132" t="s">
        <v>4</v>
      </c>
    </row>
    <row r="21" spans="1:7" x14ac:dyDescent="0.15">
      <c r="A21" s="6"/>
      <c r="B21" s="326"/>
      <c r="C21" s="327"/>
      <c r="D21" s="318" t="s">
        <v>9</v>
      </c>
      <c r="E21" s="319"/>
      <c r="F21" s="312"/>
      <c r="G21" s="120" t="s">
        <v>0</v>
      </c>
    </row>
    <row r="22" spans="1:7" x14ac:dyDescent="0.15">
      <c r="A22" s="6"/>
      <c r="B22" s="326"/>
      <c r="C22" s="327"/>
      <c r="D22" s="313"/>
      <c r="E22" s="321"/>
      <c r="F22" s="314"/>
      <c r="G22" s="132" t="s">
        <v>116</v>
      </c>
    </row>
    <row r="23" spans="1:7" x14ac:dyDescent="0.15">
      <c r="A23" s="6"/>
      <c r="B23" s="328"/>
      <c r="C23" s="329"/>
      <c r="D23" s="315"/>
      <c r="E23" s="320"/>
      <c r="F23" s="316"/>
      <c r="G23" s="123" t="s">
        <v>110</v>
      </c>
    </row>
    <row r="24" spans="1:7" ht="6" customHeight="1" x14ac:dyDescent="0.15">
      <c r="A24" s="6"/>
      <c r="B24" s="6"/>
      <c r="C24" s="6"/>
      <c r="D24" s="133"/>
      <c r="E24" s="133"/>
      <c r="F24" s="124"/>
      <c r="G24" s="133"/>
    </row>
    <row r="25" spans="1:7" x14ac:dyDescent="0.15">
      <c r="A25" s="6"/>
      <c r="B25" s="226" t="s">
        <v>158</v>
      </c>
      <c r="C25" s="226"/>
      <c r="D25" s="226"/>
      <c r="E25" s="226"/>
      <c r="F25" s="6"/>
      <c r="G25" s="6"/>
    </row>
    <row r="26" spans="1:7" ht="13.5" customHeight="1" x14ac:dyDescent="0.15">
      <c r="B26" s="340" t="s">
        <v>324</v>
      </c>
      <c r="C26" s="357" t="s">
        <v>191</v>
      </c>
      <c r="D26" s="358"/>
      <c r="E26" s="309" t="s">
        <v>140</v>
      </c>
      <c r="F26" s="339"/>
      <c r="G26" s="307" t="s">
        <v>5</v>
      </c>
    </row>
    <row r="27" spans="1:7" ht="13.5" customHeight="1" x14ac:dyDescent="0.15">
      <c r="B27" s="341"/>
      <c r="C27" s="359"/>
      <c r="D27" s="360"/>
      <c r="E27" s="309" t="s">
        <v>325</v>
      </c>
      <c r="F27" s="310"/>
      <c r="G27" s="308"/>
    </row>
    <row r="28" spans="1:7" x14ac:dyDescent="0.15">
      <c r="B28" s="342"/>
      <c r="C28" s="356" t="s">
        <v>253</v>
      </c>
      <c r="D28" s="356"/>
      <c r="E28" s="337" t="s">
        <v>326</v>
      </c>
      <c r="F28" s="338"/>
      <c r="G28" s="126" t="s">
        <v>153</v>
      </c>
    </row>
    <row r="29" spans="1:7" ht="12.95" customHeight="1" x14ac:dyDescent="0.15">
      <c r="B29" s="342"/>
      <c r="C29" s="356"/>
      <c r="D29" s="356"/>
      <c r="E29" s="344" t="s">
        <v>225</v>
      </c>
      <c r="F29" s="345"/>
      <c r="G29" s="120" t="s">
        <v>119</v>
      </c>
    </row>
    <row r="30" spans="1:7" ht="12.95" customHeight="1" x14ac:dyDescent="0.15">
      <c r="B30" s="342"/>
      <c r="C30" s="356"/>
      <c r="D30" s="356"/>
      <c r="E30" s="346"/>
      <c r="F30" s="347"/>
      <c r="G30" s="132" t="s">
        <v>327</v>
      </c>
    </row>
    <row r="31" spans="1:7" x14ac:dyDescent="0.15">
      <c r="B31" s="342"/>
      <c r="C31" s="356"/>
      <c r="D31" s="356"/>
      <c r="E31" s="348"/>
      <c r="F31" s="349"/>
      <c r="G31" s="123" t="s">
        <v>328</v>
      </c>
    </row>
    <row r="32" spans="1:7" x14ac:dyDescent="0.15">
      <c r="B32" s="342"/>
      <c r="C32" s="311" t="s">
        <v>266</v>
      </c>
      <c r="D32" s="353"/>
      <c r="E32" s="318" t="s">
        <v>156</v>
      </c>
      <c r="F32" s="350"/>
      <c r="G32" s="120" t="s">
        <v>162</v>
      </c>
    </row>
    <row r="33" spans="2:7" x14ac:dyDescent="0.15">
      <c r="B33" s="343"/>
      <c r="C33" s="354"/>
      <c r="D33" s="355"/>
      <c r="E33" s="351"/>
      <c r="F33" s="352"/>
      <c r="G33" s="123" t="s">
        <v>163</v>
      </c>
    </row>
  </sheetData>
  <mergeCells count="24">
    <mergeCell ref="E28:F28"/>
    <mergeCell ref="E26:F26"/>
    <mergeCell ref="B26:B33"/>
    <mergeCell ref="E29:F31"/>
    <mergeCell ref="E32:F33"/>
    <mergeCell ref="C32:D33"/>
    <mergeCell ref="C28:D31"/>
    <mergeCell ref="C26:D27"/>
    <mergeCell ref="G26:G27"/>
    <mergeCell ref="E27:F27"/>
    <mergeCell ref="B3:C8"/>
    <mergeCell ref="B1:D1"/>
    <mergeCell ref="D19:F20"/>
    <mergeCell ref="D21:F23"/>
    <mergeCell ref="B2:F2"/>
    <mergeCell ref="D4:F4"/>
    <mergeCell ref="B10:F10"/>
    <mergeCell ref="D18:F18"/>
    <mergeCell ref="B11:C17"/>
    <mergeCell ref="D12:F15"/>
    <mergeCell ref="D16:F17"/>
    <mergeCell ref="B18:C23"/>
    <mergeCell ref="D5:F7"/>
    <mergeCell ref="D8:F8"/>
  </mergeCells>
  <phoneticPr fontId="11"/>
  <pageMargins left="0.23622047244094491" right="0.23622047244094491" top="0.78740157480314965" bottom="0.35433070866141736" header="0.51181102362204722" footer="0.51181102362204722"/>
  <pageSetup paperSize="9" scale="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2</vt:i4>
      </vt:variant>
    </vt:vector>
  </HeadingPairs>
  <TitlesOfParts>
    <vt:vector size="8" baseType="lpstr">
      <vt:lpstr>1-4-（１）部別職員数</vt:lpstr>
      <vt:lpstr>1-4-（２）学校関係職員数</vt:lpstr>
      <vt:lpstr>1-4-（３）職員数の推移</vt:lpstr>
      <vt:lpstr>1-4-（４）年齢別職員数</vt:lpstr>
      <vt:lpstr>1-4-（５）墨田区組織図（R7.5.1）</vt:lpstr>
      <vt:lpstr>（参考）外郭団体（R7.4.1）</vt:lpstr>
      <vt:lpstr>'（参考）外郭団体（R7.4.1）'!Print_Area</vt:lpstr>
      <vt:lpstr>'1-4-（５）墨田区組織図（R7.5.1）'!Print_Area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2023-10-02T06:57:48Z</cp:lastPrinted>
  <dcterms:created xsi:type="dcterms:W3CDTF">2002-09-19T11:52:13Z</dcterms:created>
  <dcterms:modified xsi:type="dcterms:W3CDTF">2026-05-07T07:12:05Z</dcterms:modified>
</cp:coreProperties>
</file>