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59000A7E-1D63-433D-AFB9-A432CCBF798E}" xr6:coauthVersionLast="47" xr6:coauthVersionMax="47" xr10:uidLastSave="{00000000-0000-0000-0000-000000000000}"/>
  <bookViews>
    <workbookView xWindow="-120" yWindow="-120" windowWidth="29040" windowHeight="17520" tabRatio="899" xr2:uid="{00000000-000D-0000-FFFF-FFFF00000000}"/>
  </bookViews>
  <sheets>
    <sheet name="10-（１）事業所等" sheetId="9" r:id="rId1"/>
    <sheet name="10-（２）主たる産業の規模別事業所等" sheetId="10" r:id="rId2"/>
    <sheet name="10-（３）規模別工場数" sheetId="11" r:id="rId3"/>
    <sheet name="10-（４）業種別工場数" sheetId="12" r:id="rId4"/>
    <sheet name="10-（５）規模別商店数" sheetId="34" r:id="rId5"/>
    <sheet name="10-（6）業種別商店数" sheetId="14" r:id="rId6"/>
    <sheet name="10-（7）労働力人口・非労働力人口" sheetId="15" r:id="rId7"/>
    <sheet name="10-（8）産業別就業者数" sheetId="16" r:id="rId8"/>
    <sheet name="10-（9）従業上の地位" sheetId="17" r:id="rId9"/>
    <sheet name="10-（10）区民所得" sheetId="18" r:id="rId10"/>
    <sheet name="10-（１1）区内金融機関数" sheetId="19" r:id="rId11"/>
    <sheet name="10-（１2）商工業融資等状況" sheetId="25" r:id="rId12"/>
    <sheet name="10-（１２）商工業融資等状況 (続き)" sheetId="32" r:id="rId13"/>
    <sheet name="10-（１３）すみだビジネスサポートセンター相談件数" sheetId="20" r:id="rId14"/>
    <sheet name="10-（１４）すみだビジネスサポートセンター機器利用件数" sheetId="21" r:id="rId15"/>
    <sheet name="10-（１５）すみだ就職相談室取扱状況" sheetId="31" r:id="rId16"/>
    <sheet name="10-（１６）産業振興施設" sheetId="26" r:id="rId17"/>
    <sheet name="10-（１７）消費者センター" sheetId="30" r:id="rId18"/>
    <sheet name="消費者相談内訳" sheetId="24" r:id="rId19"/>
    <sheet name="10-（１８）勤労者福祉施設" sheetId="2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1" l="1"/>
  <c r="L16" i="21"/>
  <c r="N15" i="21"/>
  <c r="N14" i="21"/>
  <c r="N13" i="21"/>
  <c r="N12" i="21"/>
  <c r="N11" i="21"/>
  <c r="N10" i="21"/>
  <c r="N9" i="21"/>
  <c r="N8" i="21"/>
  <c r="N7" i="21"/>
  <c r="N6" i="21"/>
  <c r="N28" i="20"/>
  <c r="M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N14" i="20"/>
  <c r="M14" i="20"/>
  <c r="O13" i="20"/>
  <c r="O12" i="20"/>
  <c r="O11" i="20"/>
  <c r="O10" i="20"/>
  <c r="O9" i="20"/>
  <c r="O8" i="20"/>
  <c r="O7" i="20"/>
  <c r="O6" i="20"/>
  <c r="N16" i="21" l="1"/>
  <c r="O14" i="20"/>
  <c r="O28" i="20"/>
  <c r="F10" i="19"/>
  <c r="D12" i="24" l="1"/>
  <c r="C12" i="24"/>
  <c r="E10" i="19"/>
</calcChain>
</file>

<file path=xl/sharedStrings.xml><?xml version="1.0" encoding="utf-8"?>
<sst xmlns="http://schemas.openxmlformats.org/spreadsheetml/2006/main" count="906" uniqueCount="442">
  <si>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</si>
  <si>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金融業，保険業</t>
    <rPh sb="2" eb="3">
      <t>ギョウ</t>
    </rPh>
    <phoneticPr fontId="15"/>
  </si>
  <si>
    <t>－</t>
    <phoneticPr fontId="15"/>
  </si>
  <si>
    <t>派遣従業者のみ</t>
    <rPh sb="0" eb="2">
      <t>ハケン</t>
    </rPh>
    <rPh sb="2" eb="5">
      <t>ジュウギョウシャ</t>
    </rPh>
    <phoneticPr fontId="15"/>
  </si>
  <si>
    <t>平成21年</t>
    <rPh sb="4" eb="5">
      <t>ネン</t>
    </rPh>
    <phoneticPr fontId="15"/>
  </si>
  <si>
    <t>卸・小売業</t>
    <rPh sb="0" eb="1">
      <t>オロシ</t>
    </rPh>
    <rPh sb="2" eb="4">
      <t>コウリ</t>
    </rPh>
    <rPh sb="4" eb="5">
      <t>ギョウ</t>
    </rPh>
    <phoneticPr fontId="15"/>
  </si>
  <si>
    <t>サービス業</t>
    <rPh sb="4" eb="5">
      <t>ギョウ</t>
    </rPh>
    <phoneticPr fontId="15"/>
  </si>
  <si>
    <t>（1）  事業所等</t>
    <rPh sb="5" eb="8">
      <t>ジギョウショ</t>
    </rPh>
    <rPh sb="8" eb="9">
      <t>ナド</t>
    </rPh>
    <phoneticPr fontId="15"/>
  </si>
  <si>
    <t>（2）  主たる産業の規模別事業所等</t>
    <rPh sb="5" eb="6">
      <t>シュ</t>
    </rPh>
    <rPh sb="8" eb="10">
      <t>サンギョウ</t>
    </rPh>
    <rPh sb="11" eb="14">
      <t>キボベツ</t>
    </rPh>
    <rPh sb="14" eb="17">
      <t>ジギョウショ</t>
    </rPh>
    <rPh sb="17" eb="18">
      <t>ナド</t>
    </rPh>
    <phoneticPr fontId="15"/>
  </si>
  <si>
    <t>東京都計</t>
  </si>
  <si>
    <t>区部計</t>
  </si>
  <si>
    <t>合計</t>
  </si>
  <si>
    <t>鉱業</t>
  </si>
  <si>
    <t>－</t>
  </si>
  <si>
    <t>建設業</t>
  </si>
  <si>
    <t>製造業</t>
  </si>
  <si>
    <t>不動産業</t>
  </si>
  <si>
    <t>公務</t>
  </si>
  <si>
    <t>墨田区</t>
    <rPh sb="0" eb="3">
      <t>スミダク</t>
    </rPh>
    <phoneticPr fontId="15"/>
  </si>
  <si>
    <t>電気･ガス・熱供給・水道業</t>
    <rPh sb="0" eb="2">
      <t>デンキ</t>
    </rPh>
    <rPh sb="6" eb="7">
      <t>ネツ</t>
    </rPh>
    <rPh sb="7" eb="9">
      <t>キョウキュウ</t>
    </rPh>
    <phoneticPr fontId="15"/>
  </si>
  <si>
    <t>区分</t>
  </si>
  <si>
    <t>年</t>
  </si>
  <si>
    <t>1～4人</t>
  </si>
  <si>
    <t>5～9人</t>
  </si>
  <si>
    <t>総数</t>
  </si>
  <si>
    <t>サービス業</t>
  </si>
  <si>
    <t>事業所数（か所）</t>
    <rPh sb="6" eb="7">
      <t>ショ</t>
    </rPh>
    <phoneticPr fontId="15"/>
  </si>
  <si>
    <t>従業者数（人）</t>
    <rPh sb="5" eb="6">
      <t>ヒト</t>
    </rPh>
    <phoneticPr fontId="15"/>
  </si>
  <si>
    <t>500人以上</t>
    <rPh sb="3" eb="4">
      <t>ニン</t>
    </rPh>
    <phoneticPr fontId="15"/>
  </si>
  <si>
    <t>規模別</t>
  </si>
  <si>
    <t>1～3人</t>
  </si>
  <si>
    <t>1000人以上</t>
  </si>
  <si>
    <t>4～9人</t>
    <rPh sb="3" eb="4">
      <t>ニン</t>
    </rPh>
    <phoneticPr fontId="15"/>
  </si>
  <si>
    <t>10～19人</t>
    <rPh sb="5" eb="6">
      <t>ニン</t>
    </rPh>
    <phoneticPr fontId="15"/>
  </si>
  <si>
    <t>20～29人</t>
    <rPh sb="5" eb="6">
      <t>ニン</t>
    </rPh>
    <phoneticPr fontId="15"/>
  </si>
  <si>
    <t>30～49人</t>
    <rPh sb="5" eb="6">
      <t>ニン</t>
    </rPh>
    <phoneticPr fontId="15"/>
  </si>
  <si>
    <t>50～99人</t>
    <rPh sb="5" eb="6">
      <t>ニン</t>
    </rPh>
    <phoneticPr fontId="15"/>
  </si>
  <si>
    <t>100～199人</t>
    <rPh sb="7" eb="8">
      <t>ニン</t>
    </rPh>
    <phoneticPr fontId="15"/>
  </si>
  <si>
    <t>200～299人</t>
    <rPh sb="7" eb="8">
      <t>ニン</t>
    </rPh>
    <phoneticPr fontId="15"/>
  </si>
  <si>
    <t>300～499人</t>
    <rPh sb="7" eb="8">
      <t>ニン</t>
    </rPh>
    <phoneticPr fontId="15"/>
  </si>
  <si>
    <t>500～999人</t>
    <rPh sb="7" eb="8">
      <t>ニン</t>
    </rPh>
    <phoneticPr fontId="15"/>
  </si>
  <si>
    <t>業種別</t>
  </si>
  <si>
    <t>食料品</t>
  </si>
  <si>
    <t>鉄鋼業</t>
  </si>
  <si>
    <t>その他</t>
  </si>
  <si>
    <t>区分</t>
    <rPh sb="0" eb="2">
      <t>クブン</t>
    </rPh>
    <phoneticPr fontId="15"/>
  </si>
  <si>
    <t>卸売業</t>
  </si>
  <si>
    <t>小売業</t>
  </si>
  <si>
    <t>飲食料品</t>
  </si>
  <si>
    <t>自動車・自転車</t>
  </si>
  <si>
    <t>内訳</t>
    <rPh sb="0" eb="2">
      <t>ウチワケ</t>
    </rPh>
    <phoneticPr fontId="15"/>
  </si>
  <si>
    <t>織物・衣服・身の回り品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phoneticPr fontId="15"/>
  </si>
  <si>
    <t>各種商品小売</t>
    <rPh sb="4" eb="6">
      <t>コウリ</t>
    </rPh>
    <phoneticPr fontId="15"/>
  </si>
  <si>
    <t>(百貨店 ※内数）</t>
    <rPh sb="1" eb="4">
      <t>ヒャッカテン</t>
    </rPh>
    <rPh sb="6" eb="7">
      <t>ウチ</t>
    </rPh>
    <rPh sb="7" eb="8">
      <t>スウ</t>
    </rPh>
    <phoneticPr fontId="15"/>
  </si>
  <si>
    <t>家具・じゅう器・家庭用機械器具</t>
    <rPh sb="6" eb="7">
      <t>キ</t>
    </rPh>
    <rPh sb="8" eb="11">
      <t>カテイヨウ</t>
    </rPh>
    <rPh sb="11" eb="13">
      <t>キカイ</t>
    </rPh>
    <rPh sb="13" eb="15">
      <t>キグ</t>
    </rPh>
    <phoneticPr fontId="15"/>
  </si>
  <si>
    <t>15歳以上人口</t>
  </si>
  <si>
    <t>就業者</t>
  </si>
  <si>
    <t>(内・おもに仕事)</t>
  </si>
  <si>
    <t>完全失業者</t>
  </si>
  <si>
    <t>小計</t>
  </si>
  <si>
    <t>非労働力</t>
  </si>
  <si>
    <t>不詳</t>
  </si>
  <si>
    <t>単位：人  各年10月1日現在</t>
    <rPh sb="0" eb="2">
      <t>タンイ</t>
    </rPh>
    <rPh sb="3" eb="4">
      <t>ヒト</t>
    </rPh>
    <phoneticPr fontId="15"/>
  </si>
  <si>
    <t>平成12年</t>
    <rPh sb="0" eb="2">
      <t>ヘイセイ</t>
    </rPh>
    <rPh sb="4" eb="5">
      <t>ネン</t>
    </rPh>
    <phoneticPr fontId="15"/>
  </si>
  <si>
    <t>労働力</t>
    <rPh sb="0" eb="3">
      <t>ロウドウリョク</t>
    </rPh>
    <phoneticPr fontId="15"/>
  </si>
  <si>
    <t>農・林業</t>
  </si>
  <si>
    <t>漁・水産業</t>
  </si>
  <si>
    <t>金融保険業</t>
  </si>
  <si>
    <t>運輸通信業</t>
  </si>
  <si>
    <t>電気・ガス・水道業</t>
  </si>
  <si>
    <t>分類不能のもの</t>
  </si>
  <si>
    <t>計</t>
  </si>
  <si>
    <t>卸・小売業、飲食店</t>
    <rPh sb="6" eb="8">
      <t>インショク</t>
    </rPh>
    <rPh sb="8" eb="9">
      <t>テン</t>
    </rPh>
    <phoneticPr fontId="15"/>
  </si>
  <si>
    <t>雇用者</t>
  </si>
  <si>
    <t>役員</t>
  </si>
  <si>
    <t>雇人のある業主</t>
  </si>
  <si>
    <t>雇人のない業主</t>
  </si>
  <si>
    <t>家族従業者</t>
  </si>
  <si>
    <t>普通銀行</t>
    <rPh sb="0" eb="4">
      <t>フツウギンコウ</t>
    </rPh>
    <phoneticPr fontId="15"/>
  </si>
  <si>
    <t>信託銀行</t>
    <rPh sb="0" eb="2">
      <t>シンタク</t>
    </rPh>
    <rPh sb="2" eb="4">
      <t>ギンコウ</t>
    </rPh>
    <phoneticPr fontId="15"/>
  </si>
  <si>
    <t>信用金庫</t>
    <rPh sb="0" eb="2">
      <t>シンヨウ</t>
    </rPh>
    <rPh sb="2" eb="4">
      <t>キンコ</t>
    </rPh>
    <phoneticPr fontId="15"/>
  </si>
  <si>
    <t>信用組合</t>
    <rPh sb="0" eb="2">
      <t>シンヨウ</t>
    </rPh>
    <rPh sb="2" eb="4">
      <t>クミアイ</t>
    </rPh>
    <phoneticPr fontId="15"/>
  </si>
  <si>
    <t>商工組合中央金庫</t>
    <rPh sb="0" eb="2">
      <t>ショウコウ</t>
    </rPh>
    <rPh sb="2" eb="4">
      <t>クミアイ</t>
    </rPh>
    <rPh sb="4" eb="6">
      <t>チュウオウ</t>
    </rPh>
    <rPh sb="6" eb="8">
      <t>キンコ</t>
    </rPh>
    <phoneticPr fontId="15"/>
  </si>
  <si>
    <t>総数</t>
    <rPh sb="0" eb="2">
      <t>ソウスウ</t>
    </rPh>
    <phoneticPr fontId="15"/>
  </si>
  <si>
    <t>その他</t>
    <rPh sb="2" eb="3">
      <t>タ</t>
    </rPh>
    <phoneticPr fontId="15"/>
  </si>
  <si>
    <t>食品関係</t>
    <rPh sb="0" eb="2">
      <t>ショクヒン</t>
    </rPh>
    <rPh sb="2" eb="4">
      <t>カンケイ</t>
    </rPh>
    <phoneticPr fontId="15"/>
  </si>
  <si>
    <t>家庭用品</t>
    <rPh sb="0" eb="2">
      <t>カテイ</t>
    </rPh>
    <rPh sb="2" eb="4">
      <t>ヨウヒン</t>
    </rPh>
    <phoneticPr fontId="15"/>
  </si>
  <si>
    <t>衣料品</t>
    <rPh sb="0" eb="2">
      <t>イリョウ</t>
    </rPh>
    <rPh sb="2" eb="3">
      <t>ヒン</t>
    </rPh>
    <phoneticPr fontId="15"/>
  </si>
  <si>
    <t>合計</t>
    <rPh sb="0" eb="2">
      <t>ゴウケイ</t>
    </rPh>
    <phoneticPr fontId="15"/>
  </si>
  <si>
    <t>年度</t>
  </si>
  <si>
    <t>申込み</t>
  </si>
  <si>
    <t>融資(貸付)</t>
  </si>
  <si>
    <t>件数</t>
  </si>
  <si>
    <t>金額</t>
  </si>
  <si>
    <t>限度額</t>
  </si>
  <si>
    <t>返済期間</t>
  </si>
  <si>
    <t>年利率</t>
  </si>
  <si>
    <t>運転資金</t>
  </si>
  <si>
    <t>公害防止資金</t>
    <rPh sb="4" eb="6">
      <t>シキン</t>
    </rPh>
    <phoneticPr fontId="15"/>
  </si>
  <si>
    <t>施設名</t>
  </si>
  <si>
    <t>所在地</t>
  </si>
  <si>
    <t>開設年月日</t>
  </si>
  <si>
    <t>施設内容</t>
  </si>
  <si>
    <t>敷地</t>
  </si>
  <si>
    <t>延床</t>
  </si>
  <si>
    <t>すみだ産業会館</t>
  </si>
  <si>
    <t>江東橋3-9-10</t>
  </si>
  <si>
    <t>第1会議室</t>
    <rPh sb="2" eb="5">
      <t>カイギシツ</t>
    </rPh>
    <phoneticPr fontId="15"/>
  </si>
  <si>
    <t>第2会議室</t>
    <rPh sb="2" eb="5">
      <t>カイギシツ</t>
    </rPh>
    <phoneticPr fontId="15"/>
  </si>
  <si>
    <t>第3会議室</t>
    <rPh sb="2" eb="5">
      <t>カイギシツ</t>
    </rPh>
    <phoneticPr fontId="15"/>
  </si>
  <si>
    <t>第4会議室</t>
    <rPh sb="2" eb="5">
      <t>カイギシツ</t>
    </rPh>
    <phoneticPr fontId="15"/>
  </si>
  <si>
    <t>東墨田2-12-9</t>
  </si>
  <si>
    <t>講習室</t>
  </si>
  <si>
    <t>談話室</t>
  </si>
  <si>
    <t>娯楽室</t>
  </si>
  <si>
    <t>家庭内職者</t>
    <rPh sb="0" eb="2">
      <t>カテイ</t>
    </rPh>
    <rPh sb="2" eb="4">
      <t>ナイショク</t>
    </rPh>
    <rPh sb="4" eb="5">
      <t>シャ</t>
    </rPh>
    <phoneticPr fontId="15"/>
  </si>
  <si>
    <t>事業内容</t>
  </si>
  <si>
    <t>消費者相談件数</t>
  </si>
  <si>
    <t>（3）  規模別工場数</t>
    <rPh sb="5" eb="7">
      <t>キボ</t>
    </rPh>
    <rPh sb="7" eb="10">
      <t>ベツコウジョウ</t>
    </rPh>
    <rPh sb="10" eb="11">
      <t>カズ</t>
    </rPh>
    <phoneticPr fontId="15"/>
  </si>
  <si>
    <t>（4）  業種別工場数</t>
    <rPh sb="5" eb="7">
      <t>ギョウシュ</t>
    </rPh>
    <rPh sb="7" eb="10">
      <t>ベツコウジョウ</t>
    </rPh>
    <rPh sb="10" eb="11">
      <t>カズ</t>
    </rPh>
    <phoneticPr fontId="15"/>
  </si>
  <si>
    <t>(注）国勢調査報告による。</t>
    <rPh sb="1" eb="2">
      <t>チュウ</t>
    </rPh>
    <phoneticPr fontId="15"/>
  </si>
  <si>
    <t>土地・建物・設備</t>
    <rPh sb="0" eb="2">
      <t>トチ</t>
    </rPh>
    <rPh sb="3" eb="5">
      <t>タテモノ</t>
    </rPh>
    <rPh sb="6" eb="8">
      <t>セツビ</t>
    </rPh>
    <phoneticPr fontId="15"/>
  </si>
  <si>
    <t>運輸・通信サービス</t>
    <rPh sb="0" eb="2">
      <t>ウンユ</t>
    </rPh>
    <rPh sb="3" eb="5">
      <t>ツウシン</t>
    </rPh>
    <phoneticPr fontId="15"/>
  </si>
  <si>
    <t>平成16年</t>
    <rPh sb="0" eb="2">
      <t>ヘイセイ</t>
    </rPh>
    <rPh sb="4" eb="5">
      <t>ネン</t>
    </rPh>
    <phoneticPr fontId="15"/>
  </si>
  <si>
    <t>従業者数（人）</t>
    <rPh sb="0" eb="1">
      <t>ジュウ</t>
    </rPh>
    <rPh sb="1" eb="4">
      <t>ギョウシャスウ</t>
    </rPh>
    <rPh sb="5" eb="6">
      <t>ヒト</t>
    </rPh>
    <phoneticPr fontId="15"/>
  </si>
  <si>
    <t>公務</t>
    <rPh sb="0" eb="2">
      <t>コウム</t>
    </rPh>
    <phoneticPr fontId="15"/>
  </si>
  <si>
    <t>サ－ビス業（他に分類されないもの）</t>
    <rPh sb="6" eb="7">
      <t>タ</t>
    </rPh>
    <rPh sb="8" eb="10">
      <t>ブンルイ</t>
    </rPh>
    <phoneticPr fontId="15"/>
  </si>
  <si>
    <t>事業所数（か所）</t>
    <rPh sb="0" eb="3">
      <t>ジギョウショ</t>
    </rPh>
    <rPh sb="3" eb="4">
      <t>スウ</t>
    </rPh>
    <rPh sb="6" eb="7">
      <t>ショ</t>
    </rPh>
    <phoneticPr fontId="15"/>
  </si>
  <si>
    <t>平成19年</t>
    <rPh sb="0" eb="2">
      <t>ヘイセイ</t>
    </rPh>
    <rPh sb="4" eb="5">
      <t>ネン</t>
    </rPh>
    <phoneticPr fontId="15"/>
  </si>
  <si>
    <t>産業支援資金（設備近代化）</t>
    <rPh sb="0" eb="2">
      <t>サンギョウ</t>
    </rPh>
    <rPh sb="2" eb="4">
      <t>シエン</t>
    </rPh>
    <rPh sb="4" eb="6">
      <t>シキン</t>
    </rPh>
    <rPh sb="7" eb="9">
      <t>セツビ</t>
    </rPh>
    <rPh sb="9" eb="12">
      <t>キンダイカ</t>
    </rPh>
    <phoneticPr fontId="15"/>
  </si>
  <si>
    <t>第5会議室</t>
    <rPh sb="2" eb="5">
      <t>カイギシツ</t>
    </rPh>
    <phoneticPr fontId="15"/>
  </si>
  <si>
    <t>平成21年</t>
    <rPh sb="0" eb="2">
      <t>ヘイセイ</t>
    </rPh>
    <rPh sb="4" eb="5">
      <t>ネン</t>
    </rPh>
    <phoneticPr fontId="15"/>
  </si>
  <si>
    <t>平成22年</t>
    <rPh sb="0" eb="2">
      <t>ヘイセイ</t>
    </rPh>
    <rPh sb="4" eb="5">
      <t>ネン</t>
    </rPh>
    <phoneticPr fontId="15"/>
  </si>
  <si>
    <t>X</t>
  </si>
  <si>
    <t>人口１人当たり</t>
    <rPh sb="0" eb="2">
      <t>ジンコウ</t>
    </rPh>
    <rPh sb="3" eb="4">
      <t>ヒト</t>
    </rPh>
    <rPh sb="4" eb="5">
      <t>ア</t>
    </rPh>
    <phoneticPr fontId="15"/>
  </si>
  <si>
    <t>管理</t>
    <rPh sb="0" eb="2">
      <t>カンリ</t>
    </rPh>
    <phoneticPr fontId="15"/>
  </si>
  <si>
    <t>1,500万円</t>
    <rPh sb="5" eb="7">
      <t>マンエン</t>
    </rPh>
    <phoneticPr fontId="15"/>
  </si>
  <si>
    <t>2.2％
(補助　1.0％）</t>
    <rPh sb="6" eb="8">
      <t>ホジョ</t>
    </rPh>
    <phoneticPr fontId="15"/>
  </si>
  <si>
    <t>2,000万円</t>
    <rPh sb="5" eb="7">
      <t>マンエン</t>
    </rPh>
    <phoneticPr fontId="15"/>
  </si>
  <si>
    <t>3,000万円</t>
    <rPh sb="5" eb="7">
      <t>マンエン</t>
    </rPh>
    <phoneticPr fontId="15"/>
  </si>
  <si>
    <t>2.2％
(補助　2.0％）</t>
    <rPh sb="6" eb="8">
      <t>ホジョ</t>
    </rPh>
    <phoneticPr fontId="15"/>
  </si>
  <si>
    <t>2,500万円</t>
    <rPh sb="5" eb="7">
      <t>マンエン</t>
    </rPh>
    <phoneticPr fontId="15"/>
  </si>
  <si>
    <t>2.2％
(補助　2.2％）</t>
    <rPh sb="6" eb="8">
      <t>ホジョ</t>
    </rPh>
    <phoneticPr fontId="15"/>
  </si>
  <si>
    <t>8,000万円</t>
    <rPh sb="5" eb="7">
      <t>マンエン</t>
    </rPh>
    <phoneticPr fontId="15"/>
  </si>
  <si>
    <t>2.0％
(補助　1.8％）</t>
    <rPh sb="6" eb="8">
      <t>ホジョ</t>
    </rPh>
    <phoneticPr fontId="15"/>
  </si>
  <si>
    <t>2.0％
(補助　1.0％）</t>
    <rPh sb="6" eb="8">
      <t>ホジョ</t>
    </rPh>
    <phoneticPr fontId="15"/>
  </si>
  <si>
    <t>年末短期運転
資金</t>
    <rPh sb="0" eb="2">
      <t>ネンマツ</t>
    </rPh>
    <rPh sb="2" eb="4">
      <t>タンキ</t>
    </rPh>
    <rPh sb="4" eb="6">
      <t>ウンテン</t>
    </rPh>
    <rPh sb="7" eb="9">
      <t>シキン</t>
    </rPh>
    <phoneticPr fontId="15"/>
  </si>
  <si>
    <t>平成24年</t>
    <rPh sb="0" eb="2">
      <t>ヘイセイ</t>
    </rPh>
    <rPh sb="4" eb="5">
      <t>ネン</t>
    </rPh>
    <phoneticPr fontId="15"/>
  </si>
  <si>
    <t xml:space="preserve">             各年度中</t>
    <phoneticPr fontId="15"/>
  </si>
  <si>
    <t>面積(㎡)</t>
    <phoneticPr fontId="15"/>
  </si>
  <si>
    <t>6732.02の10分の1</t>
    <phoneticPr fontId="15"/>
  </si>
  <si>
    <t>チャレンジ（旧創業）支援資金</t>
    <rPh sb="6" eb="7">
      <t>キュウ</t>
    </rPh>
    <rPh sb="7" eb="9">
      <t>ソウギョウ</t>
    </rPh>
    <rPh sb="10" eb="12">
      <t>シエン</t>
    </rPh>
    <rPh sb="12" eb="14">
      <t>シキン</t>
    </rPh>
    <phoneticPr fontId="15"/>
  </si>
  <si>
    <t>面積(㎡)</t>
    <phoneticPr fontId="15"/>
  </si>
  <si>
    <t>平成17年</t>
    <rPh sb="0" eb="2">
      <t>ヘイセイ</t>
    </rPh>
    <rPh sb="4" eb="5">
      <t>ネン</t>
    </rPh>
    <phoneticPr fontId="15"/>
  </si>
  <si>
    <t>10～19人</t>
    <phoneticPr fontId="15"/>
  </si>
  <si>
    <t>20～29人</t>
    <phoneticPr fontId="15"/>
  </si>
  <si>
    <t>30～49人</t>
    <phoneticPr fontId="15"/>
  </si>
  <si>
    <t>50～99人</t>
    <phoneticPr fontId="15"/>
  </si>
  <si>
    <t>100～299人</t>
    <phoneticPr fontId="15"/>
  </si>
  <si>
    <t>300～499人</t>
    <phoneticPr fontId="15"/>
  </si>
  <si>
    <t>製造業</t>
    <phoneticPr fontId="15"/>
  </si>
  <si>
    <t>（注）1 製造品出荷額等は、100万円未満四捨五入のため内訳の合計は必ずしも総数と一致しない。</t>
    <phoneticPr fontId="15"/>
  </si>
  <si>
    <t>（注）2 統計表中の[X]は、秘匿数値である。（該等工場数が2以下の場合、その内容数値を秘匿とした。）</t>
    <phoneticPr fontId="15"/>
  </si>
  <si>
    <t>（注）3　統計表中の[X]は秘匿数値である。（該当商店数が2以下の場合、その内容数値を秘匿とした。）</t>
    <rPh sb="1" eb="2">
      <t>チュウ</t>
    </rPh>
    <rPh sb="5" eb="7">
      <t>トウケイ</t>
    </rPh>
    <rPh sb="7" eb="9">
      <t>ヒョウチュウ</t>
    </rPh>
    <rPh sb="14" eb="16">
      <t>ヒトク</t>
    </rPh>
    <rPh sb="16" eb="18">
      <t>スウチ</t>
    </rPh>
    <rPh sb="23" eb="25">
      <t>ガイトウ</t>
    </rPh>
    <rPh sb="25" eb="27">
      <t>ショウテン</t>
    </rPh>
    <rPh sb="27" eb="28">
      <t>スウ</t>
    </rPh>
    <rPh sb="30" eb="32">
      <t>イカ</t>
    </rPh>
    <rPh sb="33" eb="35">
      <t>バアイ</t>
    </rPh>
    <rPh sb="38" eb="40">
      <t>ナイヨウ</t>
    </rPh>
    <rPh sb="40" eb="42">
      <t>スウチ</t>
    </rPh>
    <rPh sb="43" eb="45">
      <t>ヒトク</t>
    </rPh>
    <phoneticPr fontId="15"/>
  </si>
  <si>
    <t>単位:件</t>
    <phoneticPr fontId="15"/>
  </si>
  <si>
    <t>所管課</t>
    <rPh sb="0" eb="2">
      <t>ショカン</t>
    </rPh>
    <rPh sb="2" eb="3">
      <t>カ</t>
    </rPh>
    <phoneticPr fontId="15"/>
  </si>
  <si>
    <t>タイトル</t>
    <phoneticPr fontId="15"/>
  </si>
  <si>
    <t>注記</t>
    <rPh sb="0" eb="1">
      <t>チュウ</t>
    </rPh>
    <rPh sb="1" eb="2">
      <t>キ</t>
    </rPh>
    <phoneticPr fontId="15"/>
  </si>
  <si>
    <t>税務課</t>
    <rPh sb="0" eb="2">
      <t>ゼイム</t>
    </rPh>
    <rPh sb="2" eb="3">
      <t>カ</t>
    </rPh>
    <phoneticPr fontId="15"/>
  </si>
  <si>
    <t>会計管理室</t>
    <rPh sb="0" eb="2">
      <t>カイケイ</t>
    </rPh>
    <rPh sb="2" eb="5">
      <t>カンリシツ</t>
    </rPh>
    <phoneticPr fontId="15"/>
  </si>
  <si>
    <t>《消費者相談内訳》</t>
    <rPh sb="1" eb="4">
      <t>ショウヒシャ</t>
    </rPh>
    <rPh sb="4" eb="6">
      <t>ソウダン</t>
    </rPh>
    <rPh sb="6" eb="8">
      <t>ウチワケ</t>
    </rPh>
    <phoneticPr fontId="15"/>
  </si>
  <si>
    <t>5年以内
(据置6か月以内を含む）</t>
    <rPh sb="1" eb="2">
      <t>ネン</t>
    </rPh>
    <rPh sb="2" eb="4">
      <t>イナイ</t>
    </rPh>
    <rPh sb="6" eb="8">
      <t>スエオキ</t>
    </rPh>
    <rPh sb="10" eb="11">
      <t>ゲツ</t>
    </rPh>
    <rPh sb="11" eb="13">
      <t>イナイ</t>
    </rPh>
    <rPh sb="14" eb="15">
      <t>フク</t>
    </rPh>
    <phoneticPr fontId="15"/>
  </si>
  <si>
    <t>9年以内
(据置12か月以内を含む）</t>
    <rPh sb="1" eb="2">
      <t>ネン</t>
    </rPh>
    <rPh sb="2" eb="4">
      <t>イナイ</t>
    </rPh>
    <rPh sb="6" eb="8">
      <t>スエオキ</t>
    </rPh>
    <rPh sb="11" eb="12">
      <t>ゲツ</t>
    </rPh>
    <rPh sb="15" eb="16">
      <t>フク</t>
    </rPh>
    <phoneticPr fontId="15"/>
  </si>
  <si>
    <t>9年以内
（据置12か月以内を含む）</t>
    <rPh sb="1" eb="2">
      <t>ネン</t>
    </rPh>
    <rPh sb="2" eb="4">
      <t>イナイ</t>
    </rPh>
    <rPh sb="6" eb="8">
      <t>スエオキ</t>
    </rPh>
    <rPh sb="11" eb="12">
      <t>ツキ</t>
    </rPh>
    <rPh sb="15" eb="16">
      <t>フク</t>
    </rPh>
    <phoneticPr fontId="15"/>
  </si>
  <si>
    <t>10年以内
(据置12か月以内を含む）</t>
    <rPh sb="2" eb="3">
      <t>ネン</t>
    </rPh>
    <rPh sb="3" eb="5">
      <t>イナイ</t>
    </rPh>
    <rPh sb="7" eb="9">
      <t>スエオキ</t>
    </rPh>
    <rPh sb="12" eb="13">
      <t>ゲツ</t>
    </rPh>
    <rPh sb="16" eb="17">
      <t>フク</t>
    </rPh>
    <phoneticPr fontId="15"/>
  </si>
  <si>
    <t>金融・保険サービス</t>
    <rPh sb="0" eb="2">
      <t>キンユウ</t>
    </rPh>
    <rPh sb="3" eb="5">
      <t>ホケン</t>
    </rPh>
    <phoneticPr fontId="15"/>
  </si>
  <si>
    <t>4 ～   9 人　</t>
  </si>
  <si>
    <t>10 ～  19 人　</t>
  </si>
  <si>
    <t>20 ～  29 人　</t>
  </si>
  <si>
    <t>30 ～  49 人　</t>
  </si>
  <si>
    <t>50 ～  99 人　</t>
  </si>
  <si>
    <t>100 ～ 199 人　</t>
  </si>
  <si>
    <t>200 ～ 299 人　</t>
  </si>
  <si>
    <t>1 0 0 0人以上　</t>
  </si>
  <si>
    <t>平成24年</t>
    <rPh sb="4" eb="5">
      <t>ネン</t>
    </rPh>
    <phoneticPr fontId="15"/>
  </si>
  <si>
    <t>　　E 製造業</t>
  </si>
  <si>
    <t>-</t>
  </si>
  <si>
    <t>　　I 卸売業，小売業</t>
  </si>
  <si>
    <t>　　R サービス業(他に分類されないもの)</t>
  </si>
  <si>
    <t>事業所数</t>
  </si>
  <si>
    <t>　　A 農業，林業</t>
  </si>
  <si>
    <t>　　B 漁業</t>
  </si>
  <si>
    <t>　　C 鉱業，採石業，砂利採取業</t>
  </si>
  <si>
    <t>　　D 建設業</t>
  </si>
  <si>
    <t>　　F 電気・ガス・熱供給・水道業</t>
  </si>
  <si>
    <t>　　G 情報通信業</t>
  </si>
  <si>
    <t>　　J 金融業，保険業</t>
  </si>
  <si>
    <t>　　K 不動産業，物品賃貸業</t>
  </si>
  <si>
    <t>　　L 学術研究，専門・技術サービス業</t>
  </si>
  <si>
    <t>　　M 宿泊業，飲食サービス業</t>
  </si>
  <si>
    <t>　　N 生活関連サービス業，娯楽業</t>
  </si>
  <si>
    <t>　　O 教育，学習支援業</t>
  </si>
  <si>
    <t>　　P 医療，福祉</t>
  </si>
  <si>
    <t>　　Q 複合サービス事業</t>
  </si>
  <si>
    <t>従業者数(人) (注)</t>
  </si>
  <si>
    <t>平成27年</t>
    <rPh sb="0" eb="2">
      <t>ヘイセイ</t>
    </rPh>
    <rPh sb="4" eb="5">
      <t>ネン</t>
    </rPh>
    <phoneticPr fontId="15"/>
  </si>
  <si>
    <t>事業所数（か所）</t>
    <phoneticPr fontId="15"/>
  </si>
  <si>
    <t>従業者数（人）</t>
    <rPh sb="0" eb="3">
      <t>ジュウギョウシャ</t>
    </rPh>
    <rPh sb="3" eb="4">
      <t>スウ</t>
    </rPh>
    <rPh sb="5" eb="6">
      <t>ヒト</t>
    </rPh>
    <phoneticPr fontId="15"/>
  </si>
  <si>
    <t>平成26年</t>
    <rPh sb="0" eb="2">
      <t>ヘイセイ</t>
    </rPh>
    <rPh sb="4" eb="5">
      <t>ネン</t>
    </rPh>
    <phoneticPr fontId="15"/>
  </si>
  <si>
    <t>タイトル</t>
  </si>
  <si>
    <t>　　S 公務</t>
    <rPh sb="4" eb="6">
      <t>コウム</t>
    </rPh>
    <phoneticPr fontId="15"/>
  </si>
  <si>
    <t>卸売業，小売業　</t>
    <rPh sb="1" eb="2">
      <t>ウ</t>
    </rPh>
    <rPh sb="2" eb="3">
      <t>ギョウ</t>
    </rPh>
    <rPh sb="6" eb="7">
      <t>ギョウ</t>
    </rPh>
    <phoneticPr fontId="15"/>
  </si>
  <si>
    <t>情報通信業　</t>
    <rPh sb="0" eb="2">
      <t>ジョウホウ</t>
    </rPh>
    <rPh sb="2" eb="4">
      <t>ツウシン</t>
    </rPh>
    <rPh sb="4" eb="5">
      <t>ギョウ</t>
    </rPh>
    <phoneticPr fontId="15"/>
  </si>
  <si>
    <t>教育、学習支援業　</t>
    <rPh sb="0" eb="2">
      <t>キョウイク</t>
    </rPh>
    <rPh sb="3" eb="5">
      <t>ガクシュウ</t>
    </rPh>
    <rPh sb="5" eb="7">
      <t>シエン</t>
    </rPh>
    <rPh sb="7" eb="8">
      <t>ワザ</t>
    </rPh>
    <phoneticPr fontId="15"/>
  </si>
  <si>
    <t>医療、福祉　</t>
    <rPh sb="0" eb="2">
      <t>イリョウ</t>
    </rPh>
    <rPh sb="3" eb="5">
      <t>フクシ</t>
    </rPh>
    <phoneticPr fontId="15"/>
  </si>
  <si>
    <t>複合サービス事業　</t>
    <rPh sb="0" eb="2">
      <t>フクゴウ</t>
    </rPh>
    <rPh sb="6" eb="7">
      <t>コト</t>
    </rPh>
    <rPh sb="7" eb="8">
      <t>ギョウ</t>
    </rPh>
    <phoneticPr fontId="15"/>
  </si>
  <si>
    <t>家具・装備品製造業</t>
    <rPh sb="6" eb="9">
      <t>セイゾウギョウ</t>
    </rPh>
    <phoneticPr fontId="1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</si>
  <si>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5"/>
  </si>
  <si>
    <t>石油製品・石炭製品製造業</t>
    <rPh sb="5" eb="7">
      <t>セキタン</t>
    </rPh>
    <rPh sb="7" eb="9">
      <t>セイヒン</t>
    </rPh>
    <rPh sb="9" eb="12">
      <t>セイゾウギョウ</t>
    </rPh>
    <phoneticPr fontId="15"/>
  </si>
  <si>
    <t>プラスチック製品製造業</t>
    <rPh sb="8" eb="11">
      <t>セイゾウギョウ</t>
    </rPh>
    <phoneticPr fontId="15"/>
  </si>
  <si>
    <t>ゴム製品製造業</t>
    <rPh sb="4" eb="7">
      <t>セイゾウギョウ</t>
    </rPh>
    <phoneticPr fontId="15"/>
  </si>
  <si>
    <t>なめし革・同製品､毛皮製造業</t>
    <rPh sb="9" eb="11">
      <t>ケガワ</t>
    </rPh>
    <phoneticPr fontId="15"/>
  </si>
  <si>
    <t>非鉄金属製造業</t>
    <phoneticPr fontId="15"/>
  </si>
  <si>
    <t>金属製品製造業</t>
    <phoneticPr fontId="15"/>
  </si>
  <si>
    <t>（注）3 従業者4人以上の事業所を調査対象としている。</t>
    <rPh sb="5" eb="8">
      <t>ジュウギョウシャ</t>
    </rPh>
    <rPh sb="9" eb="12">
      <t>ニンイジョウ</t>
    </rPh>
    <rPh sb="13" eb="16">
      <t>ジギョウショ</t>
    </rPh>
    <rPh sb="17" eb="19">
      <t>チョウサ</t>
    </rPh>
    <rPh sb="19" eb="21">
      <t>タイショウ</t>
    </rPh>
    <phoneticPr fontId="15"/>
  </si>
  <si>
    <t>その他</t>
    <phoneticPr fontId="15"/>
  </si>
  <si>
    <t>輸送用機械器具製造業</t>
    <phoneticPr fontId="1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</si>
  <si>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phoneticPr fontId="15"/>
  </si>
  <si>
    <t>電気機械器具製造業</t>
    <phoneticPr fontId="15"/>
  </si>
  <si>
    <t>化学工業</t>
  </si>
  <si>
    <t>繊維工業</t>
  </si>
  <si>
    <t>木材・木製品製造業</t>
    <rPh sb="6" eb="9">
      <t>セイゾウギョウ</t>
    </rPh>
    <phoneticPr fontId="15"/>
  </si>
  <si>
    <t>パルプ・紙・紙加工品製造業</t>
    <rPh sb="10" eb="13">
      <t>セイゾウギョウ</t>
    </rPh>
    <phoneticPr fontId="15"/>
  </si>
  <si>
    <t>はん用機械器具製造業</t>
    <rPh sb="2" eb="3">
      <t>ヨウ</t>
    </rPh>
    <rPh sb="3" eb="5">
      <t>キカイ</t>
    </rPh>
    <rPh sb="5" eb="7">
      <t>キグ</t>
    </rPh>
    <phoneticPr fontId="1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</si>
  <si>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phoneticPr fontId="15"/>
  </si>
  <si>
    <t>業務用機械器具製造業</t>
    <rPh sb="0" eb="3">
      <t>ギョウムヨウ</t>
    </rPh>
    <rPh sb="3" eb="5">
      <t>キカイ</t>
    </rPh>
    <rPh sb="5" eb="7">
      <t>キグ</t>
    </rPh>
    <phoneticPr fontId="1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</si>
  <si>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phoneticPr fontId="15"/>
  </si>
  <si>
    <t>製造品出荷額等（百万円）</t>
    <rPh sb="0" eb="2">
      <t>セイゾウ</t>
    </rPh>
    <rPh sb="2" eb="3">
      <t>ヒン</t>
    </rPh>
    <rPh sb="3" eb="5">
      <t>シュッカ</t>
    </rPh>
    <rPh sb="5" eb="6">
      <t>ガク</t>
    </rPh>
    <rPh sb="6" eb="7">
      <t>トウ</t>
    </rPh>
    <rPh sb="8" eb="9">
      <t>ヒャク</t>
    </rPh>
    <rPh sb="9" eb="10">
      <t>マン</t>
    </rPh>
    <rPh sb="10" eb="11">
      <t>エン</t>
    </rPh>
    <phoneticPr fontId="15"/>
  </si>
  <si>
    <t>製造品出荷額等(百万円)</t>
    <rPh sb="8" eb="9">
      <t>ヒャク</t>
    </rPh>
    <phoneticPr fontId="15"/>
  </si>
  <si>
    <t>（注）2 統計表中の[X]は秘匿数字である。（当該工場数が２以下の場合、その内容数値を秘匿とした。）</t>
    <rPh sb="5" eb="8">
      <t>トウケイヒョウ</t>
    </rPh>
    <rPh sb="8" eb="9">
      <t>チュウ</t>
    </rPh>
    <rPh sb="23" eb="25">
      <t>トウガイ</t>
    </rPh>
    <rPh sb="25" eb="27">
      <t>コウジョウ</t>
    </rPh>
    <rPh sb="27" eb="28">
      <t>スウ</t>
    </rPh>
    <rPh sb="30" eb="32">
      <t>イカ</t>
    </rPh>
    <rPh sb="33" eb="35">
      <t>バアイ</t>
    </rPh>
    <rPh sb="38" eb="40">
      <t>ナイヨウ</t>
    </rPh>
    <rPh sb="40" eb="42">
      <t>スウチ</t>
    </rPh>
    <rPh sb="43" eb="45">
      <t>ヒトク</t>
    </rPh>
    <phoneticPr fontId="15"/>
  </si>
  <si>
    <t>商　店　数　（箇所）</t>
    <rPh sb="0" eb="1">
      <t>ショウ</t>
    </rPh>
    <rPh sb="2" eb="3">
      <t>ミセ</t>
    </rPh>
    <rPh sb="4" eb="5">
      <t>カズ</t>
    </rPh>
    <rPh sb="7" eb="9">
      <t>カショ</t>
    </rPh>
    <phoneticPr fontId="15"/>
  </si>
  <si>
    <t>従　業　者　数　（人）</t>
    <rPh sb="0" eb="1">
      <t>ジュウ</t>
    </rPh>
    <rPh sb="2" eb="3">
      <t>ギョウ</t>
    </rPh>
    <rPh sb="4" eb="5">
      <t>モノ</t>
    </rPh>
    <rPh sb="6" eb="7">
      <t>スウ</t>
    </rPh>
    <rPh sb="9" eb="10">
      <t>ニン</t>
    </rPh>
    <phoneticPr fontId="15"/>
  </si>
  <si>
    <t>販　売　額　（単位：百万円）</t>
    <rPh sb="0" eb="1">
      <t>ハン</t>
    </rPh>
    <rPh sb="2" eb="3">
      <t>バイ</t>
    </rPh>
    <rPh sb="4" eb="5">
      <t>ガク</t>
    </rPh>
    <rPh sb="7" eb="9">
      <t>タンイ</t>
    </rPh>
    <rPh sb="10" eb="13">
      <t>ヒャクマンエン</t>
    </rPh>
    <phoneticPr fontId="15"/>
  </si>
  <si>
    <t>飲料・たばこ・飼料製造業</t>
    <rPh sb="7" eb="9">
      <t>シリョウ</t>
    </rPh>
    <rPh sb="9" eb="12">
      <t>セイゾウギョウ</t>
    </rPh>
    <phoneticPr fontId="15"/>
  </si>
  <si>
    <t>窯業・土石製品製造業</t>
    <phoneticPr fontId="15"/>
  </si>
  <si>
    <t>産業振興課</t>
    <rPh sb="0" eb="2">
      <t>サンギョウ</t>
    </rPh>
    <rPh sb="2" eb="4">
      <t>シンコウ</t>
    </rPh>
    <rPh sb="4" eb="5">
      <t>カ</t>
    </rPh>
    <phoneticPr fontId="15"/>
  </si>
  <si>
    <t>経営支援課</t>
    <rPh sb="0" eb="2">
      <t>ケイエイ</t>
    </rPh>
    <rPh sb="2" eb="4">
      <t>シエン</t>
    </rPh>
    <rPh sb="4" eb="5">
      <t>カ</t>
    </rPh>
    <phoneticPr fontId="15"/>
  </si>
  <si>
    <t>産業振興課</t>
    <rPh sb="0" eb="2">
      <t>サンギョウ</t>
    </rPh>
    <rPh sb="2" eb="5">
      <t>シンコウカ</t>
    </rPh>
    <phoneticPr fontId="15"/>
  </si>
  <si>
    <t xml:space="preserve">  　</t>
    <phoneticPr fontId="15"/>
  </si>
  <si>
    <t>　　</t>
    <phoneticPr fontId="15"/>
  </si>
  <si>
    <t>（注）5　平成26年の調査のうち、内訳（産業小分類）ごとの販売額は経済産業省の平成26年商業統計より引用した。</t>
    <rPh sb="1" eb="2">
      <t>チュウ</t>
    </rPh>
    <rPh sb="5" eb="7">
      <t>ヘイセイ</t>
    </rPh>
    <rPh sb="9" eb="10">
      <t>ネン</t>
    </rPh>
    <rPh sb="11" eb="13">
      <t>チョウサ</t>
    </rPh>
    <rPh sb="17" eb="19">
      <t>ウチワケ</t>
    </rPh>
    <rPh sb="20" eb="22">
      <t>サンギョウ</t>
    </rPh>
    <rPh sb="22" eb="25">
      <t>ショウブンルイ</t>
    </rPh>
    <rPh sb="29" eb="31">
      <t>ハンバイ</t>
    </rPh>
    <rPh sb="31" eb="32">
      <t>ガク</t>
    </rPh>
    <rPh sb="33" eb="35">
      <t>ケイザイ</t>
    </rPh>
    <rPh sb="35" eb="38">
      <t>サンギョウショウ</t>
    </rPh>
    <rPh sb="39" eb="41">
      <t>ヘイセイ</t>
    </rPh>
    <rPh sb="43" eb="44">
      <t>ネン</t>
    </rPh>
    <rPh sb="44" eb="46">
      <t>ショウギョウ</t>
    </rPh>
    <rPh sb="46" eb="48">
      <t>トウケイ</t>
    </rPh>
    <rPh sb="50" eb="52">
      <t>インヨウ</t>
    </rPh>
    <phoneticPr fontId="15"/>
  </si>
  <si>
    <t>平成28年</t>
    <rPh sb="0" eb="2">
      <t>ヘイセイ</t>
    </rPh>
    <rPh sb="4" eb="5">
      <t>ネン</t>
    </rPh>
    <phoneticPr fontId="15"/>
  </si>
  <si>
    <t>(X）</t>
  </si>
  <si>
    <t>(X)</t>
  </si>
  <si>
    <t>（注）1 製造品出荷額等は、100万円未満を四捨五入した数値であるため、内訳の合計は必ずしも総数と一致しない。</t>
    <rPh sb="28" eb="30">
      <t>スウチ</t>
    </rPh>
    <rPh sb="36" eb="38">
      <t>ウチワケ</t>
    </rPh>
    <rPh sb="39" eb="41">
      <t>ゴウケイ</t>
    </rPh>
    <rPh sb="42" eb="43">
      <t>カナラ</t>
    </rPh>
    <rPh sb="46" eb="48">
      <t>ソウスウ</t>
    </rPh>
    <rPh sb="49" eb="51">
      <t>イッチ</t>
    </rPh>
    <phoneticPr fontId="15"/>
  </si>
  <si>
    <t>相談内容</t>
    <rPh sb="0" eb="2">
      <t>ソウダン</t>
    </rPh>
    <rPh sb="2" eb="4">
      <t>ナイヨウ</t>
    </rPh>
    <phoneticPr fontId="15"/>
  </si>
  <si>
    <t>計</t>
    <rPh sb="0" eb="1">
      <t>ケイ</t>
    </rPh>
    <phoneticPr fontId="15"/>
  </si>
  <si>
    <t>経営相談</t>
    <rPh sb="0" eb="2">
      <t>ケイエイ</t>
    </rPh>
    <rPh sb="2" eb="4">
      <t>ソウダン</t>
    </rPh>
    <phoneticPr fontId="15"/>
  </si>
  <si>
    <t>現況調査</t>
    <rPh sb="0" eb="2">
      <t>ゲンキョウ</t>
    </rPh>
    <rPh sb="2" eb="4">
      <t>チョウサ</t>
    </rPh>
    <phoneticPr fontId="15"/>
  </si>
  <si>
    <t>受発注関連</t>
    <rPh sb="0" eb="3">
      <t>ジュハッチュウ</t>
    </rPh>
    <rPh sb="3" eb="5">
      <t>カンレン</t>
    </rPh>
    <phoneticPr fontId="15"/>
  </si>
  <si>
    <t>販路開拓</t>
    <rPh sb="0" eb="2">
      <t>ハンロ</t>
    </rPh>
    <rPh sb="2" eb="4">
      <t>カイタク</t>
    </rPh>
    <phoneticPr fontId="15"/>
  </si>
  <si>
    <t>情報提供</t>
    <rPh sb="0" eb="2">
      <t>ジョウホウ</t>
    </rPh>
    <rPh sb="2" eb="4">
      <t>テイキョウ</t>
    </rPh>
    <phoneticPr fontId="15"/>
  </si>
  <si>
    <t>産学官連携</t>
    <rPh sb="0" eb="3">
      <t>サンガクカン</t>
    </rPh>
    <rPh sb="3" eb="5">
      <t>レンケイ</t>
    </rPh>
    <phoneticPr fontId="15"/>
  </si>
  <si>
    <t>ＩＴ関連</t>
    <rPh sb="2" eb="4">
      <t>カンレン</t>
    </rPh>
    <phoneticPr fontId="15"/>
  </si>
  <si>
    <t>調査</t>
    <rPh sb="0" eb="2">
      <t>チョウサ</t>
    </rPh>
    <phoneticPr fontId="15"/>
  </si>
  <si>
    <t>指導（操作講習）</t>
    <rPh sb="0" eb="2">
      <t>シドウ</t>
    </rPh>
    <rPh sb="3" eb="5">
      <t>ソウサ</t>
    </rPh>
    <rPh sb="5" eb="7">
      <t>コウシュウ</t>
    </rPh>
    <phoneticPr fontId="15"/>
  </si>
  <si>
    <t>加工</t>
    <rPh sb="0" eb="2">
      <t>カコウ</t>
    </rPh>
    <phoneticPr fontId="15"/>
  </si>
  <si>
    <t>計測相談</t>
    <rPh sb="0" eb="2">
      <t>ケイソク</t>
    </rPh>
    <rPh sb="2" eb="4">
      <t>ソウダン</t>
    </rPh>
    <phoneticPr fontId="15"/>
  </si>
  <si>
    <t>電機関連</t>
    <rPh sb="0" eb="2">
      <t>デンキ</t>
    </rPh>
    <rPh sb="2" eb="4">
      <t>カンレン</t>
    </rPh>
    <phoneticPr fontId="15"/>
  </si>
  <si>
    <t>設計・製図</t>
    <rPh sb="0" eb="2">
      <t>セッケイ</t>
    </rPh>
    <rPh sb="3" eb="5">
      <t>セイズ</t>
    </rPh>
    <phoneticPr fontId="15"/>
  </si>
  <si>
    <t>CAD/CAM関連</t>
    <rPh sb="7" eb="9">
      <t>カンレン</t>
    </rPh>
    <phoneticPr fontId="15"/>
  </si>
  <si>
    <t>機器名</t>
    <rPh sb="0" eb="2">
      <t>キキ</t>
    </rPh>
    <rPh sb="2" eb="3">
      <t>メイ</t>
    </rPh>
    <phoneticPr fontId="15"/>
  </si>
  <si>
    <t>三次元測定機</t>
    <rPh sb="0" eb="3">
      <t>サンジゲン</t>
    </rPh>
    <rPh sb="3" eb="5">
      <t>ソクテイ</t>
    </rPh>
    <rPh sb="5" eb="6">
      <t>キ</t>
    </rPh>
    <phoneticPr fontId="15"/>
  </si>
  <si>
    <t>表面粗さ測定器</t>
    <rPh sb="0" eb="2">
      <t>ヒョウメン</t>
    </rPh>
    <rPh sb="2" eb="3">
      <t>アラ</t>
    </rPh>
    <rPh sb="4" eb="6">
      <t>ソクテイ</t>
    </rPh>
    <rPh sb="6" eb="7">
      <t>キ</t>
    </rPh>
    <phoneticPr fontId="15"/>
  </si>
  <si>
    <t>蛍光Ｘ線分析装置</t>
    <rPh sb="0" eb="2">
      <t>ケイコウ</t>
    </rPh>
    <rPh sb="3" eb="4">
      <t>セン</t>
    </rPh>
    <rPh sb="4" eb="6">
      <t>ブンセキ</t>
    </rPh>
    <rPh sb="6" eb="8">
      <t>ソウチ</t>
    </rPh>
    <phoneticPr fontId="15"/>
  </si>
  <si>
    <t>測定顕微鏡</t>
    <rPh sb="0" eb="2">
      <t>ソクテイ</t>
    </rPh>
    <rPh sb="2" eb="5">
      <t>ケンビキョウ</t>
    </rPh>
    <phoneticPr fontId="15"/>
  </si>
  <si>
    <t>ロックウェル硬度計</t>
    <rPh sb="6" eb="9">
      <t>コウドケイ</t>
    </rPh>
    <phoneticPr fontId="15"/>
  </si>
  <si>
    <t>マイクロビッカース硬度計</t>
    <rPh sb="9" eb="12">
      <t>コウドケイ</t>
    </rPh>
    <phoneticPr fontId="15"/>
  </si>
  <si>
    <t>開設年月日</t>
    <rPh sb="0" eb="2">
      <t>カイセツ</t>
    </rPh>
    <rPh sb="2" eb="5">
      <t>ネンガッピ</t>
    </rPh>
    <phoneticPr fontId="15"/>
  </si>
  <si>
    <t>就職支援コーナーすみだ</t>
    <rPh sb="0" eb="2">
      <t>シュウショク</t>
    </rPh>
    <rPh sb="2" eb="4">
      <t>シエン</t>
    </rPh>
    <phoneticPr fontId="15"/>
  </si>
  <si>
    <t>平成16年4月12日</t>
    <rPh sb="0" eb="2">
      <t>ヘイセイ</t>
    </rPh>
    <rPh sb="4" eb="5">
      <t>ネン</t>
    </rPh>
    <rPh sb="6" eb="7">
      <t>ガツ</t>
    </rPh>
    <rPh sb="9" eb="10">
      <t>ニチ</t>
    </rPh>
    <phoneticPr fontId="15"/>
  </si>
  <si>
    <t>新規求職者数</t>
    <rPh sb="0" eb="2">
      <t>シンキ</t>
    </rPh>
    <rPh sb="2" eb="4">
      <t>キュウショク</t>
    </rPh>
    <rPh sb="4" eb="5">
      <t>シャ</t>
    </rPh>
    <rPh sb="5" eb="6">
      <t>スウ</t>
    </rPh>
    <phoneticPr fontId="15"/>
  </si>
  <si>
    <t>紹介者数</t>
    <rPh sb="0" eb="3">
      <t>ショウカイシャ</t>
    </rPh>
    <rPh sb="3" eb="4">
      <t>スウ</t>
    </rPh>
    <phoneticPr fontId="15"/>
  </si>
  <si>
    <t>就職者数</t>
    <rPh sb="0" eb="2">
      <t>シュウショク</t>
    </rPh>
    <rPh sb="2" eb="3">
      <t>シャ</t>
    </rPh>
    <rPh sb="3" eb="4">
      <t>スウ</t>
    </rPh>
    <phoneticPr fontId="15"/>
  </si>
  <si>
    <t>求人票閲覧者数</t>
    <rPh sb="0" eb="3">
      <t>キュウジンヒョウ</t>
    </rPh>
    <rPh sb="3" eb="5">
      <t>エツラン</t>
    </rPh>
    <rPh sb="5" eb="6">
      <t>シャ</t>
    </rPh>
    <rPh sb="6" eb="7">
      <t>スウ</t>
    </rPh>
    <phoneticPr fontId="15"/>
  </si>
  <si>
    <t>検索機利用者数</t>
    <rPh sb="0" eb="2">
      <t>ケンサク</t>
    </rPh>
    <rPh sb="2" eb="3">
      <t>キ</t>
    </rPh>
    <rPh sb="3" eb="6">
      <t>リヨウシャ</t>
    </rPh>
    <rPh sb="6" eb="7">
      <t>スウ</t>
    </rPh>
    <phoneticPr fontId="15"/>
  </si>
  <si>
    <t>来所者数</t>
    <rPh sb="0" eb="2">
      <t>ライショ</t>
    </rPh>
    <rPh sb="2" eb="3">
      <t>シャ</t>
    </rPh>
    <rPh sb="3" eb="4">
      <t>スウ</t>
    </rPh>
    <phoneticPr fontId="15"/>
  </si>
  <si>
    <t>個別相談利用者数</t>
    <rPh sb="0" eb="2">
      <t>コベツ</t>
    </rPh>
    <rPh sb="2" eb="4">
      <t>ソウダン</t>
    </rPh>
    <rPh sb="4" eb="6">
      <t>リヨウ</t>
    </rPh>
    <rPh sb="6" eb="7">
      <t>シャ</t>
    </rPh>
    <rPh sb="7" eb="8">
      <t>スウ</t>
    </rPh>
    <phoneticPr fontId="15"/>
  </si>
  <si>
    <t>（注）4　平成6年以降の数値は卸売業・小売業のものであり、飲食店は含まれていない。また調査では、販売額を一万円単位</t>
    <rPh sb="1" eb="2">
      <t>チュウ</t>
    </rPh>
    <rPh sb="5" eb="7">
      <t>ヘイセイ</t>
    </rPh>
    <rPh sb="9" eb="11">
      <t>イコウ</t>
    </rPh>
    <rPh sb="12" eb="14">
      <t>スウチ</t>
    </rPh>
    <phoneticPr fontId="15"/>
  </si>
  <si>
    <t>　　　　　で集計したが、百万円単位（10万円以下四捨五入）で表示したため、総額と内訳額は一致しない。</t>
    <rPh sb="6" eb="8">
      <t>シュウケイ</t>
    </rPh>
    <phoneticPr fontId="15"/>
  </si>
  <si>
    <t>令和２年</t>
    <rPh sb="0" eb="2">
      <t>レイワ</t>
    </rPh>
    <rPh sb="3" eb="4">
      <t>ネン</t>
    </rPh>
    <phoneticPr fontId="15"/>
  </si>
  <si>
    <t>区内</t>
  </si>
  <si>
    <t>区外</t>
  </si>
  <si>
    <t>展示室</t>
    <phoneticPr fontId="15"/>
  </si>
  <si>
    <t>指定管理者　　　
株式会社    　　　  丸井　　　　　　　　　（令和元年度より）　　　　　　　　　</t>
    <rPh sb="0" eb="2">
      <t>シテイ</t>
    </rPh>
    <rPh sb="2" eb="5">
      <t>カンリシャ</t>
    </rPh>
    <rPh sb="9" eb="11">
      <t>カブシキ</t>
    </rPh>
    <rPh sb="11" eb="13">
      <t>カイシャ</t>
    </rPh>
    <rPh sb="22" eb="24">
      <t>マルイ</t>
    </rPh>
    <rPh sb="34" eb="36">
      <t>レイワ</t>
    </rPh>
    <rPh sb="36" eb="38">
      <t>ガンネン</t>
    </rPh>
    <rPh sb="38" eb="39">
      <t>ド</t>
    </rPh>
    <phoneticPr fontId="15"/>
  </si>
  <si>
    <t>令和2年度</t>
    <rPh sb="0" eb="2">
      <t>レイワ</t>
    </rPh>
    <rPh sb="3" eb="5">
      <t>ネンド</t>
    </rPh>
    <rPh sb="4" eb="5">
      <t>ド</t>
    </rPh>
    <phoneticPr fontId="15"/>
  </si>
  <si>
    <t>令和３年</t>
    <rPh sb="0" eb="2">
      <t>レイワ</t>
    </rPh>
    <rPh sb="3" eb="4">
      <t>ネン</t>
    </rPh>
    <phoneticPr fontId="15"/>
  </si>
  <si>
    <t>令和２年度</t>
    <rPh sb="0" eb="2">
      <t>レイワ</t>
    </rPh>
    <rPh sb="3" eb="5">
      <t>ネンド</t>
    </rPh>
    <rPh sb="4" eb="5">
      <t>ド</t>
    </rPh>
    <phoneticPr fontId="15"/>
  </si>
  <si>
    <t>令和２年度</t>
    <rPh sb="0" eb="2">
      <t>レイワ</t>
    </rPh>
    <rPh sb="3" eb="4">
      <t>ネン</t>
    </rPh>
    <phoneticPr fontId="15"/>
  </si>
  <si>
    <t>平成30年</t>
    <rPh sb="0" eb="2">
      <t>ヘイセイ</t>
    </rPh>
    <rPh sb="4" eb="5">
      <t>ネン</t>
    </rPh>
    <phoneticPr fontId="15"/>
  </si>
  <si>
    <t>産業振興課</t>
    <rPh sb="0" eb="5">
      <t>サンギョウシンコウカ</t>
    </rPh>
    <phoneticPr fontId="15"/>
  </si>
  <si>
    <t>単位:千円　各年度中</t>
  </si>
  <si>
    <t>商工業融資</t>
  </si>
  <si>
    <t>9年以内                                                                                                                                              (据置12か月以内を含む）</t>
  </si>
  <si>
    <t>2.2％
(補助　2.2％）</t>
  </si>
  <si>
    <t>6年以内
(据置6か月以内を含む）　　　　　　　　　　　　　　　　　　　　　　　　　　　　　　　　　　　　　　　　　　　　　　　　　　　　　　　　　　　　　　　　　　　　　設備のみの場合　　　　　　　　　　　　　　　　　　　　　　　　　　　　　　　　　　　　　　　　　　　　　　　　　　　　　　　　　　　　　　　　　　　　　　　　10年以内　　　　　　　　　　　　　　　　　　　　　　　　　　　　　　　　　　　　　　　　　　　　　　　　　　　　　　　　　　　　　　　　　　　　　　　　(据置12か月以内を含む）　</t>
  </si>
  <si>
    <t>5年以内
(据置6か月以内を含む）　　　　　　　　　　　　　　　　　　　　　　　　　　　　　　　　　　　　　　　　　　　　　　　　　　　　　　　　　　　　　　　　　　　　　設備のみの場合　　　　　　　　　　　　　　　　　　　　　　　　　　　　　　　　　　　　　　　　　　　　　　　　　　　　　　　　　　　　　　　　　　　　　　　　9年以内　　　　　　　　　　　　　　　　　　　　　　　　　　　　　　　　　　　　　　　　　　　　　　　　　　　　　　　　　　　　　　　　　　　　　　　　(据置12か月以内を含む）　</t>
  </si>
  <si>
    <t>事業承継支援資金</t>
    <rPh sb="0" eb="2">
      <t>ジギョウ</t>
    </rPh>
    <rPh sb="2" eb="4">
      <t>ショウケイ</t>
    </rPh>
    <rPh sb="4" eb="6">
      <t>シエン</t>
    </rPh>
    <rPh sb="6" eb="8">
      <t>シキン</t>
    </rPh>
    <phoneticPr fontId="15"/>
  </si>
  <si>
    <t>押上2－12－7 -215</t>
    <phoneticPr fontId="15"/>
  </si>
  <si>
    <t>1,750万円</t>
    <rPh sb="5" eb="7">
      <t>マンエン</t>
    </rPh>
    <phoneticPr fontId="15"/>
  </si>
  <si>
    <t>令和３年度</t>
    <rPh sb="0" eb="2">
      <t>レイワ</t>
    </rPh>
    <rPh sb="3" eb="5">
      <t>ネンド</t>
    </rPh>
    <rPh sb="4" eb="5">
      <t>ド</t>
    </rPh>
    <phoneticPr fontId="15"/>
  </si>
  <si>
    <t>令和３年度</t>
    <rPh sb="0" eb="2">
      <t>レイワ</t>
    </rPh>
    <rPh sb="3" eb="4">
      <t>ネン</t>
    </rPh>
    <phoneticPr fontId="15"/>
  </si>
  <si>
    <t>単位:円（千円未満四捨五入）</t>
    <rPh sb="5" eb="7">
      <t>センエン</t>
    </rPh>
    <rPh sb="7" eb="9">
      <t>ミマン</t>
    </rPh>
    <rPh sb="9" eb="13">
      <t>シシャゴニュウ</t>
    </rPh>
    <phoneticPr fontId="15"/>
  </si>
  <si>
    <t>納税義務者1人当たり</t>
    <rPh sb="0" eb="2">
      <t>ノウゼイ</t>
    </rPh>
    <rPh sb="2" eb="5">
      <t>ギムシャ</t>
    </rPh>
    <rPh sb="5" eb="7">
      <t>ヒトリ</t>
    </rPh>
    <rPh sb="7" eb="8">
      <t>ア</t>
    </rPh>
    <phoneticPr fontId="15"/>
  </si>
  <si>
    <t>令和3年度</t>
    <rPh sb="0" eb="2">
      <t>レイワ</t>
    </rPh>
    <rPh sb="3" eb="5">
      <t>ネンド</t>
    </rPh>
    <rPh sb="4" eb="5">
      <t>ド</t>
    </rPh>
    <phoneticPr fontId="15"/>
  </si>
  <si>
    <t>7年以内
(据置12か月以内を含む）</t>
  </si>
  <si>
    <t>7年以内　　　　　　　　　　（据置12か月以内を含む）</t>
    <rPh sb="1" eb="2">
      <t>ネン</t>
    </rPh>
    <rPh sb="2" eb="4">
      <t>イナイ</t>
    </rPh>
    <rPh sb="15" eb="17">
      <t>スエオキ</t>
    </rPh>
    <rPh sb="20" eb="21">
      <t>ゲツ</t>
    </rPh>
    <rPh sb="21" eb="23">
      <t>イナイ</t>
    </rPh>
    <rPh sb="24" eb="25">
      <t>フク</t>
    </rPh>
    <phoneticPr fontId="15"/>
  </si>
  <si>
    <t>2.0％
(補助　1.8％）</t>
  </si>
  <si>
    <t>2.0％
(補助　2.0％）</t>
  </si>
  <si>
    <t>ビジネス</t>
  </si>
  <si>
    <t>ものづくり</t>
  </si>
  <si>
    <t>万能試験機100Kｎ</t>
    <rPh sb="0" eb="2">
      <t>バンノウ</t>
    </rPh>
    <rPh sb="2" eb="5">
      <t>シケンキ</t>
    </rPh>
    <phoneticPr fontId="15"/>
  </si>
  <si>
    <t>小型卓上試験機5Kｎ</t>
    <rPh sb="0" eb="2">
      <t>コガタ</t>
    </rPh>
    <rPh sb="2" eb="4">
      <t>タクジョウ</t>
    </rPh>
    <rPh sb="4" eb="7">
      <t>シケンキ</t>
    </rPh>
    <phoneticPr fontId="15"/>
  </si>
  <si>
    <t>マイクロスコープ</t>
  </si>
  <si>
    <t>３Ｄプリンタ</t>
  </si>
  <si>
    <t>就職・仕事カウンセリングルーム</t>
  </si>
  <si>
    <t>単位：人</t>
  </si>
  <si>
    <t>面積(㎡)</t>
  </si>
  <si>
    <t>東墨田会館</t>
  </si>
  <si>
    <t>令和元年</t>
    <rPh sb="0" eb="2">
      <t>レイワ</t>
    </rPh>
    <rPh sb="2" eb="4">
      <t>ガンネン</t>
    </rPh>
    <phoneticPr fontId="15"/>
  </si>
  <si>
    <t>令和2年</t>
    <rPh sb="0" eb="2">
      <t>レイワ</t>
    </rPh>
    <rPh sb="3" eb="4">
      <t>ネン</t>
    </rPh>
    <phoneticPr fontId="15"/>
  </si>
  <si>
    <t>平成12年</t>
  </si>
  <si>
    <t>平成17年</t>
  </si>
  <si>
    <t>平成22年</t>
  </si>
  <si>
    <t>平成27年</t>
  </si>
  <si>
    <t>令和2年</t>
    <rPh sb="0" eb="2">
      <t>レイワ</t>
    </rPh>
    <phoneticPr fontId="15"/>
  </si>
  <si>
    <t>産業振興課</t>
    <rPh sb="0" eb="5">
      <t>サンギョウシンコウカ</t>
    </rPh>
    <phoneticPr fontId="15"/>
  </si>
  <si>
    <t xml:space="preserve">     </t>
    <phoneticPr fontId="15"/>
  </si>
  <si>
    <t xml:space="preserve">  　  </t>
    <phoneticPr fontId="15"/>
  </si>
  <si>
    <t>（注）令和元年度より、産業会館（展示室）分割使用のカウントは、２件で集計していたが、１件に変更。</t>
    <rPh sb="1" eb="2">
      <t>チュウ</t>
    </rPh>
    <phoneticPr fontId="15"/>
  </si>
  <si>
    <t>令和4年度</t>
    <rPh sb="0" eb="2">
      <t>レイワ</t>
    </rPh>
    <rPh sb="3" eb="5">
      <t>ネンド</t>
    </rPh>
    <rPh sb="4" eb="5">
      <t>ド</t>
    </rPh>
    <phoneticPr fontId="15"/>
  </si>
  <si>
    <t>令和４年度</t>
    <rPh sb="0" eb="2">
      <t>レイワ</t>
    </rPh>
    <rPh sb="3" eb="5">
      <t>ネンド</t>
    </rPh>
    <rPh sb="4" eb="5">
      <t>ド</t>
    </rPh>
    <phoneticPr fontId="15"/>
  </si>
  <si>
    <t>令和４年度</t>
    <rPh sb="0" eb="2">
      <t>レイワ</t>
    </rPh>
    <rPh sb="3" eb="4">
      <t>ネン</t>
    </rPh>
    <phoneticPr fontId="15"/>
  </si>
  <si>
    <t>300万円</t>
  </si>
  <si>
    <t>令和3年</t>
    <rPh sb="0" eb="2">
      <t>レイワ</t>
    </rPh>
    <rPh sb="3" eb="4">
      <t>ネン</t>
    </rPh>
    <phoneticPr fontId="15"/>
  </si>
  <si>
    <t>農業，林業</t>
    <rPh sb="0" eb="2">
      <t>ノウギョウ</t>
    </rPh>
    <rPh sb="3" eb="5">
      <t>リンギョウ</t>
    </rPh>
    <phoneticPr fontId="1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</si>
  <si>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15"/>
  </si>
  <si>
    <t>不動産業，物品賃貸業</t>
    <rPh sb="5" eb="7">
      <t>ブッピン</t>
    </rPh>
    <rPh sb="7" eb="10">
      <t>チンタイギョウ</t>
    </rPh>
    <phoneticPr fontId="1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</si>
  <si>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</si>
  <si>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</si>
  <si>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5"/>
  </si>
  <si>
    <t>産業小分類，従業者規模</t>
    <phoneticPr fontId="15"/>
  </si>
  <si>
    <t>各年6月1日現在</t>
    <phoneticPr fontId="15"/>
  </si>
  <si>
    <t>（注）4 工業統計調査が中止されたため、令和3年の数値は令和3年経済センサスから引用しており、数の増減について単純比較はできない。</t>
    <phoneticPr fontId="15"/>
  </si>
  <si>
    <t>（注）5 令和3年の調査は全事業所（個人経営の事業所を含まない）、令和2年以前の調査は従業者4人以上の事業所（個人経営の事業所を含む）を調査対象としている。</t>
    <phoneticPr fontId="15"/>
  </si>
  <si>
    <t>令和２年</t>
    <rPh sb="0" eb="1">
      <t>レイ</t>
    </rPh>
    <rPh sb="1" eb="2">
      <t>カズ</t>
    </rPh>
    <rPh sb="3" eb="4">
      <t>ネン</t>
    </rPh>
    <phoneticPr fontId="15"/>
  </si>
  <si>
    <t>X</t>
    <phoneticPr fontId="15"/>
  </si>
  <si>
    <t>（注）3 工業統計調査が中止されたため、令和3年の数値は令和3年経済センサスから引用しており、数の増減について単純比較はできない。</t>
    <rPh sb="1" eb="2">
      <t>チュウ</t>
    </rPh>
    <rPh sb="5" eb="7">
      <t>コウギョウ</t>
    </rPh>
    <rPh sb="7" eb="9">
      <t>トウケイ</t>
    </rPh>
    <rPh sb="9" eb="11">
      <t>チョウサ</t>
    </rPh>
    <rPh sb="12" eb="14">
      <t>チュウシ</t>
    </rPh>
    <rPh sb="20" eb="22">
      <t>レイワ</t>
    </rPh>
    <rPh sb="23" eb="24">
      <t>ネン</t>
    </rPh>
    <rPh sb="25" eb="27">
      <t>スウチ</t>
    </rPh>
    <rPh sb="28" eb="30">
      <t>レイワ</t>
    </rPh>
    <rPh sb="31" eb="32">
      <t>ネン</t>
    </rPh>
    <rPh sb="32" eb="34">
      <t>ケイザイ</t>
    </rPh>
    <rPh sb="40" eb="42">
      <t>インヨウ</t>
    </rPh>
    <rPh sb="47" eb="48">
      <t>カズ</t>
    </rPh>
    <rPh sb="49" eb="51">
      <t>ゾウゲン</t>
    </rPh>
    <rPh sb="55" eb="57">
      <t>タンジュン</t>
    </rPh>
    <rPh sb="57" eb="59">
      <t>ヒカク</t>
    </rPh>
    <phoneticPr fontId="15"/>
  </si>
  <si>
    <t>（注）4 令和3年の調査は全事業所（個人経営の事業所を含まない）、令和2年以前の調査は従業者4人以上の事業所（個人経営の事業所を含む）を調査対象としている。</t>
    <rPh sb="5" eb="7">
      <t>レイワ</t>
    </rPh>
    <rPh sb="8" eb="9">
      <t>ネン</t>
    </rPh>
    <rPh sb="10" eb="12">
      <t>チョウサ</t>
    </rPh>
    <rPh sb="13" eb="14">
      <t>ゼン</t>
    </rPh>
    <rPh sb="14" eb="17">
      <t>ジギョウショ</t>
    </rPh>
    <rPh sb="18" eb="20">
      <t>コジン</t>
    </rPh>
    <rPh sb="20" eb="22">
      <t>ケイエイ</t>
    </rPh>
    <rPh sb="23" eb="26">
      <t>ジギョウショ</t>
    </rPh>
    <rPh sb="27" eb="28">
      <t>フク</t>
    </rPh>
    <rPh sb="33" eb="35">
      <t>レイワ</t>
    </rPh>
    <rPh sb="36" eb="37">
      <t>ネン</t>
    </rPh>
    <rPh sb="37" eb="39">
      <t>イゼン</t>
    </rPh>
    <rPh sb="40" eb="42">
      <t>チョウサ</t>
    </rPh>
    <rPh sb="43" eb="46">
      <t>ジュウギョウシャ</t>
    </rPh>
    <rPh sb="47" eb="50">
      <t>ニンイジョウ</t>
    </rPh>
    <rPh sb="51" eb="54">
      <t>ジギョウショ</t>
    </rPh>
    <rPh sb="55" eb="57">
      <t>コジン</t>
    </rPh>
    <rPh sb="57" eb="59">
      <t>ケイエイ</t>
    </rPh>
    <rPh sb="60" eb="63">
      <t>ジギョウショ</t>
    </rPh>
    <rPh sb="64" eb="65">
      <t>フク</t>
    </rPh>
    <rPh sb="68" eb="70">
      <t>チョウサ</t>
    </rPh>
    <rPh sb="70" eb="72">
      <t>タイショウ</t>
    </rPh>
    <phoneticPr fontId="15"/>
  </si>
  <si>
    <t>（注）5 調査は各年6月1日現在である。</t>
    <rPh sb="1" eb="2">
      <t>チュウ</t>
    </rPh>
    <rPh sb="5" eb="7">
      <t>チョウサ</t>
    </rPh>
    <rPh sb="8" eb="10">
      <t>カクネン</t>
    </rPh>
    <rPh sb="11" eb="12">
      <t>ガツ</t>
    </rPh>
    <rPh sb="13" eb="14">
      <t>ニチ</t>
    </rPh>
    <rPh sb="14" eb="16">
      <t>ゲンザイ</t>
    </rPh>
    <phoneticPr fontId="15"/>
  </si>
  <si>
    <t>令和3年</t>
    <rPh sb="0" eb="1">
      <t>レイ</t>
    </rPh>
    <rPh sb="1" eb="2">
      <t>カズ</t>
    </rPh>
    <rPh sb="3" eb="4">
      <t>ネン</t>
    </rPh>
    <phoneticPr fontId="15"/>
  </si>
  <si>
    <t>(X)</t>
    <phoneticPr fontId="15"/>
  </si>
  <si>
    <t>（注）1  平成26年の調査は7月1日現在である。</t>
    <rPh sb="1" eb="2">
      <t>チュウ</t>
    </rPh>
    <rPh sb="6" eb="8">
      <t>ヘイセイ</t>
    </rPh>
    <rPh sb="10" eb="11">
      <t>ネン</t>
    </rPh>
    <rPh sb="19" eb="21">
      <t>ゲンザイ</t>
    </rPh>
    <phoneticPr fontId="15"/>
  </si>
  <si>
    <t>（注）2  平成16年、19年、28年、令和3年の調査は各年6月1日現在である。</t>
    <rPh sb="1" eb="2">
      <t>チュウ</t>
    </rPh>
    <rPh sb="6" eb="8">
      <t>ヘイセイ</t>
    </rPh>
    <rPh sb="10" eb="11">
      <t>ネン</t>
    </rPh>
    <rPh sb="14" eb="15">
      <t>ネン</t>
    </rPh>
    <rPh sb="18" eb="19">
      <t>ネン</t>
    </rPh>
    <rPh sb="20" eb="22">
      <t>レイワ</t>
    </rPh>
    <rPh sb="23" eb="24">
      <t>ネン</t>
    </rPh>
    <rPh sb="28" eb="29">
      <t>カク</t>
    </rPh>
    <rPh sb="34" eb="36">
      <t>ゲンザイ</t>
    </rPh>
    <phoneticPr fontId="15"/>
  </si>
  <si>
    <t>設備資金
（二酸化炭素）</t>
    <rPh sb="0" eb="2">
      <t>セツビ</t>
    </rPh>
    <rPh sb="2" eb="4">
      <t>シキン</t>
    </rPh>
    <rPh sb="6" eb="9">
      <t>ニサンカ</t>
    </rPh>
    <rPh sb="9" eb="11">
      <t>タンソ</t>
    </rPh>
    <phoneticPr fontId="15"/>
  </si>
  <si>
    <t>5000万円
※設備・環境改善資金の残高を含む</t>
    <rPh sb="4" eb="6">
      <t>マンエン</t>
    </rPh>
    <rPh sb="8" eb="10">
      <t>セツビ</t>
    </rPh>
    <rPh sb="11" eb="13">
      <t>カンキョウ</t>
    </rPh>
    <rPh sb="13" eb="15">
      <t>カイゼン</t>
    </rPh>
    <rPh sb="15" eb="17">
      <t>シキン</t>
    </rPh>
    <rPh sb="18" eb="20">
      <t>ザンダカ</t>
    </rPh>
    <rPh sb="21" eb="22">
      <t>フク</t>
    </rPh>
    <phoneticPr fontId="15"/>
  </si>
  <si>
    <t>10年以内                                                                                                                                              (据置12か月以内を含む）</t>
  </si>
  <si>
    <t>M&amp;A資金</t>
    <rPh sb="3" eb="5">
      <t>シキン</t>
    </rPh>
    <phoneticPr fontId="15"/>
  </si>
  <si>
    <t>2,000万円</t>
  </si>
  <si>
    <t>1年以内　　　　　　　　　　（据置2か月以内を含む）</t>
  </si>
  <si>
    <t>設備・環境改善資金
（注）１</t>
    <rPh sb="0" eb="2">
      <t>セツビ</t>
    </rPh>
    <rPh sb="3" eb="5">
      <t>カンキョウ</t>
    </rPh>
    <rPh sb="5" eb="7">
      <t>カイゼン</t>
    </rPh>
    <rPh sb="7" eb="9">
      <t>シキン</t>
    </rPh>
    <rPh sb="11" eb="12">
      <t>チュウ</t>
    </rPh>
    <phoneticPr fontId="15"/>
  </si>
  <si>
    <t>産業支援資金（店舗改善）
（注）１</t>
    <rPh sb="0" eb="2">
      <t>サンギョウ</t>
    </rPh>
    <rPh sb="2" eb="4">
      <t>シエン</t>
    </rPh>
    <rPh sb="4" eb="6">
      <t>シキン</t>
    </rPh>
    <rPh sb="7" eb="9">
      <t>テンポ</t>
    </rPh>
    <rPh sb="9" eb="11">
      <t>カイゼン</t>
    </rPh>
    <rPh sb="14" eb="15">
      <t>チュウ</t>
    </rPh>
    <phoneticPr fontId="15"/>
  </si>
  <si>
    <t>令和5年度</t>
    <rPh sb="0" eb="2">
      <t>レイワ</t>
    </rPh>
    <rPh sb="3" eb="5">
      <t>ネンド</t>
    </rPh>
    <rPh sb="4" eb="5">
      <t>ド</t>
    </rPh>
    <phoneticPr fontId="15"/>
  </si>
  <si>
    <t>令和５年度</t>
    <rPh sb="0" eb="2">
      <t>レイワ</t>
    </rPh>
    <rPh sb="3" eb="5">
      <t>ネンド</t>
    </rPh>
    <rPh sb="4" eb="5">
      <t>ド</t>
    </rPh>
    <phoneticPr fontId="15"/>
  </si>
  <si>
    <t>令和５年度</t>
    <rPh sb="0" eb="2">
      <t>レイワ</t>
    </rPh>
    <rPh sb="3" eb="4">
      <t>ネン</t>
    </rPh>
    <phoneticPr fontId="15"/>
  </si>
  <si>
    <t>（注）6 工業統計調査が中止されたため、令和4年以降の数値は、経済センサス活動調査の実施年のみ更新する。</t>
    <rPh sb="1" eb="2">
      <t>チュウ</t>
    </rPh>
    <rPh sb="5" eb="7">
      <t>コウギョウ</t>
    </rPh>
    <rPh sb="7" eb="9">
      <t>トウケイ</t>
    </rPh>
    <rPh sb="9" eb="11">
      <t>チョウサ</t>
    </rPh>
    <rPh sb="12" eb="14">
      <t>チュウシ</t>
    </rPh>
    <rPh sb="20" eb="22">
      <t>レイワ</t>
    </rPh>
    <rPh sb="23" eb="24">
      <t>ネン</t>
    </rPh>
    <rPh sb="24" eb="26">
      <t>イコウ</t>
    </rPh>
    <rPh sb="27" eb="29">
      <t>スウチ</t>
    </rPh>
    <rPh sb="31" eb="33">
      <t>ケイザイ</t>
    </rPh>
    <rPh sb="37" eb="39">
      <t>カツドウ</t>
    </rPh>
    <rPh sb="39" eb="41">
      <t>チョウサ</t>
    </rPh>
    <rPh sb="42" eb="44">
      <t>ジッシ</t>
    </rPh>
    <rPh sb="44" eb="45">
      <t>ネン</t>
    </rPh>
    <rPh sb="47" eb="49">
      <t>コウシン</t>
    </rPh>
    <phoneticPr fontId="15"/>
  </si>
  <si>
    <t>（注）6 工業統計調査が中止されたため、令和4年以降の数値は、経済センサス活動調査の実施年のみ更新する。</t>
    <phoneticPr fontId="15"/>
  </si>
  <si>
    <r>
      <t>R5</t>
    </r>
    <r>
      <rPr>
        <sz val="11"/>
        <color theme="1"/>
        <rFont val="ＭＳ Ｐゴシック"/>
        <family val="2"/>
        <charset val="128"/>
        <scheme val="minor"/>
      </rPr>
      <t/>
    </r>
  </si>
  <si>
    <t>（注）</t>
    <rPh sb="1" eb="2">
      <t>チュウ</t>
    </rPh>
    <phoneticPr fontId="15"/>
  </si>
  <si>
    <t>２　「経営安定資金」は、令和6年4月から限度額を2,000万円、返済期間を7年以内に拡充した。</t>
    <rPh sb="3" eb="9">
      <t>ケイエイアンテイシキン</t>
    </rPh>
    <rPh sb="12" eb="14">
      <t>レイワ</t>
    </rPh>
    <rPh sb="15" eb="16">
      <t>ネン</t>
    </rPh>
    <rPh sb="17" eb="18">
      <t>ガツ</t>
    </rPh>
    <rPh sb="20" eb="22">
      <t>ゲンド</t>
    </rPh>
    <rPh sb="22" eb="23">
      <t>ガク</t>
    </rPh>
    <rPh sb="29" eb="31">
      <t>マンエン</t>
    </rPh>
    <rPh sb="32" eb="36">
      <t>ヘンサイキカン</t>
    </rPh>
    <rPh sb="38" eb="39">
      <t>ネン</t>
    </rPh>
    <rPh sb="39" eb="41">
      <t>イナイ</t>
    </rPh>
    <rPh sb="42" eb="44">
      <t>カクジュウ</t>
    </rPh>
    <phoneticPr fontId="15"/>
  </si>
  <si>
    <t>３　「新型コロナウイルス感染症緊急対策資金」は、令和6年3月をもってあっせん受付を終了した。</t>
    <rPh sb="3" eb="5">
      <t>シンガタ</t>
    </rPh>
    <rPh sb="12" eb="15">
      <t>カンセンショウ</t>
    </rPh>
    <rPh sb="15" eb="21">
      <t>キンキュウタイサクシキン</t>
    </rPh>
    <rPh sb="24" eb="26">
      <t>レイワ</t>
    </rPh>
    <rPh sb="27" eb="28">
      <t>ネン</t>
    </rPh>
    <rPh sb="29" eb="30">
      <t>ガツ</t>
    </rPh>
    <rPh sb="38" eb="40">
      <t>ウケツケ</t>
    </rPh>
    <rPh sb="41" eb="43">
      <t>シュウリョウ</t>
    </rPh>
    <phoneticPr fontId="15"/>
  </si>
  <si>
    <t>４　「原油価格・物価高騰等緊急対策資金」は、令和4年7月から令和5年3月までの期間限定であっせん受付をした。</t>
    <rPh sb="3" eb="7">
      <t>ゲンユカカク</t>
    </rPh>
    <rPh sb="8" eb="17">
      <t>ブッカコウトウトウキンキュウタイサク</t>
    </rPh>
    <rPh sb="17" eb="19">
      <t>シキン</t>
    </rPh>
    <rPh sb="22" eb="24">
      <t>レイワ</t>
    </rPh>
    <rPh sb="25" eb="26">
      <t>ネン</t>
    </rPh>
    <rPh sb="27" eb="28">
      <t>ガツ</t>
    </rPh>
    <rPh sb="30" eb="32">
      <t>レイワ</t>
    </rPh>
    <rPh sb="33" eb="34">
      <t>ネン</t>
    </rPh>
    <rPh sb="35" eb="36">
      <t>ガツ</t>
    </rPh>
    <rPh sb="39" eb="41">
      <t>キカン</t>
    </rPh>
    <rPh sb="41" eb="43">
      <t>ゲンテイ</t>
    </rPh>
    <rPh sb="48" eb="50">
      <t>ウケツケ</t>
    </rPh>
    <phoneticPr fontId="15"/>
  </si>
  <si>
    <t>アスベスト対策資金</t>
    <rPh sb="5" eb="7">
      <t>タイサク</t>
    </rPh>
    <rPh sb="7" eb="9">
      <t>シキン</t>
    </rPh>
    <phoneticPr fontId="15"/>
  </si>
  <si>
    <t>事業共同化資金</t>
    <rPh sb="0" eb="2">
      <t>ジギョウ</t>
    </rPh>
    <rPh sb="2" eb="5">
      <t>キョウドウカ</t>
    </rPh>
    <rPh sb="5" eb="7">
      <t>シキン</t>
    </rPh>
    <phoneticPr fontId="15"/>
  </si>
  <si>
    <r>
      <t>R2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</si>
  <si>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R3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</si>
  <si>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R4</t>
    </r>
    <r>
      <rPr>
        <sz val="11"/>
        <color theme="1"/>
        <rFont val="ＭＳ Ｐゴシック"/>
        <family val="2"/>
        <charset val="128"/>
        <scheme val="minor"/>
      </rPr>
      <t/>
    </r>
  </si>
  <si>
    <t>R2</t>
  </si>
  <si>
    <t>R3</t>
  </si>
  <si>
    <t>経営安定資金
（注）２</t>
    <rPh sb="0" eb="2">
      <t>ケイエイ</t>
    </rPh>
    <rPh sb="2" eb="4">
      <t>アンテイ</t>
    </rPh>
    <rPh sb="4" eb="6">
      <t>シキン</t>
    </rPh>
    <rPh sb="8" eb="9">
      <t>チュウ</t>
    </rPh>
    <phoneticPr fontId="15"/>
  </si>
  <si>
    <r>
      <t>小規模企業資金</t>
    </r>
    <r>
      <rPr>
        <sz val="11"/>
        <rFont val="ＭＳ Ｐゴシック"/>
        <family val="3"/>
        <charset val="128"/>
      </rPr>
      <t/>
    </r>
    <rPh sb="0" eb="3">
      <t>ショウキボ</t>
    </rPh>
    <rPh sb="3" eb="5">
      <t>キギョウ</t>
    </rPh>
    <rPh sb="5" eb="7">
      <t>シキン</t>
    </rPh>
    <phoneticPr fontId="15"/>
  </si>
  <si>
    <t>2.0％
(補助　1.5％）</t>
    <rPh sb="6" eb="8">
      <t>ホジョ</t>
    </rPh>
    <phoneticPr fontId="15"/>
  </si>
  <si>
    <t>原油価格・物価高騰等緊急対策資金
（注）４</t>
    <rPh sb="18" eb="19">
      <t>チュウ</t>
    </rPh>
    <phoneticPr fontId="15"/>
  </si>
  <si>
    <t>5年以内　　　　　　　　　　（据置24か月以内を含む）</t>
  </si>
  <si>
    <t>（注）6　商業統計調査の廃止に伴い、平成28年度以降の数値は、経済センサスから引用しているため、数値の単純比較はできない。</t>
    <rPh sb="1" eb="2">
      <t>チュウ</t>
    </rPh>
    <rPh sb="5" eb="7">
      <t>ショウギョウ</t>
    </rPh>
    <rPh sb="7" eb="9">
      <t>トウケイ</t>
    </rPh>
    <rPh sb="9" eb="11">
      <t>チョウサ</t>
    </rPh>
    <rPh sb="12" eb="14">
      <t>ハイシ</t>
    </rPh>
    <rPh sb="15" eb="16">
      <t>トモナ</t>
    </rPh>
    <rPh sb="18" eb="20">
      <t>ヘイセイ</t>
    </rPh>
    <rPh sb="22" eb="23">
      <t>ネン</t>
    </rPh>
    <rPh sb="23" eb="26">
      <t>ドイコウ</t>
    </rPh>
    <rPh sb="27" eb="29">
      <t>スウチ</t>
    </rPh>
    <rPh sb="31" eb="33">
      <t>ケイザイ</t>
    </rPh>
    <rPh sb="39" eb="41">
      <t>インヨウ</t>
    </rPh>
    <rPh sb="48" eb="50">
      <t>スウチ</t>
    </rPh>
    <rPh sb="51" eb="53">
      <t>タンジュン</t>
    </rPh>
    <rPh sb="53" eb="55">
      <t>ヒカク</t>
    </rPh>
    <phoneticPr fontId="15"/>
  </si>
  <si>
    <t>（5）  規模別商店数</t>
    <rPh sb="5" eb="8">
      <t>キボベツ</t>
    </rPh>
    <rPh sb="8" eb="11">
      <t>ショウテンスウ</t>
    </rPh>
    <phoneticPr fontId="15"/>
  </si>
  <si>
    <t>5～9人</t>
    <rPh sb="3" eb="4">
      <t>ニン</t>
    </rPh>
    <phoneticPr fontId="15"/>
  </si>
  <si>
    <t>100人以上</t>
  </si>
  <si>
    <t>商店数（箇所）</t>
    <rPh sb="0" eb="3">
      <t>ショウテンスウ</t>
    </rPh>
    <rPh sb="4" eb="6">
      <t>カショ</t>
    </rPh>
    <phoneticPr fontId="15"/>
  </si>
  <si>
    <t>販売（売上）額（単位：百万円）</t>
    <rPh sb="0" eb="2">
      <t>ハンバイ</t>
    </rPh>
    <rPh sb="3" eb="5">
      <t>ウリアゲ</t>
    </rPh>
    <rPh sb="6" eb="7">
      <t>ガク</t>
    </rPh>
    <rPh sb="8" eb="10">
      <t>タンイ</t>
    </rPh>
    <rPh sb="11" eb="12">
      <t>ヒャク</t>
    </rPh>
    <rPh sb="12" eb="14">
      <t>マンエン</t>
    </rPh>
    <phoneticPr fontId="15"/>
  </si>
  <si>
    <t>（注）1  商業統計調査は平成26年の調査を最後に廃止されたため、平成28年以降の数値は経済センサス（東京都の統計）から引用しており、数の増減について単純比較はできない。</t>
    <rPh sb="13" eb="15">
      <t>ヘイセイ</t>
    </rPh>
    <rPh sb="17" eb="18">
      <t>ネン</t>
    </rPh>
    <rPh sb="19" eb="21">
      <t>チョウサ</t>
    </rPh>
    <rPh sb="22" eb="24">
      <t>サイゴ</t>
    </rPh>
    <rPh sb="60" eb="62">
      <t>インヨウ</t>
    </rPh>
    <rPh sb="67" eb="68">
      <t>カズ</t>
    </rPh>
    <rPh sb="69" eb="71">
      <t>ゾウゲン</t>
    </rPh>
    <rPh sb="75" eb="77">
      <t>タンジュン</t>
    </rPh>
    <rPh sb="77" eb="79">
      <t>ヒカク</t>
    </rPh>
    <phoneticPr fontId="15"/>
  </si>
  <si>
    <t>（注）2  平成16年、19年、28年、令和3年の調査は各年6月1日現在である。</t>
  </si>
  <si>
    <t>（注）3  平成26年の調査は7月1日現在である。</t>
    <rPh sb="1" eb="2">
      <t>チュウ</t>
    </rPh>
    <rPh sb="6" eb="8">
      <t>ヘイセイ</t>
    </rPh>
    <rPh sb="10" eb="11">
      <t>ネン</t>
    </rPh>
    <rPh sb="19" eb="21">
      <t>ゲンザイ</t>
    </rPh>
    <phoneticPr fontId="15"/>
  </si>
  <si>
    <t>（注）4  本数値は卸売業・小売業のものであり、飲食店は含まれていない。 また、平成28年以降の販売（売上）額の数値は人数ごとに算出されていないため、総数のみとする。</t>
    <rPh sb="1" eb="2">
      <t>チュウ</t>
    </rPh>
    <rPh sb="6" eb="7">
      <t>ホン</t>
    </rPh>
    <rPh sb="48" eb="50">
      <t>ハンバイ</t>
    </rPh>
    <rPh sb="51" eb="53">
      <t>ウリアゲ</t>
    </rPh>
    <rPh sb="54" eb="55">
      <t>ガク</t>
    </rPh>
    <phoneticPr fontId="15"/>
  </si>
  <si>
    <t>（注）5  販売（売上）額については、平成26年までの調査では販売（売上）額を一万円単位で集計しているが、百万円単位（10万円以下四捨五入）表示したため、総額と内訳額は一致しない。</t>
    <rPh sb="6" eb="8">
      <t>ハンバイ</t>
    </rPh>
    <rPh sb="9" eb="11">
      <t>ウリアゲ</t>
    </rPh>
    <rPh sb="12" eb="13">
      <t>ガク</t>
    </rPh>
    <rPh sb="19" eb="21">
      <t>ヘイセイ</t>
    </rPh>
    <rPh sb="23" eb="24">
      <t>ネン</t>
    </rPh>
    <rPh sb="27" eb="29">
      <t>チョウサ</t>
    </rPh>
    <rPh sb="31" eb="33">
      <t>ハンバイ</t>
    </rPh>
    <rPh sb="34" eb="36">
      <t>ウリアゲ</t>
    </rPh>
    <rPh sb="37" eb="38">
      <t>ガク</t>
    </rPh>
    <rPh sb="39" eb="40">
      <t>イチ</t>
    </rPh>
    <rPh sb="40" eb="42">
      <t>マンエン</t>
    </rPh>
    <rPh sb="42" eb="44">
      <t>タンイ</t>
    </rPh>
    <rPh sb="45" eb="47">
      <t>シュウケイ</t>
    </rPh>
    <rPh sb="53" eb="54">
      <t>ヒャク</t>
    </rPh>
    <rPh sb="54" eb="56">
      <t>マンエン</t>
    </rPh>
    <rPh sb="56" eb="58">
      <t>タンイ</t>
    </rPh>
    <rPh sb="61" eb="63">
      <t>マンエン</t>
    </rPh>
    <rPh sb="63" eb="65">
      <t>イカ</t>
    </rPh>
    <rPh sb="65" eb="69">
      <t>シシャゴニュウ</t>
    </rPh>
    <rPh sb="70" eb="72">
      <t>ヒョウジ</t>
    </rPh>
    <rPh sb="77" eb="79">
      <t>ソウガク</t>
    </rPh>
    <rPh sb="80" eb="82">
      <t>ウチワケ</t>
    </rPh>
    <rPh sb="82" eb="83">
      <t>ガク</t>
    </rPh>
    <rPh sb="84" eb="86">
      <t>イッチ</t>
    </rPh>
    <phoneticPr fontId="15"/>
  </si>
  <si>
    <t>（注）6  商業統計調査の廃止に伴い、平成28年度以降の数値は、経済センサス活動調査（東京都の統計）の実施年のみ更新する。</t>
    <rPh sb="6" eb="8">
      <t>ショウギョウ</t>
    </rPh>
    <rPh sb="8" eb="10">
      <t>トウケイ</t>
    </rPh>
    <rPh sb="10" eb="12">
      <t>チョウサ</t>
    </rPh>
    <rPh sb="13" eb="15">
      <t>ハイシ</t>
    </rPh>
    <rPh sb="16" eb="17">
      <t>トモナ</t>
    </rPh>
    <rPh sb="19" eb="21">
      <t>ヘイセイ</t>
    </rPh>
    <rPh sb="23" eb="25">
      <t>ネンド</t>
    </rPh>
    <rPh sb="25" eb="27">
      <t>イコウ</t>
    </rPh>
    <rPh sb="28" eb="30">
      <t>スウチ</t>
    </rPh>
    <rPh sb="32" eb="34">
      <t>ケイザイ</t>
    </rPh>
    <rPh sb="38" eb="40">
      <t>カツドウ</t>
    </rPh>
    <rPh sb="40" eb="42">
      <t>チョウサ</t>
    </rPh>
    <rPh sb="43" eb="46">
      <t>トウキョウト</t>
    </rPh>
    <rPh sb="47" eb="49">
      <t>トウケイ</t>
    </rPh>
    <rPh sb="51" eb="53">
      <t>ジッシ</t>
    </rPh>
    <rPh sb="53" eb="54">
      <t>ネン</t>
    </rPh>
    <rPh sb="56" eb="58">
      <t>コウシン</t>
    </rPh>
    <phoneticPr fontId="15"/>
  </si>
  <si>
    <t>（6）  業種別商店数</t>
    <rPh sb="5" eb="7">
      <t>ギョウシュ</t>
    </rPh>
    <rPh sb="7" eb="8">
      <t>ベツ</t>
    </rPh>
    <rPh sb="8" eb="11">
      <t>ショウテンスウ</t>
    </rPh>
    <phoneticPr fontId="15"/>
  </si>
  <si>
    <t>（7）  労働力人口・非労働力人口</t>
    <rPh sb="5" eb="8">
      <t>ロウドウリョク</t>
    </rPh>
    <rPh sb="8" eb="10">
      <t>ジンコウ</t>
    </rPh>
    <rPh sb="11" eb="12">
      <t>ヒ</t>
    </rPh>
    <rPh sb="12" eb="15">
      <t>ロウドウリョク</t>
    </rPh>
    <rPh sb="15" eb="17">
      <t>ジンコウ</t>
    </rPh>
    <phoneticPr fontId="15"/>
  </si>
  <si>
    <t>（8）  産業別就業者数</t>
    <rPh sb="5" eb="7">
      <t>サンギョウ</t>
    </rPh>
    <rPh sb="7" eb="8">
      <t>ベツ</t>
    </rPh>
    <rPh sb="8" eb="11">
      <t>シュウギョウシャ</t>
    </rPh>
    <rPh sb="11" eb="12">
      <t>スウ</t>
    </rPh>
    <phoneticPr fontId="15"/>
  </si>
  <si>
    <t>（9） 従業上の地位</t>
    <rPh sb="4" eb="6">
      <t>ジュウギョウ</t>
    </rPh>
    <rPh sb="6" eb="7">
      <t>ジョウ</t>
    </rPh>
    <rPh sb="8" eb="10">
      <t>チイ</t>
    </rPh>
    <phoneticPr fontId="15"/>
  </si>
  <si>
    <t>（10）  区民所得</t>
    <rPh sb="6" eb="8">
      <t>クミン</t>
    </rPh>
    <rPh sb="8" eb="10">
      <t>ショトク</t>
    </rPh>
    <phoneticPr fontId="15"/>
  </si>
  <si>
    <t>（11）  区内金融機関数（本・支店を含む）</t>
    <rPh sb="6" eb="8">
      <t>クナイ</t>
    </rPh>
    <rPh sb="8" eb="10">
      <t>キンユウ</t>
    </rPh>
    <rPh sb="10" eb="12">
      <t>キカン</t>
    </rPh>
    <rPh sb="12" eb="13">
      <t>カズ</t>
    </rPh>
    <rPh sb="14" eb="15">
      <t>ホン</t>
    </rPh>
    <rPh sb="16" eb="18">
      <t>シテン</t>
    </rPh>
    <rPh sb="19" eb="20">
      <t>フク</t>
    </rPh>
    <phoneticPr fontId="15"/>
  </si>
  <si>
    <t>（12）  商工業融資等状況</t>
    <rPh sb="6" eb="9">
      <t>ショウコウギョウ</t>
    </rPh>
    <rPh sb="9" eb="12">
      <t>ユウシナド</t>
    </rPh>
    <rPh sb="12" eb="14">
      <t>ジョウキョウ</t>
    </rPh>
    <phoneticPr fontId="15"/>
  </si>
  <si>
    <t>（18）  勤労者福祉施設</t>
    <rPh sb="6" eb="9">
      <t>キンロウシャ</t>
    </rPh>
    <rPh sb="9" eb="11">
      <t>フクシ</t>
    </rPh>
    <rPh sb="11" eb="13">
      <t>シセツ</t>
    </rPh>
    <phoneticPr fontId="15"/>
  </si>
  <si>
    <t>（17）  すみだ消費者センター</t>
    <rPh sb="9" eb="12">
      <t>ショウヒシャ</t>
    </rPh>
    <phoneticPr fontId="15"/>
  </si>
  <si>
    <t>（１6）  産業振興施設</t>
    <rPh sb="6" eb="8">
      <t>サンギョウ</t>
    </rPh>
    <rPh sb="8" eb="10">
      <t>シンコウ</t>
    </rPh>
    <rPh sb="10" eb="12">
      <t>シセツ</t>
    </rPh>
    <phoneticPr fontId="15"/>
  </si>
  <si>
    <t>（15） すみだ就職相談室取扱状況</t>
    <rPh sb="8" eb="10">
      <t>シュウショク</t>
    </rPh>
    <rPh sb="10" eb="12">
      <t>ソウダン</t>
    </rPh>
    <rPh sb="12" eb="13">
      <t>シツ</t>
    </rPh>
    <rPh sb="13" eb="15">
      <t>トリアツカイ</t>
    </rPh>
    <rPh sb="15" eb="17">
      <t>ジョウキョウ</t>
    </rPh>
    <phoneticPr fontId="15"/>
  </si>
  <si>
    <t>（14）  すみだビジネスサポートセンター機器利用件数</t>
    <rPh sb="21" eb="23">
      <t>キキ</t>
    </rPh>
    <rPh sb="23" eb="25">
      <t>リヨウ</t>
    </rPh>
    <rPh sb="25" eb="27">
      <t>ケンスウ</t>
    </rPh>
    <phoneticPr fontId="15"/>
  </si>
  <si>
    <t>（13）  すみだビジネスサポートセンター相談件数</t>
    <rPh sb="21" eb="23">
      <t>ソウダン</t>
    </rPh>
    <rPh sb="23" eb="25">
      <t>ケンスウ</t>
    </rPh>
    <phoneticPr fontId="15"/>
  </si>
  <si>
    <t>（12）  商工業融資等状況（続き）</t>
    <rPh sb="6" eb="9">
      <t>ショウコウギョウ</t>
    </rPh>
    <rPh sb="9" eb="12">
      <t>ユウシナド</t>
    </rPh>
    <rPh sb="12" eb="14">
      <t>ジョウキョウ</t>
    </rPh>
    <phoneticPr fontId="15"/>
  </si>
  <si>
    <t>令和6年度</t>
    <rPh sb="0" eb="2">
      <t>レイワ</t>
    </rPh>
    <rPh sb="3" eb="5">
      <t>ネンド</t>
    </rPh>
    <rPh sb="4" eb="5">
      <t>ド</t>
    </rPh>
    <phoneticPr fontId="15"/>
  </si>
  <si>
    <t>令和６年度</t>
    <rPh sb="0" eb="2">
      <t>レイワ</t>
    </rPh>
    <rPh sb="3" eb="5">
      <t>ネンド</t>
    </rPh>
    <rPh sb="4" eb="5">
      <t>ド</t>
    </rPh>
    <phoneticPr fontId="15"/>
  </si>
  <si>
    <t>利用状況（件数　注）</t>
    <phoneticPr fontId="15"/>
  </si>
  <si>
    <t>令和６年度</t>
    <rPh sb="0" eb="2">
      <t>レイワ</t>
    </rPh>
    <rPh sb="3" eb="4">
      <t>ネン</t>
    </rPh>
    <phoneticPr fontId="15"/>
  </si>
  <si>
    <t>利用者数</t>
    <rPh sb="0" eb="2">
      <t>リヨウ</t>
    </rPh>
    <rPh sb="2" eb="3">
      <t>シャ</t>
    </rPh>
    <rPh sb="3" eb="4">
      <t>スウ</t>
    </rPh>
    <phoneticPr fontId="15"/>
  </si>
  <si>
    <r>
      <t>現行融資(貸付)条件(令和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年4月1日現在)</t>
    </r>
    <rPh sb="11" eb="13">
      <t>レイワ</t>
    </rPh>
    <rPh sb="14" eb="15">
      <t>ネン</t>
    </rPh>
    <rPh sb="15" eb="16">
      <t>ヘイネン</t>
    </rPh>
    <phoneticPr fontId="15"/>
  </si>
  <si>
    <r>
      <t>R</t>
    </r>
    <r>
      <rPr>
        <sz val="11"/>
        <rFont val="ＭＳ Ｐゴシック"/>
        <family val="3"/>
        <charset val="128"/>
      </rPr>
      <t>6</t>
    </r>
    <phoneticPr fontId="15"/>
  </si>
  <si>
    <r>
      <t>R5</t>
    </r>
    <r>
      <rPr>
        <sz val="11"/>
        <color theme="1"/>
        <rFont val="ＭＳ Ｐゴシック"/>
        <family val="2"/>
        <charset val="128"/>
        <scheme val="minor"/>
      </rPr>
      <t/>
    </r>
    <phoneticPr fontId="15"/>
  </si>
  <si>
    <t>R6</t>
    <phoneticPr fontId="15"/>
  </si>
  <si>
    <t>新型コロナウイルス感染症緊急対策資金
（注）３</t>
    <rPh sb="0" eb="2">
      <t>シンガタ</t>
    </rPh>
    <rPh sb="9" eb="12">
      <t>カンセンショウ</t>
    </rPh>
    <rPh sb="12" eb="14">
      <t>キンキュウ</t>
    </rPh>
    <rPh sb="14" eb="16">
      <t>タイサク</t>
    </rPh>
    <rPh sb="16" eb="18">
      <t>シキン</t>
    </rPh>
    <phoneticPr fontId="15"/>
  </si>
  <si>
    <t>１　令和2年度から「設備資金」「産業支援資金(店舗改善)」「環境改善資金」を統合し、「設備・環境改善資金」とした。</t>
    <phoneticPr fontId="15"/>
  </si>
  <si>
    <t>　　その後、令和6年3月から返済期間を5年以内に拡充し、令和7年3月をもってあっせん受付を終了した。</t>
    <rPh sb="4" eb="5">
      <t>ゴ</t>
    </rPh>
    <rPh sb="6" eb="8">
      <t>レイワ</t>
    </rPh>
    <rPh sb="9" eb="10">
      <t>ネン</t>
    </rPh>
    <rPh sb="11" eb="12">
      <t>ガツ</t>
    </rPh>
    <rPh sb="14" eb="18">
      <t>ヘンサイキカン</t>
    </rPh>
    <rPh sb="20" eb="21">
      <t>ネン</t>
    </rPh>
    <rPh sb="21" eb="23">
      <t>イナイ</t>
    </rPh>
    <rPh sb="24" eb="26">
      <t>カクジュウ</t>
    </rPh>
    <rPh sb="28" eb="30">
      <t>レイワ</t>
    </rPh>
    <rPh sb="31" eb="32">
      <t>ネン</t>
    </rPh>
    <rPh sb="33" eb="34">
      <t>ガツ</t>
    </rPh>
    <rPh sb="42" eb="44">
      <t>ウケツケ</t>
    </rPh>
    <rPh sb="45" eb="47">
      <t>シュウリョウ</t>
    </rPh>
    <phoneticPr fontId="15"/>
  </si>
  <si>
    <t>-</t>
    <phoneticPr fontId="15"/>
  </si>
  <si>
    <t>※平成21年の事業所数及び従業者数については、100人以上の総数を記載している。</t>
    <rPh sb="1" eb="3">
      <t>ヘイセイ</t>
    </rPh>
    <rPh sb="5" eb="6">
      <t>ネン</t>
    </rPh>
    <rPh sb="7" eb="10">
      <t>ジギョウショ</t>
    </rPh>
    <rPh sb="10" eb="11">
      <t>スウ</t>
    </rPh>
    <rPh sb="11" eb="12">
      <t>オヨ</t>
    </rPh>
    <rPh sb="13" eb="14">
      <t>ジュウ</t>
    </rPh>
    <rPh sb="14" eb="17">
      <t>ギョウシャスウ</t>
    </rPh>
    <rPh sb="26" eb="29">
      <t>ニンイジョウ</t>
    </rPh>
    <rPh sb="30" eb="32">
      <t>ソウスウ</t>
    </rPh>
    <rPh sb="33" eb="35">
      <t>キサイ</t>
    </rPh>
    <phoneticPr fontId="15"/>
  </si>
  <si>
    <r>
      <t>（注）1　年度は住民税賦課年度（前年の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日から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日までの所得額）</t>
    </r>
    <rPh sb="1" eb="2">
      <t>チュウ</t>
    </rPh>
    <rPh sb="5" eb="7">
      <t>ネンド</t>
    </rPh>
    <rPh sb="8" eb="11">
      <t>ジュウミンゼイ</t>
    </rPh>
    <rPh sb="11" eb="13">
      <t>フカ</t>
    </rPh>
    <rPh sb="13" eb="15">
      <t>ネンド</t>
    </rPh>
    <rPh sb="16" eb="18">
      <t>ゼンネン</t>
    </rPh>
    <rPh sb="20" eb="21">
      <t>ガツ</t>
    </rPh>
    <rPh sb="22" eb="23">
      <t>ニチ</t>
    </rPh>
    <rPh sb="27" eb="28">
      <t>ガツ</t>
    </rPh>
    <rPh sb="30" eb="31">
      <t>ニチ</t>
    </rPh>
    <rPh sb="34" eb="37">
      <t>ショトクガク</t>
    </rPh>
    <phoneticPr fontId="15"/>
  </si>
  <si>
    <t>2　納税義務者の平均所得は、総務省による「市町村課税状況等の調」より算出。（非課税者及び均等割のみの課税者は含まない。）</t>
    <rPh sb="2" eb="4">
      <t>ノウゼイ</t>
    </rPh>
    <rPh sb="4" eb="7">
      <t>ギムシャ</t>
    </rPh>
    <rPh sb="8" eb="10">
      <t>ヘイキン</t>
    </rPh>
    <rPh sb="10" eb="12">
      <t>ショトク</t>
    </rPh>
    <rPh sb="14" eb="17">
      <t>ソウムショウ</t>
    </rPh>
    <rPh sb="21" eb="24">
      <t>シチョウソン</t>
    </rPh>
    <rPh sb="24" eb="26">
      <t>カゼイ</t>
    </rPh>
    <rPh sb="26" eb="28">
      <t>ジョウキョウ</t>
    </rPh>
    <rPh sb="28" eb="29">
      <t>トウ</t>
    </rPh>
    <rPh sb="30" eb="31">
      <t>シラ</t>
    </rPh>
    <rPh sb="34" eb="36">
      <t>サンシュツ</t>
    </rPh>
    <rPh sb="38" eb="41">
      <t>ヒカゼイ</t>
    </rPh>
    <rPh sb="41" eb="42">
      <t>シャ</t>
    </rPh>
    <rPh sb="42" eb="43">
      <t>オヨ</t>
    </rPh>
    <rPh sb="44" eb="47">
      <t>キントウワリ</t>
    </rPh>
    <rPh sb="50" eb="52">
      <t>カゼイ</t>
    </rPh>
    <rPh sb="52" eb="53">
      <t>シャ</t>
    </rPh>
    <rPh sb="54" eb="55">
      <t>フク</t>
    </rPh>
    <phoneticPr fontId="15"/>
  </si>
  <si>
    <t>3　人口1人当たりの平均所得は、全申告者の所得の合計を基に算出。（非課税者及び均等割のみの課税者を含む。）</t>
    <rPh sb="2" eb="4">
      <t>ジンコウ</t>
    </rPh>
    <rPh sb="5" eb="6">
      <t>ニン</t>
    </rPh>
    <rPh sb="6" eb="7">
      <t>ア</t>
    </rPh>
    <rPh sb="10" eb="12">
      <t>ヘイキン</t>
    </rPh>
    <rPh sb="12" eb="14">
      <t>ショトク</t>
    </rPh>
    <rPh sb="16" eb="17">
      <t>ゼン</t>
    </rPh>
    <rPh sb="17" eb="20">
      <t>シンコクシャ</t>
    </rPh>
    <rPh sb="21" eb="23">
      <t>ショトク</t>
    </rPh>
    <rPh sb="24" eb="26">
      <t>ゴウケイ</t>
    </rPh>
    <rPh sb="27" eb="28">
      <t>モト</t>
    </rPh>
    <rPh sb="29" eb="31">
      <t>サンシュツ</t>
    </rPh>
    <rPh sb="33" eb="36">
      <t>ヒカゼイ</t>
    </rPh>
    <rPh sb="36" eb="37">
      <t>シャ</t>
    </rPh>
    <rPh sb="37" eb="38">
      <t>オヨ</t>
    </rPh>
    <rPh sb="39" eb="42">
      <t>キントウワリ</t>
    </rPh>
    <rPh sb="45" eb="47">
      <t>カゼイ</t>
    </rPh>
    <rPh sb="47" eb="48">
      <t>シャ</t>
    </rPh>
    <rPh sb="49" eb="50">
      <t>フク</t>
    </rPh>
    <phoneticPr fontId="15"/>
  </si>
  <si>
    <t>4　令和4年度版の行政基礎資料集から「申告者1人当たり」の平均所得を「納税義務者1人当たり」のものに変更し掲載している。</t>
    <rPh sb="2" eb="4">
      <t>レイワ</t>
    </rPh>
    <rPh sb="5" eb="7">
      <t>ネンド</t>
    </rPh>
    <rPh sb="7" eb="8">
      <t>バン</t>
    </rPh>
    <rPh sb="9" eb="11">
      <t>ギョウセイ</t>
    </rPh>
    <rPh sb="11" eb="13">
      <t>キソ</t>
    </rPh>
    <rPh sb="13" eb="15">
      <t>シリョウ</t>
    </rPh>
    <rPh sb="15" eb="16">
      <t>シュウ</t>
    </rPh>
    <rPh sb="19" eb="21">
      <t>シンコク</t>
    </rPh>
    <rPh sb="21" eb="22">
      <t>シャ</t>
    </rPh>
    <rPh sb="23" eb="24">
      <t>ニン</t>
    </rPh>
    <rPh sb="24" eb="25">
      <t>ア</t>
    </rPh>
    <rPh sb="29" eb="31">
      <t>ヘイキン</t>
    </rPh>
    <rPh sb="31" eb="33">
      <t>ショトク</t>
    </rPh>
    <rPh sb="35" eb="37">
      <t>ノウゼイ</t>
    </rPh>
    <rPh sb="37" eb="40">
      <t>ギムシャ</t>
    </rPh>
    <rPh sb="40" eb="42">
      <t>ヒトリ</t>
    </rPh>
    <rPh sb="42" eb="43">
      <t>ア</t>
    </rPh>
    <rPh sb="50" eb="52">
      <t>ヘンコウ</t>
    </rPh>
    <rPh sb="53" eb="55">
      <t>ケイサイ</t>
    </rPh>
    <phoneticPr fontId="15"/>
  </si>
  <si>
    <t>令和4年</t>
    <rPh sb="0" eb="2">
      <t>レイワ</t>
    </rPh>
    <rPh sb="3" eb="4">
      <t>ネン</t>
    </rPh>
    <phoneticPr fontId="15"/>
  </si>
  <si>
    <t>令和5年</t>
    <rPh sb="0" eb="2">
      <t>レイワ</t>
    </rPh>
    <rPh sb="3" eb="4">
      <t>ネン</t>
    </rPh>
    <phoneticPr fontId="15"/>
  </si>
  <si>
    <t>令和6年</t>
    <rPh sb="0" eb="2">
      <t>レイワ</t>
    </rPh>
    <rPh sb="3" eb="4">
      <t>ネン</t>
    </rPh>
    <phoneticPr fontId="15"/>
  </si>
  <si>
    <t>令和7年</t>
    <rPh sb="0" eb="2">
      <t>レイワ</t>
    </rPh>
    <rPh sb="3" eb="4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</si>
</sst>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\(#,##0\)"/>
    <numFmt numFmtId="177" formatCode="#,##0.0_);\(#,##0.0\)"/>
    <numFmt numFmtId="178" formatCode="#,##0_);[Red]\(#,##0\)"/>
    <numFmt numFmtId="179" formatCode="0_);\(0\)"/>
    <numFmt numFmtId="180" formatCode="#,##0_ "/>
    <numFmt numFmtId="181" formatCode="0_);[Red]\(0\)"/>
    <numFmt numFmtId="182" formatCode="0.0_);[Red]\(0.0\)"/>
    <numFmt numFmtId="183" formatCode="&quot;－&quot;@&quot;－&quot;"/>
    <numFmt numFmtId="184" formatCode="###,###,###,##0;&quot;△&quot;###,###,###,##0;&quot;－&quot;;@"/>
    <numFmt numFmtId="185" formatCode="#,##0;\-#,##0;&quot;-&quot;"/>
    <numFmt numFmtId="186" formatCode="#,##0_ ;[Red]\-#,##0\ "/>
  </numFmts>
  <fonts count="6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Times New Roman"/>
      <family val="1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36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40" fillId="48" borderId="116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37" fillId="50" borderId="117" applyNumberFormat="0" applyFont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42" fillId="0" borderId="118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44" fillId="52" borderId="1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46" fillId="0" borderId="120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47" fillId="0" borderId="121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48" fillId="0" borderId="1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9" fillId="0" borderId="123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50" fillId="52" borderId="1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52" fillId="53" borderId="119" applyNumberFormat="0" applyAlignment="0" applyProtection="0">
      <alignment vertical="center"/>
    </xf>
    <xf numFmtId="0" fontId="37" fillId="0" borderId="0">
      <alignment vertical="center"/>
    </xf>
    <xf numFmtId="0" fontId="36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1" fillId="0" borderId="0">
      <alignment vertical="center"/>
    </xf>
    <xf numFmtId="0" fontId="13" fillId="0" borderId="0"/>
    <xf numFmtId="185" fontId="55" fillId="0" borderId="0" applyFill="0" applyBorder="0" applyAlignment="0"/>
    <xf numFmtId="0" fontId="56" fillId="0" borderId="163" applyNumberFormat="0" applyAlignment="0" applyProtection="0">
      <alignment horizontal="left" vertical="center"/>
    </xf>
    <xf numFmtId="0" fontId="56" fillId="0" borderId="69">
      <alignment horizontal="left" vertical="center"/>
    </xf>
    <xf numFmtId="0" fontId="5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3" fillId="0" borderId="0"/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</cellStyleXfs>
  <cellXfs count="921">
    <xf numFmtId="0" fontId="0" fillId="0" borderId="0" xfId="0">
      <alignment vertical="center"/>
    </xf>
    <xf numFmtId="0" fontId="16" fillId="0" borderId="0" xfId="0" applyFont="1">
      <alignment vertical="center"/>
    </xf>
    <xf numFmtId="0" fontId="13" fillId="0" borderId="0" xfId="92"/>
    <xf numFmtId="176" fontId="13" fillId="0" borderId="0" xfId="92" applyNumberFormat="1"/>
    <xf numFmtId="0" fontId="21" fillId="0" borderId="0" xfId="87" applyFont="1">
      <alignment vertical="center"/>
    </xf>
    <xf numFmtId="183" fontId="16" fillId="0" borderId="0" xfId="91" applyNumberFormat="1" applyFont="1"/>
    <xf numFmtId="0" fontId="13" fillId="0" borderId="0" xfId="91" applyFont="1"/>
    <xf numFmtId="176" fontId="13" fillId="0" borderId="0" xfId="91" applyNumberFormat="1" applyFont="1"/>
    <xf numFmtId="0" fontId="13" fillId="0" borderId="0" xfId="0" applyFont="1">
      <alignment vertical="center"/>
    </xf>
    <xf numFmtId="0" fontId="13" fillId="0" borderId="0" xfId="85"/>
    <xf numFmtId="177" fontId="13" fillId="0" borderId="0" xfId="92" applyNumberFormat="1"/>
    <xf numFmtId="182" fontId="13" fillId="0" borderId="0" xfId="92" applyNumberFormat="1" applyAlignment="1">
      <alignment horizontal="right"/>
    </xf>
    <xf numFmtId="0" fontId="13" fillId="0" borderId="0" xfId="87">
      <alignment vertical="center"/>
    </xf>
    <xf numFmtId="0" fontId="13" fillId="0" borderId="0" xfId="122" applyFont="1"/>
    <xf numFmtId="0" fontId="13" fillId="0" borderId="0" xfId="125" applyFont="1"/>
    <xf numFmtId="0" fontId="13" fillId="0" borderId="10" xfId="125" applyFont="1" applyBorder="1"/>
    <xf numFmtId="0" fontId="13" fillId="0" borderId="0" xfId="111"/>
    <xf numFmtId="176" fontId="13" fillId="0" borderId="0" xfId="112" applyNumberFormat="1"/>
    <xf numFmtId="0" fontId="13" fillId="0" borderId="0" xfId="110" applyFont="1"/>
    <xf numFmtId="0" fontId="13" fillId="0" borderId="0" xfId="112"/>
    <xf numFmtId="0" fontId="13" fillId="0" borderId="0" xfId="110" applyFont="1" applyAlignment="1">
      <alignment horizontal="center"/>
    </xf>
    <xf numFmtId="0" fontId="13" fillId="0" borderId="0" xfId="88"/>
    <xf numFmtId="176" fontId="13" fillId="0" borderId="0" xfId="110" applyNumberFormat="1" applyFont="1"/>
    <xf numFmtId="176" fontId="13" fillId="0" borderId="0" xfId="112" quotePrefix="1" applyNumberFormat="1" applyAlignment="1">
      <alignment horizontal="right"/>
    </xf>
    <xf numFmtId="0" fontId="54" fillId="0" borderId="0" xfId="83" applyFont="1">
      <alignment vertical="center"/>
    </xf>
    <xf numFmtId="0" fontId="13" fillId="0" borderId="0" xfId="128"/>
    <xf numFmtId="176" fontId="13" fillId="0" borderId="0" xfId="120" applyNumberFormat="1" applyFont="1"/>
    <xf numFmtId="0" fontId="13" fillId="0" borderId="0" xfId="119" applyFont="1"/>
    <xf numFmtId="176" fontId="13" fillId="0" borderId="0" xfId="119" applyNumberFormat="1" applyFont="1"/>
    <xf numFmtId="184" fontId="59" fillId="0" borderId="0" xfId="119" applyNumberFormat="1" applyFont="1"/>
    <xf numFmtId="38" fontId="13" fillId="0" borderId="0" xfId="66" applyFont="1" applyAlignment="1"/>
    <xf numFmtId="176" fontId="54" fillId="0" borderId="0" xfId="120" applyNumberFormat="1" applyFont="1" applyAlignment="1">
      <alignment horizontal="right"/>
    </xf>
    <xf numFmtId="0" fontId="13" fillId="0" borderId="0" xfId="119" applyFont="1" applyAlignment="1">
      <alignment horizontal="right"/>
    </xf>
    <xf numFmtId="184" fontId="54" fillId="0" borderId="0" xfId="0" applyNumberFormat="1" applyFont="1" applyAlignment="1">
      <alignment horizontal="right"/>
    </xf>
    <xf numFmtId="176" fontId="13" fillId="0" borderId="0" xfId="120" applyNumberFormat="1" applyFont="1" applyAlignment="1">
      <alignment horizontal="right"/>
    </xf>
    <xf numFmtId="49" fontId="13" fillId="0" borderId="0" xfId="0" applyNumberFormat="1" applyFont="1" applyAlignment="1">
      <alignment horizontal="right"/>
    </xf>
    <xf numFmtId="184" fontId="60" fillId="0" borderId="0" xfId="0" applyNumberFormat="1" applyFont="1" applyAlignment="1">
      <alignment horizontal="right"/>
    </xf>
    <xf numFmtId="184" fontId="61" fillId="0" borderId="0" xfId="0" applyNumberFormat="1" applyFont="1" applyAlignment="1">
      <alignment horizontal="right"/>
    </xf>
    <xf numFmtId="49" fontId="62" fillId="0" borderId="0" xfId="84" applyNumberFormat="1" applyFont="1"/>
    <xf numFmtId="184" fontId="63" fillId="0" borderId="0" xfId="84" applyNumberFormat="1" applyFont="1" applyAlignment="1">
      <alignment horizontal="right"/>
    </xf>
    <xf numFmtId="0" fontId="13" fillId="0" borderId="0" xfId="127" applyFont="1"/>
    <xf numFmtId="0" fontId="13" fillId="0" borderId="0" xfId="130" applyFont="1"/>
    <xf numFmtId="176" fontId="13" fillId="0" borderId="0" xfId="130" applyNumberFormat="1" applyFont="1"/>
    <xf numFmtId="0" fontId="13" fillId="0" borderId="0" xfId="133" applyFont="1"/>
    <xf numFmtId="176" fontId="13" fillId="0" borderId="0" xfId="133" applyNumberFormat="1" applyFont="1"/>
    <xf numFmtId="0" fontId="16" fillId="0" borderId="0" xfId="99" applyFont="1">
      <alignment vertical="center"/>
    </xf>
    <xf numFmtId="3" fontId="13" fillId="0" borderId="0" xfId="137" applyNumberFormat="1"/>
    <xf numFmtId="0" fontId="13" fillId="0" borderId="0" xfId="137"/>
    <xf numFmtId="0" fontId="13" fillId="0" borderId="0" xfId="136" applyFont="1"/>
    <xf numFmtId="3" fontId="58" fillId="0" borderId="37" xfId="137" applyNumberFormat="1" applyFont="1" applyBorder="1" applyAlignment="1">
      <alignment horizontal="right"/>
    </xf>
    <xf numFmtId="0" fontId="13" fillId="0" borderId="39" xfId="137" applyBorder="1" applyAlignment="1">
      <alignment horizontal="center"/>
    </xf>
    <xf numFmtId="0" fontId="13" fillId="0" borderId="38" xfId="137" applyBorder="1" applyAlignment="1">
      <alignment horizontal="center"/>
    </xf>
    <xf numFmtId="0" fontId="13" fillId="0" borderId="139" xfId="137" applyBorder="1" applyAlignment="1">
      <alignment horizontal="center"/>
    </xf>
    <xf numFmtId="0" fontId="13" fillId="0" borderId="13" xfId="137" applyBorder="1"/>
    <xf numFmtId="38" fontId="13" fillId="0" borderId="112" xfId="66" applyFont="1" applyFill="1" applyBorder="1" applyAlignment="1"/>
    <xf numFmtId="38" fontId="13" fillId="0" borderId="16" xfId="142" applyFont="1" applyFill="1" applyBorder="1" applyAlignment="1"/>
    <xf numFmtId="0" fontId="13" fillId="0" borderId="20" xfId="137" applyBorder="1"/>
    <xf numFmtId="38" fontId="13" fillId="0" borderId="127" xfId="66" applyFont="1" applyFill="1" applyBorder="1" applyAlignment="1"/>
    <xf numFmtId="38" fontId="13" fillId="0" borderId="30" xfId="142" applyFont="1" applyFill="1" applyBorder="1" applyAlignment="1"/>
    <xf numFmtId="0" fontId="13" fillId="0" borderId="0" xfId="99">
      <alignment vertical="center"/>
    </xf>
    <xf numFmtId="3" fontId="13" fillId="0" borderId="0" xfId="136" applyNumberFormat="1" applyFont="1"/>
    <xf numFmtId="0" fontId="16" fillId="0" borderId="0" xfId="95" applyFont="1">
      <alignment vertical="center"/>
    </xf>
    <xf numFmtId="179" fontId="13" fillId="0" borderId="0" xfId="94" applyNumberFormat="1"/>
    <xf numFmtId="0" fontId="13" fillId="0" borderId="0" xfId="94"/>
    <xf numFmtId="0" fontId="13" fillId="0" borderId="0" xfId="93" applyFont="1"/>
    <xf numFmtId="179" fontId="13" fillId="0" borderId="0" xfId="94" applyNumberFormat="1" applyAlignment="1">
      <alignment horizontal="right"/>
    </xf>
    <xf numFmtId="0" fontId="13" fillId="0" borderId="37" xfId="94" applyBorder="1"/>
    <xf numFmtId="0" fontId="13" fillId="0" borderId="39" xfId="94" applyBorder="1"/>
    <xf numFmtId="0" fontId="13" fillId="0" borderId="13" xfId="94" applyBorder="1"/>
    <xf numFmtId="181" fontId="13" fillId="0" borderId="16" xfId="94" applyNumberFormat="1" applyBorder="1"/>
    <xf numFmtId="181" fontId="13" fillId="0" borderId="74" xfId="94" applyNumberFormat="1" applyBorder="1"/>
    <xf numFmtId="0" fontId="13" fillId="0" borderId="19" xfId="94" applyBorder="1"/>
    <xf numFmtId="181" fontId="13" fillId="0" borderId="17" xfId="94" applyNumberFormat="1" applyBorder="1"/>
    <xf numFmtId="181" fontId="13" fillId="0" borderId="69" xfId="94" applyNumberFormat="1" applyBorder="1"/>
    <xf numFmtId="0" fontId="13" fillId="0" borderId="40" xfId="94" applyBorder="1"/>
    <xf numFmtId="181" fontId="13" fillId="0" borderId="28" xfId="94" applyNumberFormat="1" applyBorder="1"/>
    <xf numFmtId="181" fontId="13" fillId="0" borderId="82" xfId="94" applyNumberFormat="1" applyBorder="1"/>
    <xf numFmtId="0" fontId="13" fillId="0" borderId="41" xfId="94" applyBorder="1"/>
    <xf numFmtId="181" fontId="13" fillId="0" borderId="83" xfId="94" applyNumberFormat="1" applyBorder="1"/>
    <xf numFmtId="181" fontId="13" fillId="0" borderId="168" xfId="94" applyNumberFormat="1" applyBorder="1"/>
    <xf numFmtId="0" fontId="13" fillId="0" borderId="0" xfId="94" quotePrefix="1" applyAlignment="1">
      <alignment horizontal="right"/>
    </xf>
    <xf numFmtId="179" fontId="13" fillId="0" borderId="0" xfId="94" quotePrefix="1" applyNumberFormat="1"/>
    <xf numFmtId="179" fontId="13" fillId="0" borderId="0" xfId="93" applyNumberFormat="1" applyFont="1"/>
    <xf numFmtId="0" fontId="13" fillId="0" borderId="0" xfId="113" applyFont="1"/>
    <xf numFmtId="0" fontId="13" fillId="0" borderId="0" xfId="144"/>
    <xf numFmtId="179" fontId="13" fillId="0" borderId="0" xfId="144" applyNumberFormat="1"/>
    <xf numFmtId="0" fontId="13" fillId="0" borderId="0" xfId="102" applyFont="1"/>
    <xf numFmtId="0" fontId="13" fillId="0" borderId="20" xfId="143" applyBorder="1" applyAlignment="1">
      <alignment horizontal="center"/>
    </xf>
    <xf numFmtId="0" fontId="13" fillId="0" borderId="164" xfId="143" applyBorder="1" applyAlignment="1">
      <alignment horizontal="center"/>
    </xf>
    <xf numFmtId="0" fontId="13" fillId="0" borderId="148" xfId="143" applyBorder="1" applyAlignment="1">
      <alignment horizontal="center"/>
    </xf>
    <xf numFmtId="0" fontId="13" fillId="0" borderId="167" xfId="168" applyBorder="1" applyAlignment="1">
      <alignment vertical="center"/>
    </xf>
    <xf numFmtId="186" fontId="13" fillId="0" borderId="61" xfId="143" applyNumberFormat="1" applyBorder="1"/>
    <xf numFmtId="186" fontId="13" fillId="0" borderId="107" xfId="143" applyNumberFormat="1" applyBorder="1"/>
    <xf numFmtId="186" fontId="13" fillId="0" borderId="165" xfId="143" applyNumberFormat="1" applyBorder="1"/>
    <xf numFmtId="0" fontId="13" fillId="0" borderId="144" xfId="168" applyBorder="1" applyAlignment="1">
      <alignment vertical="center"/>
    </xf>
    <xf numFmtId="186" fontId="13" fillId="0" borderId="19" xfId="143" applyNumberFormat="1" applyBorder="1"/>
    <xf numFmtId="186" fontId="13" fillId="0" borderId="159" xfId="143" applyNumberFormat="1" applyBorder="1"/>
    <xf numFmtId="186" fontId="13" fillId="0" borderId="157" xfId="143" applyNumberFormat="1" applyBorder="1"/>
    <xf numFmtId="0" fontId="13" fillId="0" borderId="147" xfId="168" applyBorder="1" applyAlignment="1">
      <alignment vertical="center"/>
    </xf>
    <xf numFmtId="186" fontId="13" fillId="0" borderId="51" xfId="143" applyNumberFormat="1" applyBorder="1"/>
    <xf numFmtId="186" fontId="13" fillId="0" borderId="108" xfId="143" applyNumberFormat="1" applyBorder="1"/>
    <xf numFmtId="186" fontId="13" fillId="0" borderId="150" xfId="143" applyNumberFormat="1" applyBorder="1"/>
    <xf numFmtId="0" fontId="13" fillId="0" borderId="145" xfId="168" applyBorder="1" applyAlignment="1">
      <alignment vertical="center"/>
    </xf>
    <xf numFmtId="186" fontId="13" fillId="0" borderId="41" xfId="143" applyNumberFormat="1" applyBorder="1"/>
    <xf numFmtId="186" fontId="13" fillId="0" borderId="166" xfId="143" applyNumberFormat="1" applyBorder="1"/>
    <xf numFmtId="186" fontId="13" fillId="0" borderId="160" xfId="143" applyNumberFormat="1" applyBorder="1"/>
    <xf numFmtId="0" fontId="13" fillId="0" borderId="144" xfId="168" applyBorder="1" applyAlignment="1">
      <alignment vertical="center" shrinkToFit="1"/>
    </xf>
    <xf numFmtId="0" fontId="13" fillId="0" borderId="0" xfId="144" applyAlignment="1">
      <alignment horizontal="center"/>
    </xf>
    <xf numFmtId="181" fontId="13" fillId="0" borderId="0" xfId="144" applyNumberFormat="1"/>
    <xf numFmtId="0" fontId="13" fillId="0" borderId="0" xfId="143"/>
    <xf numFmtId="179" fontId="13" fillId="0" borderId="0" xfId="102" applyNumberFormat="1" applyFont="1"/>
    <xf numFmtId="37" fontId="13" fillId="0" borderId="0" xfId="104" applyNumberFormat="1"/>
    <xf numFmtId="0" fontId="13" fillId="0" borderId="0" xfId="103" applyFont="1"/>
    <xf numFmtId="0" fontId="13" fillId="0" borderId="0" xfId="104"/>
    <xf numFmtId="0" fontId="13" fillId="0" borderId="20" xfId="169" applyBorder="1" applyAlignment="1">
      <alignment horizontal="center"/>
    </xf>
    <xf numFmtId="0" fontId="13" fillId="0" borderId="22" xfId="169" applyBorder="1" applyAlignment="1">
      <alignment horizontal="center"/>
    </xf>
    <xf numFmtId="0" fontId="13" fillId="0" borderId="148" xfId="169" applyBorder="1" applyAlignment="1">
      <alignment horizontal="center"/>
    </xf>
    <xf numFmtId="0" fontId="13" fillId="0" borderId="143" xfId="170" applyBorder="1" applyAlignment="1">
      <alignment vertical="center"/>
    </xf>
    <xf numFmtId="0" fontId="13" fillId="0" borderId="13" xfId="169" applyBorder="1"/>
    <xf numFmtId="0" fontId="13" fillId="0" borderId="15" xfId="169" applyBorder="1"/>
    <xf numFmtId="0" fontId="13" fillId="0" borderId="149" xfId="169" applyBorder="1"/>
    <xf numFmtId="0" fontId="13" fillId="0" borderId="19" xfId="169" applyBorder="1"/>
    <xf numFmtId="0" fontId="13" fillId="0" borderId="18" xfId="169" applyBorder="1"/>
    <xf numFmtId="0" fontId="13" fillId="0" borderId="144" xfId="170" applyBorder="1" applyAlignment="1">
      <alignment vertical="center"/>
    </xf>
    <xf numFmtId="0" fontId="13" fillId="0" borderId="146" xfId="170" applyBorder="1" applyAlignment="1">
      <alignment vertical="center"/>
    </xf>
    <xf numFmtId="0" fontId="13" fillId="0" borderId="146" xfId="170" applyBorder="1" applyAlignment="1">
      <alignment vertical="center" shrinkToFit="1"/>
    </xf>
    <xf numFmtId="0" fontId="13" fillId="0" borderId="147" xfId="170" applyBorder="1" applyAlignment="1">
      <alignment vertical="center"/>
    </xf>
    <xf numFmtId="0" fontId="13" fillId="0" borderId="40" xfId="169" applyBorder="1"/>
    <xf numFmtId="0" fontId="13" fillId="0" borderId="27" xfId="169" applyBorder="1"/>
    <xf numFmtId="0" fontId="13" fillId="0" borderId="145" xfId="170" applyBorder="1" applyAlignment="1">
      <alignment vertical="center"/>
    </xf>
    <xf numFmtId="0" fontId="13" fillId="0" borderId="41" xfId="169" applyBorder="1"/>
    <xf numFmtId="0" fontId="13" fillId="0" borderId="166" xfId="169" applyBorder="1"/>
    <xf numFmtId="0" fontId="13" fillId="0" borderId="95" xfId="169" applyBorder="1"/>
    <xf numFmtId="176" fontId="13" fillId="0" borderId="0" xfId="103" applyNumberFormat="1" applyFont="1"/>
    <xf numFmtId="0" fontId="16" fillId="0" borderId="0" xfId="146" applyFont="1">
      <alignment vertical="center"/>
    </xf>
    <xf numFmtId="0" fontId="13" fillId="0" borderId="0" xfId="146">
      <alignment vertical="center"/>
    </xf>
    <xf numFmtId="37" fontId="13" fillId="0" borderId="0" xfId="147" applyNumberFormat="1" applyAlignment="1">
      <alignment horizontal="right"/>
    </xf>
    <xf numFmtId="0" fontId="13" fillId="0" borderId="151" xfId="146" applyBorder="1">
      <alignment vertical="center"/>
    </xf>
    <xf numFmtId="0" fontId="13" fillId="0" borderId="152" xfId="146" applyBorder="1" applyAlignment="1">
      <alignment horizontal="center" vertical="center"/>
    </xf>
    <xf numFmtId="0" fontId="13" fillId="0" borderId="153" xfId="146" applyBorder="1">
      <alignment vertical="center"/>
    </xf>
    <xf numFmtId="0" fontId="13" fillId="0" borderId="154" xfId="147" applyBorder="1" applyAlignment="1">
      <alignment horizontal="center" shrinkToFit="1"/>
    </xf>
    <xf numFmtId="0" fontId="13" fillId="0" borderId="153" xfId="147" applyBorder="1" applyAlignment="1">
      <alignment horizontal="center" shrinkToFit="1"/>
    </xf>
    <xf numFmtId="31" fontId="13" fillId="0" borderId="42" xfId="148" applyNumberFormat="1" applyBorder="1">
      <alignment vertical="center"/>
    </xf>
    <xf numFmtId="38" fontId="13" fillId="55" borderId="63" xfId="142" applyFont="1" applyFill="1" applyBorder="1">
      <alignment vertical="center"/>
    </xf>
    <xf numFmtId="38" fontId="13" fillId="55" borderId="42" xfId="142" applyFont="1" applyFill="1" applyBorder="1">
      <alignment vertical="center"/>
    </xf>
    <xf numFmtId="0" fontId="13" fillId="0" borderId="43" xfId="148" applyBorder="1">
      <alignment vertical="center"/>
    </xf>
    <xf numFmtId="38" fontId="13" fillId="55" borderId="17" xfId="142" applyFont="1" applyFill="1" applyBorder="1">
      <alignment vertical="center"/>
    </xf>
    <xf numFmtId="38" fontId="13" fillId="55" borderId="43" xfId="142" applyFont="1" applyFill="1" applyBorder="1">
      <alignment vertical="center"/>
    </xf>
    <xf numFmtId="0" fontId="13" fillId="0" borderId="157" xfId="148" applyBorder="1">
      <alignment vertical="center"/>
    </xf>
    <xf numFmtId="0" fontId="13" fillId="0" borderId="148" xfId="148" applyBorder="1">
      <alignment vertical="center"/>
    </xf>
    <xf numFmtId="38" fontId="13" fillId="55" borderId="21" xfId="142" applyFont="1" applyFill="1" applyBorder="1">
      <alignment vertical="center"/>
    </xf>
    <xf numFmtId="38" fontId="13" fillId="55" borderId="91" xfId="142" applyFont="1" applyFill="1" applyBorder="1">
      <alignment vertical="center"/>
    </xf>
    <xf numFmtId="0" fontId="13" fillId="0" borderId="151" xfId="148" applyBorder="1">
      <alignment vertical="center"/>
    </xf>
    <xf numFmtId="58" fontId="13" fillId="0" borderId="152" xfId="148" applyNumberFormat="1" applyBorder="1" applyAlignment="1">
      <alignment horizontal="left" vertical="center"/>
    </xf>
    <xf numFmtId="0" fontId="13" fillId="0" borderId="158" xfId="148" applyBorder="1">
      <alignment vertical="center"/>
    </xf>
    <xf numFmtId="38" fontId="13" fillId="55" borderId="162" xfId="142" applyFont="1" applyFill="1" applyBorder="1">
      <alignment vertical="center"/>
    </xf>
    <xf numFmtId="38" fontId="13" fillId="55" borderId="153" xfId="142" applyFont="1" applyFill="1" applyBorder="1">
      <alignment vertical="center"/>
    </xf>
    <xf numFmtId="0" fontId="13" fillId="0" borderId="0" xfId="148">
      <alignment vertical="center"/>
    </xf>
    <xf numFmtId="0" fontId="13" fillId="0" borderId="0" xfId="0" applyFont="1" applyAlignment="1"/>
    <xf numFmtId="0" fontId="13" fillId="0" borderId="0" xfId="116"/>
    <xf numFmtId="178" fontId="13" fillId="0" borderId="0" xfId="116" applyNumberFormat="1"/>
    <xf numFmtId="0" fontId="13" fillId="0" borderId="0" xfId="115" applyFont="1"/>
    <xf numFmtId="178" fontId="13" fillId="0" borderId="37" xfId="116" applyNumberFormat="1" applyBorder="1" applyAlignment="1">
      <alignment horizontal="left"/>
    </xf>
    <xf numFmtId="0" fontId="13" fillId="0" borderId="28" xfId="116" applyBorder="1" applyAlignment="1">
      <alignment horizontal="center"/>
    </xf>
    <xf numFmtId="0" fontId="13" fillId="0" borderId="28" xfId="116" applyBorder="1" applyAlignment="1">
      <alignment horizontal="center" shrinkToFit="1"/>
    </xf>
    <xf numFmtId="178" fontId="13" fillId="0" borderId="15" xfId="142" applyNumberFormat="1" applyFont="1" applyBorder="1" applyAlignment="1">
      <alignment horizontal="right"/>
    </xf>
    <xf numFmtId="178" fontId="13" fillId="0" borderId="27" xfId="142" applyNumberFormat="1" applyFont="1" applyBorder="1" applyAlignment="1">
      <alignment horizontal="right"/>
    </xf>
    <xf numFmtId="178" fontId="13" fillId="0" borderId="18" xfId="142" applyNumberFormat="1" applyFont="1" applyBorder="1" applyAlignment="1">
      <alignment horizontal="right"/>
    </xf>
    <xf numFmtId="178" fontId="13" fillId="0" borderId="44" xfId="142" applyNumberFormat="1" applyFont="1" applyBorder="1" applyAlignment="1">
      <alignment horizontal="right"/>
    </xf>
    <xf numFmtId="178" fontId="13" fillId="0" borderId="22" xfId="142" applyNumberFormat="1" applyFont="1" applyBorder="1" applyAlignment="1">
      <alignment horizontal="right"/>
    </xf>
    <xf numFmtId="0" fontId="13" fillId="0" borderId="0" xfId="116" applyAlignment="1">
      <alignment vertical="center" wrapText="1"/>
    </xf>
    <xf numFmtId="0" fontId="13" fillId="0" borderId="0" xfId="116" applyAlignment="1">
      <alignment vertical="center"/>
    </xf>
    <xf numFmtId="0" fontId="13" fillId="0" borderId="0" xfId="116" applyAlignment="1">
      <alignment horizontal="left" vertical="center"/>
    </xf>
    <xf numFmtId="178" fontId="13" fillId="0" borderId="0" xfId="66" applyNumberFormat="1" applyFont="1" applyBorder="1" applyAlignment="1"/>
    <xf numFmtId="0" fontId="13" fillId="0" borderId="0" xfId="116" applyAlignment="1">
      <alignment horizontal="center"/>
    </xf>
    <xf numFmtId="0" fontId="13" fillId="0" borderId="0" xfId="0" applyFont="1" applyAlignment="1">
      <alignment horizontal="left"/>
    </xf>
    <xf numFmtId="178" fontId="13" fillId="0" borderId="0" xfId="115" applyNumberFormat="1" applyFont="1"/>
    <xf numFmtId="0" fontId="13" fillId="0" borderId="0" xfId="106"/>
    <xf numFmtId="178" fontId="13" fillId="0" borderId="0" xfId="106" applyNumberFormat="1"/>
    <xf numFmtId="0" fontId="13" fillId="0" borderId="0" xfId="105" applyFont="1"/>
    <xf numFmtId="0" fontId="13" fillId="0" borderId="0" xfId="106" applyAlignment="1">
      <alignment horizontal="center" vertical="center"/>
    </xf>
    <xf numFmtId="0" fontId="13" fillId="0" borderId="0" xfId="106" applyAlignment="1">
      <alignment horizontal="left" vertical="center"/>
    </xf>
    <xf numFmtId="0" fontId="13" fillId="0" borderId="0" xfId="106" applyAlignment="1">
      <alignment vertical="center"/>
    </xf>
    <xf numFmtId="178" fontId="13" fillId="0" borderId="0" xfId="106" quotePrefix="1" applyNumberFormat="1" applyAlignment="1">
      <alignment horizontal="right"/>
    </xf>
    <xf numFmtId="178" fontId="13" fillId="0" borderId="0" xfId="105" applyNumberFormat="1" applyFont="1"/>
    <xf numFmtId="176" fontId="13" fillId="0" borderId="0" xfId="108" applyNumberFormat="1"/>
    <xf numFmtId="0" fontId="13" fillId="0" borderId="0" xfId="107" applyFont="1"/>
    <xf numFmtId="0" fontId="13" fillId="0" borderId="0" xfId="108"/>
    <xf numFmtId="0" fontId="13" fillId="0" borderId="0" xfId="108" quotePrefix="1" applyAlignment="1">
      <alignment horizontal="right"/>
    </xf>
    <xf numFmtId="176" fontId="13" fillId="0" borderId="0" xfId="107" applyNumberFormat="1" applyFont="1"/>
    <xf numFmtId="0" fontId="13" fillId="0" borderId="0" xfId="118"/>
    <xf numFmtId="38" fontId="13" fillId="0" borderId="0" xfId="118" applyNumberFormat="1"/>
    <xf numFmtId="0" fontId="13" fillId="0" borderId="0" xfId="171"/>
    <xf numFmtId="0" fontId="13" fillId="0" borderId="0" xfId="117" applyFont="1"/>
    <xf numFmtId="38" fontId="13" fillId="0" borderId="0" xfId="118" applyNumberFormat="1" applyAlignment="1">
      <alignment horizontal="right"/>
    </xf>
    <xf numFmtId="0" fontId="13" fillId="0" borderId="28" xfId="118" applyBorder="1" applyAlignment="1">
      <alignment horizontal="center"/>
    </xf>
    <xf numFmtId="0" fontId="13" fillId="0" borderId="28" xfId="118" applyBorder="1" applyAlignment="1">
      <alignment horizontal="center" shrinkToFit="1"/>
    </xf>
    <xf numFmtId="0" fontId="13" fillId="0" borderId="82" xfId="118" applyBorder="1" applyAlignment="1">
      <alignment horizontal="center" shrinkToFit="1"/>
    </xf>
    <xf numFmtId="0" fontId="13" fillId="0" borderId="14" xfId="118" applyBorder="1"/>
    <xf numFmtId="180" fontId="13" fillId="0" borderId="16" xfId="172" applyNumberFormat="1" applyBorder="1"/>
    <xf numFmtId="180" fontId="13" fillId="0" borderId="74" xfId="172" applyNumberFormat="1" applyBorder="1"/>
    <xf numFmtId="0" fontId="13" fillId="0" borderId="17" xfId="118" applyBorder="1"/>
    <xf numFmtId="180" fontId="13" fillId="0" borderId="17" xfId="172" applyNumberFormat="1" applyBorder="1"/>
    <xf numFmtId="180" fontId="13" fillId="0" borderId="69" xfId="172" applyNumberFormat="1" applyBorder="1"/>
    <xf numFmtId="0" fontId="13" fillId="0" borderId="21" xfId="118" applyBorder="1"/>
    <xf numFmtId="180" fontId="13" fillId="0" borderId="30" xfId="172" applyNumberFormat="1" applyBorder="1"/>
    <xf numFmtId="180" fontId="13" fillId="0" borderId="37" xfId="172" applyNumberFormat="1" applyBorder="1"/>
    <xf numFmtId="0" fontId="13" fillId="0" borderId="0" xfId="118" applyAlignment="1">
      <alignment vertical="center"/>
    </xf>
    <xf numFmtId="0" fontId="13" fillId="0" borderId="0" xfId="118" applyAlignment="1">
      <alignment horizontal="left" vertical="center"/>
    </xf>
    <xf numFmtId="38" fontId="13" fillId="0" borderId="48" xfId="142" applyFont="1" applyFill="1" applyBorder="1" applyAlignment="1"/>
    <xf numFmtId="0" fontId="65" fillId="0" borderId="0" xfId="145" applyFont="1"/>
    <xf numFmtId="0" fontId="65" fillId="0" borderId="0" xfId="118" applyFont="1"/>
    <xf numFmtId="38" fontId="13" fillId="0" borderId="0" xfId="118" quotePrefix="1" applyNumberFormat="1" applyAlignment="1">
      <alignment horizontal="right"/>
    </xf>
    <xf numFmtId="38" fontId="13" fillId="0" borderId="0" xfId="171" applyNumberFormat="1"/>
    <xf numFmtId="178" fontId="13" fillId="0" borderId="0" xfId="117" applyNumberFormat="1" applyFont="1"/>
    <xf numFmtId="0" fontId="13" fillId="0" borderId="0" xfId="150" applyAlignment="1">
      <alignment horizontal="left"/>
    </xf>
    <xf numFmtId="0" fontId="13" fillId="0" borderId="156" xfId="168" applyBorder="1" applyAlignment="1">
      <alignment horizontal="center" vertical="center" wrapText="1"/>
    </xf>
    <xf numFmtId="0" fontId="13" fillId="0" borderId="0" xfId="115" applyFont="1" applyAlignment="1">
      <alignment horizontal="left"/>
    </xf>
    <xf numFmtId="0" fontId="13" fillId="0" borderId="0" xfId="150"/>
    <xf numFmtId="0" fontId="13" fillId="0" borderId="142" xfId="168" applyBorder="1" applyAlignment="1">
      <alignment horizontal="center" vertical="center" wrapText="1"/>
    </xf>
    <xf numFmtId="3" fontId="13" fillId="0" borderId="129" xfId="142" applyNumberFormat="1" applyFont="1" applyFill="1" applyBorder="1" applyAlignment="1">
      <alignment horizontal="right"/>
    </xf>
    <xf numFmtId="37" fontId="13" fillId="0" borderId="0" xfId="145" applyNumberFormat="1"/>
    <xf numFmtId="0" fontId="13" fillId="0" borderId="0" xfId="145"/>
    <xf numFmtId="183" fontId="16" fillId="0" borderId="0" xfId="145" applyNumberFormat="1" applyFont="1"/>
    <xf numFmtId="0" fontId="16" fillId="0" borderId="0" xfId="166" applyFont="1"/>
    <xf numFmtId="0" fontId="13" fillId="0" borderId="0" xfId="114"/>
    <xf numFmtId="0" fontId="13" fillId="0" borderId="0" xfId="114" applyAlignment="1">
      <alignment horizontal="right"/>
    </xf>
    <xf numFmtId="0" fontId="13" fillId="0" borderId="28" xfId="114" applyBorder="1" applyAlignment="1">
      <alignment horizontal="center"/>
    </xf>
    <xf numFmtId="0" fontId="13" fillId="0" borderId="50" xfId="114" applyBorder="1" applyAlignment="1">
      <alignment horizontal="center"/>
    </xf>
    <xf numFmtId="3" fontId="13" fillId="0" borderId="18" xfId="142" applyNumberFormat="1" applyFont="1" applyFill="1" applyBorder="1" applyAlignment="1">
      <alignment horizontal="right"/>
    </xf>
    <xf numFmtId="3" fontId="13" fillId="0" borderId="17" xfId="142" applyNumberFormat="1" applyFont="1" applyFill="1" applyBorder="1" applyAlignment="1">
      <alignment horizontal="right"/>
    </xf>
    <xf numFmtId="3" fontId="13" fillId="0" borderId="44" xfId="142" applyNumberFormat="1" applyFont="1" applyFill="1" applyBorder="1" applyAlignment="1">
      <alignment horizontal="right"/>
    </xf>
    <xf numFmtId="3" fontId="13" fillId="0" borderId="45" xfId="142" applyNumberFormat="1" applyFont="1" applyFill="1" applyBorder="1" applyAlignment="1">
      <alignment horizontal="right"/>
    </xf>
    <xf numFmtId="3" fontId="13" fillId="0" borderId="27" xfId="142" applyNumberFormat="1" applyFont="1" applyFill="1" applyBorder="1" applyAlignment="1">
      <alignment horizontal="right"/>
    </xf>
    <xf numFmtId="3" fontId="13" fillId="0" borderId="67" xfId="142" applyNumberFormat="1" applyFont="1" applyFill="1" applyBorder="1" applyAlignment="1">
      <alignment horizontal="right"/>
    </xf>
    <xf numFmtId="3" fontId="13" fillId="0" borderId="63" xfId="142" applyNumberFormat="1" applyFont="1" applyFill="1" applyBorder="1" applyAlignment="1">
      <alignment horizontal="right"/>
    </xf>
    <xf numFmtId="3" fontId="13" fillId="0" borderId="14" xfId="142" applyNumberFormat="1" applyFont="1" applyFill="1" applyBorder="1" applyAlignment="1">
      <alignment horizontal="right"/>
    </xf>
    <xf numFmtId="3" fontId="13" fillId="0" borderId="68" xfId="142" applyNumberFormat="1" applyFont="1" applyFill="1" applyBorder="1" applyAlignment="1">
      <alignment horizontal="right"/>
    </xf>
    <xf numFmtId="3" fontId="13" fillId="0" borderId="70" xfId="142" applyNumberFormat="1" applyFont="1" applyFill="1" applyBorder="1" applyAlignment="1">
      <alignment horizontal="right"/>
    </xf>
    <xf numFmtId="3" fontId="13" fillId="0" borderId="47" xfId="142" applyNumberFormat="1" applyFont="1" applyFill="1" applyBorder="1" applyAlignment="1">
      <alignment horizontal="right"/>
    </xf>
    <xf numFmtId="3" fontId="13" fillId="0" borderId="84" xfId="142" applyNumberFormat="1" applyFont="1" applyFill="1" applyBorder="1" applyAlignment="1">
      <alignment horizontal="right"/>
    </xf>
    <xf numFmtId="3" fontId="13" fillId="0" borderId="46" xfId="142" applyNumberFormat="1" applyFont="1" applyFill="1" applyBorder="1" applyAlignment="1">
      <alignment horizontal="right"/>
    </xf>
    <xf numFmtId="3" fontId="13" fillId="0" borderId="69" xfId="142" applyNumberFormat="1" applyFont="1" applyFill="1" applyBorder="1" applyAlignment="1">
      <alignment horizontal="right"/>
    </xf>
    <xf numFmtId="3" fontId="13" fillId="0" borderId="15" xfId="142" applyNumberFormat="1" applyFont="1" applyFill="1" applyBorder="1" applyAlignment="1">
      <alignment horizontal="right"/>
    </xf>
    <xf numFmtId="3" fontId="13" fillId="0" borderId="17" xfId="148" applyNumberFormat="1" applyBorder="1" applyAlignment="1">
      <alignment horizontal="right"/>
    </xf>
    <xf numFmtId="3" fontId="13" fillId="0" borderId="45" xfId="148" applyNumberFormat="1" applyBorder="1" applyAlignment="1">
      <alignment horizontal="right"/>
    </xf>
    <xf numFmtId="3" fontId="13" fillId="0" borderId="67" xfId="148" applyNumberFormat="1" applyBorder="1" applyAlignment="1">
      <alignment horizontal="right"/>
    </xf>
    <xf numFmtId="0" fontId="13" fillId="0" borderId="165" xfId="169" applyBorder="1"/>
    <xf numFmtId="0" fontId="13" fillId="0" borderId="157" xfId="169" applyBorder="1"/>
    <xf numFmtId="0" fontId="13" fillId="0" borderId="150" xfId="169" applyBorder="1"/>
    <xf numFmtId="0" fontId="16" fillId="0" borderId="0" xfId="98" applyFont="1">
      <alignment vertical="center"/>
    </xf>
    <xf numFmtId="0" fontId="13" fillId="0" borderId="87" xfId="92" applyBorder="1"/>
    <xf numFmtId="0" fontId="13" fillId="0" borderId="66" xfId="92" applyBorder="1"/>
    <xf numFmtId="0" fontId="13" fillId="0" borderId="104" xfId="92" applyBorder="1"/>
    <xf numFmtId="0" fontId="13" fillId="0" borderId="94" xfId="92" applyBorder="1"/>
    <xf numFmtId="0" fontId="13" fillId="0" borderId="59" xfId="92" applyBorder="1" applyAlignment="1">
      <alignment horizontal="center"/>
    </xf>
    <xf numFmtId="0" fontId="13" fillId="0" borderId="21" xfId="92" applyBorder="1" applyAlignment="1">
      <alignment horizontal="center"/>
    </xf>
    <xf numFmtId="176" fontId="13" fillId="0" borderId="21" xfId="92" applyNumberFormat="1" applyBorder="1" applyAlignment="1">
      <alignment horizontal="center"/>
    </xf>
    <xf numFmtId="176" fontId="13" fillId="0" borderId="91" xfId="92" applyNumberFormat="1" applyBorder="1" applyAlignment="1">
      <alignment horizontal="center"/>
    </xf>
    <xf numFmtId="178" fontId="13" fillId="0" borderId="126" xfId="92" applyNumberFormat="1" applyBorder="1" applyAlignment="1">
      <alignment horizontal="right"/>
    </xf>
    <xf numFmtId="178" fontId="13" fillId="0" borderId="49" xfId="92" applyNumberFormat="1" applyBorder="1" applyAlignment="1">
      <alignment horizontal="right"/>
    </xf>
    <xf numFmtId="178" fontId="13" fillId="0" borderId="103" xfId="92" applyNumberFormat="1" applyBorder="1" applyAlignment="1">
      <alignment horizontal="right"/>
    </xf>
    <xf numFmtId="178" fontId="13" fillId="0" borderId="125" xfId="92" applyNumberFormat="1" applyBorder="1" applyAlignment="1">
      <alignment horizontal="right"/>
    </xf>
    <xf numFmtId="178" fontId="13" fillId="0" borderId="78" xfId="92" applyNumberFormat="1" applyBorder="1" applyAlignment="1">
      <alignment horizontal="right"/>
    </xf>
    <xf numFmtId="178" fontId="13" fillId="0" borderId="78" xfId="86" applyNumberFormat="1" applyBorder="1" applyAlignment="1">
      <alignment horizontal="right" vertical="center"/>
    </xf>
    <xf numFmtId="178" fontId="13" fillId="0" borderId="84" xfId="86" applyNumberFormat="1" applyBorder="1" applyAlignment="1">
      <alignment horizontal="right" vertical="center"/>
    </xf>
    <xf numFmtId="178" fontId="13" fillId="0" borderId="0" xfId="86" applyNumberFormat="1" applyAlignment="1">
      <alignment horizontal="right" vertical="center"/>
    </xf>
    <xf numFmtId="178" fontId="13" fillId="0" borderId="45" xfId="86" applyNumberFormat="1" applyBorder="1" applyAlignment="1">
      <alignment horizontal="right" vertical="center"/>
    </xf>
    <xf numFmtId="178" fontId="13" fillId="0" borderId="56" xfId="86" applyNumberFormat="1" applyBorder="1" applyAlignment="1">
      <alignment horizontal="right" vertical="center"/>
    </xf>
    <xf numFmtId="0" fontId="13" fillId="0" borderId="81" xfId="92" applyBorder="1"/>
    <xf numFmtId="178" fontId="13" fillId="0" borderId="128" xfId="86" applyNumberFormat="1" applyBorder="1" applyAlignment="1">
      <alignment horizontal="right" vertical="center"/>
    </xf>
    <xf numFmtId="0" fontId="13" fillId="0" borderId="54" xfId="92" applyBorder="1"/>
    <xf numFmtId="178" fontId="13" fillId="0" borderId="47" xfId="92" applyNumberFormat="1" applyBorder="1" applyAlignment="1">
      <alignment horizontal="right"/>
    </xf>
    <xf numFmtId="178" fontId="13" fillId="0" borderId="17" xfId="92" applyNumberFormat="1" applyBorder="1" applyAlignment="1">
      <alignment horizontal="right"/>
    </xf>
    <xf numFmtId="0" fontId="13" fillId="0" borderId="17" xfId="0" applyFont="1" applyBorder="1" applyAlignment="1">
      <alignment horizontal="right" vertical="center"/>
    </xf>
    <xf numFmtId="0" fontId="13" fillId="0" borderId="47" xfId="0" applyFont="1" applyBorder="1">
      <alignment vertical="center"/>
    </xf>
    <xf numFmtId="178" fontId="13" fillId="0" borderId="52" xfId="92" applyNumberFormat="1" applyBorder="1" applyAlignment="1">
      <alignment horizontal="right"/>
    </xf>
    <xf numFmtId="0" fontId="13" fillId="0" borderId="52" xfId="92" applyBorder="1"/>
    <xf numFmtId="178" fontId="13" fillId="0" borderId="53" xfId="92" applyNumberFormat="1" applyBorder="1" applyAlignment="1">
      <alignment horizontal="right"/>
    </xf>
    <xf numFmtId="178" fontId="13" fillId="0" borderId="14" xfId="92" applyNumberFormat="1" applyBorder="1" applyAlignment="1">
      <alignment horizontal="right"/>
    </xf>
    <xf numFmtId="178" fontId="13" fillId="0" borderId="54" xfId="92" applyNumberFormat="1" applyBorder="1" applyAlignment="1">
      <alignment horizontal="right"/>
    </xf>
    <xf numFmtId="0" fontId="13" fillId="0" borderId="57" xfId="92" applyBorder="1"/>
    <xf numFmtId="178" fontId="13" fillId="0" borderId="84" xfId="92" applyNumberFormat="1" applyBorder="1" applyAlignment="1">
      <alignment horizontal="right"/>
    </xf>
    <xf numFmtId="178" fontId="13" fillId="0" borderId="45" xfId="92" applyNumberFormat="1" applyBorder="1" applyAlignment="1">
      <alignment horizontal="right"/>
    </xf>
    <xf numFmtId="0" fontId="13" fillId="0" borderId="52" xfId="92" applyBorder="1" applyAlignment="1">
      <alignment shrinkToFit="1"/>
    </xf>
    <xf numFmtId="0" fontId="13" fillId="0" borderId="96" xfId="92" applyBorder="1"/>
    <xf numFmtId="178" fontId="13" fillId="0" borderId="127" xfId="92" applyNumberFormat="1" applyBorder="1" applyAlignment="1">
      <alignment horizontal="right"/>
    </xf>
    <xf numFmtId="178" fontId="13" fillId="0" borderId="30" xfId="92" applyNumberFormat="1" applyBorder="1" applyAlignment="1">
      <alignment horizontal="right"/>
    </xf>
    <xf numFmtId="178" fontId="13" fillId="0" borderId="96" xfId="92" applyNumberFormat="1" applyBorder="1" applyAlignment="1">
      <alignment horizontal="right"/>
    </xf>
    <xf numFmtId="0" fontId="13" fillId="0" borderId="61" xfId="110" applyFont="1" applyBorder="1"/>
    <xf numFmtId="0" fontId="13" fillId="0" borderId="51" xfId="110" applyFont="1" applyBorder="1" applyAlignment="1">
      <alignment horizontal="center"/>
    </xf>
    <xf numFmtId="0" fontId="13" fillId="0" borderId="28" xfId="110" applyFont="1" applyBorder="1" applyAlignment="1">
      <alignment horizontal="center"/>
    </xf>
    <xf numFmtId="176" fontId="13" fillId="0" borderId="28" xfId="110" applyNumberFormat="1" applyFont="1" applyBorder="1" applyAlignment="1">
      <alignment horizontal="center"/>
    </xf>
    <xf numFmtId="176" fontId="58" fillId="0" borderId="50" xfId="110" applyNumberFormat="1" applyFont="1" applyBorder="1" applyAlignment="1">
      <alignment horizontal="center"/>
    </xf>
    <xf numFmtId="176" fontId="13" fillId="0" borderId="51" xfId="110" applyNumberFormat="1" applyFont="1" applyBorder="1" applyAlignment="1">
      <alignment horizontal="center"/>
    </xf>
    <xf numFmtId="0" fontId="13" fillId="0" borderId="17" xfId="110" applyFont="1" applyBorder="1"/>
    <xf numFmtId="178" fontId="13" fillId="0" borderId="17" xfId="110" applyNumberFormat="1" applyFont="1" applyBorder="1" applyAlignment="1">
      <alignment horizontal="right"/>
    </xf>
    <xf numFmtId="178" fontId="13" fillId="0" borderId="52" xfId="110" applyNumberFormat="1" applyFont="1" applyBorder="1" applyAlignment="1">
      <alignment horizontal="right"/>
    </xf>
    <xf numFmtId="178" fontId="13" fillId="0" borderId="19" xfId="110" applyNumberFormat="1" applyFont="1" applyBorder="1" applyAlignment="1">
      <alignment horizontal="right"/>
    </xf>
    <xf numFmtId="178" fontId="13" fillId="0" borderId="17" xfId="110" applyNumberFormat="1" applyFont="1" applyBorder="1"/>
    <xf numFmtId="178" fontId="13" fillId="0" borderId="18" xfId="110" applyNumberFormat="1" applyFont="1" applyBorder="1"/>
    <xf numFmtId="178" fontId="54" fillId="0" borderId="17" xfId="83" applyNumberFormat="1" applyFont="1" applyBorder="1" applyAlignment="1">
      <alignment horizontal="right"/>
    </xf>
    <xf numFmtId="178" fontId="54" fillId="0" borderId="52" xfId="83" applyNumberFormat="1" applyFont="1" applyBorder="1" applyAlignment="1">
      <alignment horizontal="right"/>
    </xf>
    <xf numFmtId="178" fontId="54" fillId="0" borderId="47" xfId="83" applyNumberFormat="1" applyFont="1" applyBorder="1" applyAlignment="1">
      <alignment horizontal="right"/>
    </xf>
    <xf numFmtId="178" fontId="13" fillId="0" borderId="19" xfId="110" applyNumberFormat="1" applyFont="1" applyBorder="1"/>
    <xf numFmtId="178" fontId="13" fillId="0" borderId="47" xfId="110" applyNumberFormat="1" applyFont="1" applyBorder="1" applyAlignment="1">
      <alignment horizontal="right"/>
    </xf>
    <xf numFmtId="178" fontId="54" fillId="0" borderId="18" xfId="83" applyNumberFormat="1" applyFont="1" applyBorder="1" applyAlignment="1">
      <alignment horizontal="right"/>
    </xf>
    <xf numFmtId="178" fontId="54" fillId="0" borderId="19" xfId="83" applyNumberFormat="1" applyFont="1" applyBorder="1" applyAlignment="1">
      <alignment horizontal="right"/>
    </xf>
    <xf numFmtId="0" fontId="13" fillId="0" borderId="21" xfId="110" applyFont="1" applyBorder="1"/>
    <xf numFmtId="178" fontId="13" fillId="0" borderId="21" xfId="110" applyNumberFormat="1" applyFont="1" applyBorder="1"/>
    <xf numFmtId="178" fontId="13" fillId="0" borderId="22" xfId="110" applyNumberFormat="1" applyFont="1" applyBorder="1"/>
    <xf numFmtId="178" fontId="13" fillId="0" borderId="20" xfId="110" applyNumberFormat="1" applyFont="1" applyBorder="1"/>
    <xf numFmtId="0" fontId="13" fillId="0" borderId="0" xfId="120" applyFont="1"/>
    <xf numFmtId="176" fontId="13" fillId="0" borderId="28" xfId="120" applyNumberFormat="1" applyFont="1" applyBorder="1" applyAlignment="1">
      <alignment horizontal="center" vertical="center" wrapText="1"/>
    </xf>
    <xf numFmtId="176" fontId="13" fillId="0" borderId="82" xfId="120" applyNumberFormat="1" applyFont="1" applyBorder="1" applyAlignment="1">
      <alignment horizontal="center" vertical="center"/>
    </xf>
    <xf numFmtId="176" fontId="13" fillId="0" borderId="28" xfId="120" applyNumberFormat="1" applyFont="1" applyBorder="1" applyAlignment="1">
      <alignment horizontal="center" vertical="center"/>
    </xf>
    <xf numFmtId="176" fontId="13" fillId="0" borderId="79" xfId="120" applyNumberFormat="1" applyFont="1" applyBorder="1" applyAlignment="1">
      <alignment horizontal="center" vertical="center" wrapText="1"/>
    </xf>
    <xf numFmtId="176" fontId="13" fillId="0" borderId="51" xfId="120" applyNumberFormat="1" applyFont="1" applyBorder="1" applyAlignment="1">
      <alignment horizontal="center" vertical="center" wrapText="1"/>
    </xf>
    <xf numFmtId="176" fontId="13" fillId="0" borderId="50" xfId="120" applyNumberFormat="1" applyFont="1" applyBorder="1" applyAlignment="1">
      <alignment horizontal="center" vertical="center" wrapText="1"/>
    </xf>
    <xf numFmtId="0" fontId="13" fillId="0" borderId="75" xfId="120" applyFont="1" applyBorder="1"/>
    <xf numFmtId="184" fontId="54" fillId="0" borderId="14" xfId="119" applyNumberFormat="1" applyFont="1" applyBorder="1"/>
    <xf numFmtId="184" fontId="54" fillId="0" borderId="68" xfId="119" applyNumberFormat="1" applyFont="1" applyBorder="1"/>
    <xf numFmtId="184" fontId="54" fillId="0" borderId="90" xfId="119" applyNumberFormat="1" applyFont="1" applyBorder="1"/>
    <xf numFmtId="184" fontId="54" fillId="0" borderId="13" xfId="119" applyNumberFormat="1" applyFont="1" applyBorder="1"/>
    <xf numFmtId="184" fontId="54" fillId="0" borderId="54" xfId="119" applyNumberFormat="1" applyFont="1" applyBorder="1"/>
    <xf numFmtId="38" fontId="54" fillId="0" borderId="90" xfId="142" applyFont="1" applyBorder="1" applyAlignment="1"/>
    <xf numFmtId="0" fontId="13" fillId="0" borderId="76" xfId="120" applyFont="1" applyBorder="1"/>
    <xf numFmtId="184" fontId="54" fillId="0" borderId="17" xfId="0" applyNumberFormat="1" applyFont="1" applyBorder="1" applyAlignment="1">
      <alignment horizontal="right"/>
    </xf>
    <xf numFmtId="184" fontId="54" fillId="0" borderId="69" xfId="0" applyNumberFormat="1" applyFont="1" applyBorder="1" applyAlignment="1">
      <alignment horizontal="right"/>
    </xf>
    <xf numFmtId="184" fontId="54" fillId="0" borderId="43" xfId="0" applyNumberFormat="1" applyFont="1" applyBorder="1" applyAlignment="1">
      <alignment horizontal="right"/>
    </xf>
    <xf numFmtId="184" fontId="54" fillId="0" borderId="19" xfId="0" applyNumberFormat="1" applyFont="1" applyBorder="1" applyAlignment="1">
      <alignment horizontal="right"/>
    </xf>
    <xf numFmtId="184" fontId="54" fillId="0" borderId="52" xfId="0" applyNumberFormat="1" applyFont="1" applyBorder="1" applyAlignment="1">
      <alignment horizontal="right"/>
    </xf>
    <xf numFmtId="0" fontId="54" fillId="0" borderId="19" xfId="119" applyFont="1" applyBorder="1" applyAlignment="1">
      <alignment horizontal="right"/>
    </xf>
    <xf numFmtId="0" fontId="54" fillId="0" borderId="69" xfId="119" applyFont="1" applyBorder="1" applyAlignment="1">
      <alignment horizontal="right"/>
    </xf>
    <xf numFmtId="0" fontId="54" fillId="0" borderId="17" xfId="119" applyFont="1" applyBorder="1" applyAlignment="1">
      <alignment horizontal="right"/>
    </xf>
    <xf numFmtId="181" fontId="54" fillId="0" borderId="69" xfId="0" applyNumberFormat="1" applyFont="1" applyBorder="1" applyAlignment="1">
      <alignment horizontal="right"/>
    </xf>
    <xf numFmtId="181" fontId="54" fillId="0" borderId="17" xfId="0" applyNumberFormat="1" applyFont="1" applyBorder="1" applyAlignment="1">
      <alignment horizontal="right"/>
    </xf>
    <xf numFmtId="0" fontId="54" fillId="0" borderId="52" xfId="119" applyFont="1" applyBorder="1" applyAlignment="1">
      <alignment horizontal="right"/>
    </xf>
    <xf numFmtId="176" fontId="54" fillId="0" borderId="17" xfId="120" applyNumberFormat="1" applyFont="1" applyBorder="1" applyAlignment="1">
      <alignment horizontal="right"/>
    </xf>
    <xf numFmtId="184" fontId="54" fillId="0" borderId="43" xfId="120" applyNumberFormat="1" applyFont="1" applyBorder="1" applyAlignment="1">
      <alignment horizontal="right"/>
    </xf>
    <xf numFmtId="176" fontId="54" fillId="0" borderId="19" xfId="120" applyNumberFormat="1" applyFont="1" applyBorder="1" applyAlignment="1">
      <alignment horizontal="right"/>
    </xf>
    <xf numFmtId="184" fontId="54" fillId="0" borderId="52" xfId="120" applyNumberFormat="1" applyFont="1" applyBorder="1" applyAlignment="1">
      <alignment horizontal="right"/>
    </xf>
    <xf numFmtId="176" fontId="54" fillId="0" borderId="69" xfId="120" applyNumberFormat="1" applyFont="1" applyBorder="1" applyAlignment="1">
      <alignment horizontal="right"/>
    </xf>
    <xf numFmtId="176" fontId="54" fillId="0" borderId="43" xfId="120" applyNumberFormat="1" applyFont="1" applyBorder="1" applyAlignment="1">
      <alignment horizontal="right"/>
    </xf>
    <xf numFmtId="176" fontId="54" fillId="0" borderId="52" xfId="120" applyNumberFormat="1" applyFont="1" applyBorder="1" applyAlignment="1">
      <alignment horizontal="right"/>
    </xf>
    <xf numFmtId="0" fontId="13" fillId="0" borderId="77" xfId="120" applyFont="1" applyBorder="1"/>
    <xf numFmtId="184" fontId="54" fillId="0" borderId="21" xfId="0" applyNumberFormat="1" applyFont="1" applyBorder="1" applyAlignment="1">
      <alignment horizontal="right"/>
    </xf>
    <xf numFmtId="184" fontId="54" fillId="0" borderId="71" xfId="0" applyNumberFormat="1" applyFont="1" applyBorder="1" applyAlignment="1">
      <alignment horizontal="right"/>
    </xf>
    <xf numFmtId="184" fontId="54" fillId="0" borderId="91" xfId="0" applyNumberFormat="1" applyFont="1" applyBorder="1" applyAlignment="1">
      <alignment horizontal="right"/>
    </xf>
    <xf numFmtId="184" fontId="54" fillId="0" borderId="20" xfId="0" applyNumberFormat="1" applyFont="1" applyBorder="1" applyAlignment="1">
      <alignment horizontal="right"/>
    </xf>
    <xf numFmtId="184" fontId="54" fillId="0" borderId="60" xfId="0" applyNumberFormat="1" applyFont="1" applyBorder="1" applyAlignment="1">
      <alignment horizontal="right"/>
    </xf>
    <xf numFmtId="0" fontId="54" fillId="0" borderId="20" xfId="119" applyFont="1" applyBorder="1" applyAlignment="1">
      <alignment horizontal="right"/>
    </xf>
    <xf numFmtId="0" fontId="54" fillId="0" borderId="71" xfId="119" applyFont="1" applyBorder="1" applyAlignment="1">
      <alignment horizontal="right"/>
    </xf>
    <xf numFmtId="0" fontId="54" fillId="0" borderId="21" xfId="119" applyFont="1" applyBorder="1" applyAlignment="1">
      <alignment horizontal="right"/>
    </xf>
    <xf numFmtId="0" fontId="54" fillId="0" borderId="60" xfId="119" applyFont="1" applyBorder="1" applyAlignment="1">
      <alignment horizontal="right"/>
    </xf>
    <xf numFmtId="176" fontId="13" fillId="0" borderId="0" xfId="89" applyNumberFormat="1" applyFont="1" applyAlignment="1">
      <alignment horizontal="right" vertical="center"/>
    </xf>
    <xf numFmtId="0" fontId="13" fillId="0" borderId="0" xfId="121"/>
    <xf numFmtId="0" fontId="16" fillId="0" borderId="0" xfId="96" applyFont="1">
      <alignment vertical="center"/>
    </xf>
    <xf numFmtId="0" fontId="13" fillId="0" borderId="171" xfId="90" applyBorder="1" applyAlignment="1">
      <alignment horizontal="center" vertical="center" wrapText="1"/>
    </xf>
    <xf numFmtId="0" fontId="13" fillId="0" borderId="35" xfId="90" applyBorder="1" applyAlignment="1">
      <alignment horizontal="center" vertical="center" wrapText="1"/>
    </xf>
    <xf numFmtId="0" fontId="13" fillId="0" borderId="28" xfId="90" applyBorder="1" applyAlignment="1">
      <alignment horizontal="center" vertical="center" wrapText="1"/>
    </xf>
    <xf numFmtId="0" fontId="13" fillId="0" borderId="51" xfId="90" applyBorder="1" applyAlignment="1">
      <alignment horizontal="center" vertical="center" wrapText="1"/>
    </xf>
    <xf numFmtId="0" fontId="13" fillId="0" borderId="82" xfId="90" applyBorder="1" applyAlignment="1">
      <alignment horizontal="center" vertical="center" wrapText="1"/>
    </xf>
    <xf numFmtId="0" fontId="13" fillId="0" borderId="50" xfId="90" applyBorder="1" applyAlignment="1">
      <alignment horizontal="center" vertical="center" wrapText="1"/>
    </xf>
    <xf numFmtId="0" fontId="13" fillId="0" borderId="24" xfId="121" applyBorder="1"/>
    <xf numFmtId="184" fontId="13" fillId="0" borderId="172" xfId="84" applyNumberFormat="1" applyFont="1" applyBorder="1" applyAlignment="1">
      <alignment horizontal="right"/>
    </xf>
    <xf numFmtId="184" fontId="13" fillId="0" borderId="74" xfId="84" applyNumberFormat="1" applyFont="1" applyBorder="1" applyAlignment="1">
      <alignment horizontal="right"/>
    </xf>
    <xf numFmtId="184" fontId="13" fillId="0" borderId="16" xfId="84" applyNumberFormat="1" applyFont="1" applyBorder="1" applyAlignment="1">
      <alignment horizontal="right"/>
    </xf>
    <xf numFmtId="184" fontId="13" fillId="0" borderId="112" xfId="84" applyNumberFormat="1" applyFont="1" applyBorder="1" applyAlignment="1">
      <alignment horizontal="right"/>
    </xf>
    <xf numFmtId="184" fontId="13" fillId="0" borderId="173" xfId="84" applyNumberFormat="1" applyFont="1" applyBorder="1" applyAlignment="1">
      <alignment horizontal="right"/>
    </xf>
    <xf numFmtId="184" fontId="13" fillId="0" borderId="33" xfId="84" applyNumberFormat="1" applyFont="1" applyBorder="1" applyAlignment="1">
      <alignment horizontal="right"/>
    </xf>
    <xf numFmtId="184" fontId="13" fillId="0" borderId="175" xfId="84" applyNumberFormat="1" applyFont="1" applyBorder="1" applyAlignment="1">
      <alignment horizontal="right"/>
    </xf>
    <xf numFmtId="0" fontId="13" fillId="0" borderId="25" xfId="121" applyBorder="1"/>
    <xf numFmtId="184" fontId="13" fillId="0" borderId="85" xfId="84" applyNumberFormat="1" applyFont="1" applyBorder="1" applyAlignment="1">
      <alignment horizontal="right"/>
    </xf>
    <xf numFmtId="184" fontId="13" fillId="0" borderId="69" xfId="84" applyNumberFormat="1" applyFont="1" applyBorder="1" applyAlignment="1">
      <alignment horizontal="right"/>
    </xf>
    <xf numFmtId="184" fontId="13" fillId="0" borderId="17" xfId="84" applyNumberFormat="1" applyFont="1" applyBorder="1" applyAlignment="1">
      <alignment horizontal="right"/>
    </xf>
    <xf numFmtId="184" fontId="13" fillId="0" borderId="47" xfId="84" applyNumberFormat="1" applyFont="1" applyBorder="1" applyAlignment="1">
      <alignment horizontal="right"/>
    </xf>
    <xf numFmtId="184" fontId="13" fillId="0" borderId="19" xfId="84" applyNumberFormat="1" applyFont="1" applyBorder="1" applyAlignment="1">
      <alignment horizontal="right"/>
    </xf>
    <xf numFmtId="184" fontId="13" fillId="0" borderId="18" xfId="84" applyNumberFormat="1" applyFont="1" applyBorder="1" applyAlignment="1">
      <alignment horizontal="right"/>
    </xf>
    <xf numFmtId="184" fontId="13" fillId="0" borderId="52" xfId="84" applyNumberFormat="1" applyFont="1" applyBorder="1" applyAlignment="1">
      <alignment horizontal="right"/>
    </xf>
    <xf numFmtId="0" fontId="13" fillId="0" borderId="58" xfId="121" applyBorder="1"/>
    <xf numFmtId="184" fontId="13" fillId="0" borderId="161" xfId="84" applyNumberFormat="1" applyFont="1" applyBorder="1" applyAlignment="1">
      <alignment horizontal="right"/>
    </xf>
    <xf numFmtId="184" fontId="13" fillId="0" borderId="71" xfId="84" applyNumberFormat="1" applyFont="1" applyBorder="1" applyAlignment="1">
      <alignment horizontal="right"/>
    </xf>
    <xf numFmtId="184" fontId="13" fillId="0" borderId="21" xfId="84" applyNumberFormat="1" applyFont="1" applyBorder="1" applyAlignment="1">
      <alignment horizontal="right"/>
    </xf>
    <xf numFmtId="184" fontId="13" fillId="0" borderId="59" xfId="84" applyNumberFormat="1" applyFont="1" applyBorder="1" applyAlignment="1">
      <alignment horizontal="right"/>
    </xf>
    <xf numFmtId="184" fontId="13" fillId="0" borderId="20" xfId="84" applyNumberFormat="1" applyFont="1" applyBorder="1" applyAlignment="1">
      <alignment horizontal="right"/>
    </xf>
    <xf numFmtId="184" fontId="13" fillId="0" borderId="22" xfId="84" applyNumberFormat="1" applyFont="1" applyBorder="1" applyAlignment="1">
      <alignment horizontal="right"/>
    </xf>
    <xf numFmtId="184" fontId="13" fillId="0" borderId="60" xfId="84" applyNumberFormat="1" applyFont="1" applyBorder="1" applyAlignment="1">
      <alignment horizontal="right"/>
    </xf>
    <xf numFmtId="176" fontId="13" fillId="0" borderId="0" xfId="121" applyNumberFormat="1" applyAlignment="1">
      <alignment horizontal="right"/>
    </xf>
    <xf numFmtId="176" fontId="13" fillId="0" borderId="0" xfId="121" applyNumberFormat="1"/>
    <xf numFmtId="176" fontId="13" fillId="0" borderId="0" xfId="121" quotePrefix="1" applyNumberFormat="1" applyAlignment="1">
      <alignment horizontal="right"/>
    </xf>
    <xf numFmtId="0" fontId="16" fillId="0" borderId="0" xfId="97" applyFont="1">
      <alignment vertical="center"/>
    </xf>
    <xf numFmtId="0" fontId="13" fillId="0" borderId="0" xfId="126"/>
    <xf numFmtId="0" fontId="13" fillId="0" borderId="61" xfId="126" applyBorder="1"/>
    <xf numFmtId="0" fontId="13" fillId="0" borderId="62" xfId="126" applyBorder="1"/>
    <xf numFmtId="176" fontId="13" fillId="0" borderId="64" xfId="126" applyNumberFormat="1" applyBorder="1" applyAlignment="1">
      <alignment horizontal="right"/>
    </xf>
    <xf numFmtId="176" fontId="13" fillId="0" borderId="63" xfId="126" applyNumberFormat="1" applyBorder="1" applyAlignment="1">
      <alignment horizontal="right"/>
    </xf>
    <xf numFmtId="176" fontId="13" fillId="0" borderId="72" xfId="126" applyNumberFormat="1" applyBorder="1" applyAlignment="1">
      <alignment horizontal="right"/>
    </xf>
    <xf numFmtId="176" fontId="13" fillId="0" borderId="62" xfId="126" applyNumberFormat="1" applyBorder="1" applyAlignment="1">
      <alignment horizontal="right"/>
    </xf>
    <xf numFmtId="176" fontId="13" fillId="0" borderId="12" xfId="126" applyNumberFormat="1" applyBorder="1" applyAlignment="1">
      <alignment horizontal="right"/>
    </xf>
    <xf numFmtId="176" fontId="13" fillId="0" borderId="48" xfId="126" applyNumberFormat="1" applyBorder="1" applyAlignment="1">
      <alignment horizontal="right"/>
    </xf>
    <xf numFmtId="176" fontId="13" fillId="0" borderId="140" xfId="126" applyNumberFormat="1" applyBorder="1" applyAlignment="1">
      <alignment horizontal="right"/>
    </xf>
    <xf numFmtId="176" fontId="13" fillId="0" borderId="14" xfId="126" applyNumberFormat="1" applyBorder="1"/>
    <xf numFmtId="176" fontId="13" fillId="0" borderId="12" xfId="126" applyNumberFormat="1" applyBorder="1"/>
    <xf numFmtId="176" fontId="13" fillId="0" borderId="48" xfId="126" applyNumberFormat="1" applyBorder="1"/>
    <xf numFmtId="176" fontId="13" fillId="0" borderId="140" xfId="126" applyNumberFormat="1" applyBorder="1"/>
    <xf numFmtId="0" fontId="13" fillId="0" borderId="19" xfId="126" applyBorder="1"/>
    <xf numFmtId="0" fontId="13" fillId="0" borderId="52" xfId="126" applyBorder="1"/>
    <xf numFmtId="176" fontId="13" fillId="0" borderId="47" xfId="126" applyNumberFormat="1" applyBorder="1" applyAlignment="1">
      <alignment horizontal="right"/>
    </xf>
    <xf numFmtId="176" fontId="13" fillId="0" borderId="17" xfId="126" applyNumberFormat="1" applyBorder="1" applyAlignment="1">
      <alignment horizontal="right"/>
    </xf>
    <xf numFmtId="176" fontId="13" fillId="0" borderId="69" xfId="126" applyNumberFormat="1" applyBorder="1" applyAlignment="1">
      <alignment horizontal="right"/>
    </xf>
    <xf numFmtId="176" fontId="13" fillId="0" borderId="52" xfId="126" applyNumberFormat="1" applyBorder="1" applyAlignment="1">
      <alignment horizontal="right"/>
    </xf>
    <xf numFmtId="176" fontId="13" fillId="0" borderId="17" xfId="126" applyNumberFormat="1" applyBorder="1"/>
    <xf numFmtId="176" fontId="13" fillId="0" borderId="69" xfId="126" applyNumberFormat="1" applyBorder="1"/>
    <xf numFmtId="176" fontId="13" fillId="0" borderId="52" xfId="126" applyNumberFormat="1" applyBorder="1"/>
    <xf numFmtId="176" fontId="13" fillId="0" borderId="45" xfId="126" applyNumberFormat="1" applyBorder="1" applyAlignment="1">
      <alignment horizontal="right"/>
    </xf>
    <xf numFmtId="176" fontId="13" fillId="0" borderId="67" xfId="126" applyNumberFormat="1" applyBorder="1" applyAlignment="1">
      <alignment horizontal="right"/>
    </xf>
    <xf numFmtId="176" fontId="13" fillId="0" borderId="70" xfId="126" applyNumberFormat="1" applyBorder="1" applyAlignment="1">
      <alignment horizontal="right"/>
    </xf>
    <xf numFmtId="176" fontId="13" fillId="0" borderId="57" xfId="126" applyNumberFormat="1" applyBorder="1" applyAlignment="1">
      <alignment horizontal="right"/>
    </xf>
    <xf numFmtId="176" fontId="13" fillId="0" borderId="67" xfId="126" applyNumberFormat="1" applyBorder="1"/>
    <xf numFmtId="176" fontId="13" fillId="0" borderId="70" xfId="126" applyNumberFormat="1" applyBorder="1"/>
    <xf numFmtId="176" fontId="13" fillId="0" borderId="57" xfId="126" applyNumberFormat="1" applyBorder="1"/>
    <xf numFmtId="0" fontId="13" fillId="0" borderId="54" xfId="126" applyBorder="1" applyAlignment="1">
      <alignment vertical="center" wrapText="1"/>
    </xf>
    <xf numFmtId="176" fontId="13" fillId="0" borderId="68" xfId="126" applyNumberFormat="1" applyBorder="1" applyAlignment="1">
      <alignment horizontal="right"/>
    </xf>
    <xf numFmtId="176" fontId="13" fillId="0" borderId="15" xfId="126" applyNumberFormat="1" applyBorder="1" applyAlignment="1">
      <alignment horizontal="right"/>
    </xf>
    <xf numFmtId="178" fontId="13" fillId="0" borderId="18" xfId="101" applyNumberFormat="1" applyBorder="1" applyAlignment="1">
      <alignment horizontal="right" vertical="center"/>
    </xf>
    <xf numFmtId="178" fontId="13" fillId="0" borderId="17" xfId="101" applyNumberFormat="1" applyBorder="1" applyAlignment="1">
      <alignment horizontal="right" vertical="center"/>
    </xf>
    <xf numFmtId="176" fontId="13" fillId="0" borderId="18" xfId="126" applyNumberFormat="1" applyBorder="1" applyAlignment="1">
      <alignment horizontal="right"/>
    </xf>
    <xf numFmtId="0" fontId="13" fillId="0" borderId="57" xfId="126" applyBorder="1"/>
    <xf numFmtId="176" fontId="13" fillId="0" borderId="27" xfId="126" applyNumberFormat="1" applyBorder="1" applyAlignment="1">
      <alignment horizontal="right"/>
    </xf>
    <xf numFmtId="178" fontId="13" fillId="0" borderId="67" xfId="101" applyNumberFormat="1" applyBorder="1" applyAlignment="1">
      <alignment horizontal="right" vertical="center"/>
    </xf>
    <xf numFmtId="178" fontId="13" fillId="0" borderId="70" xfId="101" applyNumberFormat="1" applyBorder="1" applyAlignment="1">
      <alignment horizontal="right" vertical="center"/>
    </xf>
    <xf numFmtId="178" fontId="13" fillId="0" borderId="57" xfId="101" applyNumberFormat="1" applyBorder="1" applyAlignment="1">
      <alignment horizontal="right" vertical="center"/>
    </xf>
    <xf numFmtId="0" fontId="13" fillId="0" borderId="56" xfId="126" applyBorder="1"/>
    <xf numFmtId="176" fontId="13" fillId="0" borderId="0" xfId="126" applyNumberFormat="1" applyAlignment="1">
      <alignment horizontal="right"/>
    </xf>
    <xf numFmtId="176" fontId="13" fillId="0" borderId="14" xfId="126" applyNumberFormat="1" applyBorder="1" applyAlignment="1">
      <alignment horizontal="right"/>
    </xf>
    <xf numFmtId="176" fontId="13" fillId="0" borderId="54" xfId="126" applyNumberFormat="1" applyBorder="1" applyAlignment="1">
      <alignment horizontal="right"/>
    </xf>
    <xf numFmtId="176" fontId="13" fillId="0" borderId="44" xfId="126" applyNumberFormat="1" applyBorder="1" applyAlignment="1">
      <alignment horizontal="right"/>
    </xf>
    <xf numFmtId="178" fontId="13" fillId="0" borderId="44" xfId="126" applyNumberFormat="1" applyBorder="1" applyAlignment="1">
      <alignment horizontal="right"/>
    </xf>
    <xf numFmtId="178" fontId="13" fillId="0" borderId="14" xfId="101" applyNumberFormat="1" applyBorder="1" applyAlignment="1">
      <alignment horizontal="right" vertical="center"/>
    </xf>
    <xf numFmtId="178" fontId="13" fillId="0" borderId="68" xfId="101" applyNumberFormat="1" applyBorder="1" applyAlignment="1">
      <alignment horizontal="right" vertical="center"/>
    </xf>
    <xf numFmtId="178" fontId="13" fillId="0" borderId="54" xfId="101" applyNumberFormat="1" applyBorder="1" applyAlignment="1">
      <alignment horizontal="right" vertical="center"/>
    </xf>
    <xf numFmtId="0" fontId="13" fillId="0" borderId="60" xfId="126" applyBorder="1"/>
    <xf numFmtId="176" fontId="13" fillId="0" borderId="71" xfId="126" applyNumberFormat="1" applyBorder="1" applyAlignment="1">
      <alignment horizontal="right"/>
    </xf>
    <xf numFmtId="176" fontId="13" fillId="0" borderId="21" xfId="126" applyNumberFormat="1" applyBorder="1" applyAlignment="1">
      <alignment horizontal="right"/>
    </xf>
    <xf numFmtId="176" fontId="13" fillId="0" borderId="60" xfId="126" applyNumberFormat="1" applyBorder="1" applyAlignment="1">
      <alignment horizontal="right"/>
    </xf>
    <xf numFmtId="176" fontId="13" fillId="0" borderId="22" xfId="126" applyNumberFormat="1" applyBorder="1" applyAlignment="1">
      <alignment horizontal="right"/>
    </xf>
    <xf numFmtId="178" fontId="13" fillId="0" borderId="22" xfId="101" applyNumberFormat="1" applyBorder="1" applyAlignment="1">
      <alignment horizontal="right" vertical="center"/>
    </xf>
    <xf numFmtId="178" fontId="13" fillId="0" borderId="21" xfId="101" applyNumberFormat="1" applyBorder="1" applyAlignment="1">
      <alignment horizontal="right" vertical="center"/>
    </xf>
    <xf numFmtId="178" fontId="13" fillId="0" borderId="71" xfId="101" applyNumberFormat="1" applyBorder="1" applyAlignment="1">
      <alignment horizontal="right" vertical="center"/>
    </xf>
    <xf numFmtId="178" fontId="13" fillId="0" borderId="60" xfId="101" applyNumberFormat="1" applyBorder="1" applyAlignment="1">
      <alignment horizontal="right" vertical="center"/>
    </xf>
    <xf numFmtId="0" fontId="13" fillId="0" borderId="0" xfId="126" applyAlignment="1">
      <alignment horizontal="distributed" vertical="distributed" textRotation="255" justifyLastLine="1"/>
    </xf>
    <xf numFmtId="0" fontId="13" fillId="0" borderId="48" xfId="126" applyBorder="1"/>
    <xf numFmtId="0" fontId="13" fillId="0" borderId="0" xfId="124"/>
    <xf numFmtId="176" fontId="13" fillId="0" borderId="0" xfId="128" applyNumberFormat="1" applyAlignment="1">
      <alignment horizontal="right"/>
    </xf>
    <xf numFmtId="0" fontId="13" fillId="0" borderId="11" xfId="128" applyBorder="1" applyAlignment="1">
      <alignment horizontal="center"/>
    </xf>
    <xf numFmtId="176" fontId="13" fillId="0" borderId="12" xfId="128" applyNumberFormat="1" applyBorder="1" applyAlignment="1">
      <alignment horizontal="center"/>
    </xf>
    <xf numFmtId="176" fontId="13" fillId="0" borderId="129" xfId="129" applyNumberFormat="1" applyFont="1" applyBorder="1" applyAlignment="1">
      <alignment horizontal="center"/>
    </xf>
    <xf numFmtId="176" fontId="13" fillId="0" borderId="66" xfId="129" applyNumberFormat="1" applyFont="1" applyBorder="1" applyAlignment="1">
      <alignment horizontal="center"/>
    </xf>
    <xf numFmtId="0" fontId="13" fillId="0" borderId="13" xfId="128" applyBorder="1"/>
    <xf numFmtId="0" fontId="13" fillId="0" borderId="14" xfId="128" applyBorder="1"/>
    <xf numFmtId="176" fontId="13" fillId="0" borderId="15" xfId="128" applyNumberFormat="1" applyBorder="1"/>
    <xf numFmtId="176" fontId="13" fillId="0" borderId="16" xfId="128" applyNumberFormat="1" applyBorder="1"/>
    <xf numFmtId="176" fontId="13" fillId="0" borderId="112" xfId="129" applyNumberFormat="1" applyFont="1" applyBorder="1"/>
    <xf numFmtId="176" fontId="13" fillId="0" borderId="93" xfId="129" applyNumberFormat="1" applyFont="1" applyBorder="1"/>
    <xf numFmtId="0" fontId="13" fillId="0" borderId="17" xfId="128" applyBorder="1"/>
    <xf numFmtId="176" fontId="13" fillId="0" borderId="18" xfId="128" applyNumberFormat="1" applyBorder="1"/>
    <xf numFmtId="176" fontId="13" fillId="0" borderId="17" xfId="128" applyNumberFormat="1" applyBorder="1"/>
    <xf numFmtId="176" fontId="13" fillId="0" borderId="47" xfId="129" applyNumberFormat="1" applyFont="1" applyBorder="1"/>
    <xf numFmtId="176" fontId="13" fillId="0" borderId="43" xfId="129" applyNumberFormat="1" applyFont="1" applyBorder="1"/>
    <xf numFmtId="0" fontId="13" fillId="0" borderId="19" xfId="128" applyBorder="1"/>
    <xf numFmtId="0" fontId="13" fillId="0" borderId="20" xfId="128" applyBorder="1"/>
    <xf numFmtId="0" fontId="13" fillId="0" borderId="21" xfId="128" applyBorder="1"/>
    <xf numFmtId="176" fontId="13" fillId="0" borderId="22" xfId="128" applyNumberFormat="1" applyBorder="1"/>
    <xf numFmtId="176" fontId="13" fillId="0" borderId="21" xfId="128" applyNumberFormat="1" applyBorder="1"/>
    <xf numFmtId="176" fontId="13" fillId="0" borderId="59" xfId="129" applyNumberFormat="1" applyFont="1" applyBorder="1"/>
    <xf numFmtId="176" fontId="13" fillId="0" borderId="91" xfId="129" applyNumberFormat="1" applyFont="1" applyBorder="1"/>
    <xf numFmtId="176" fontId="13" fillId="0" borderId="0" xfId="128" applyNumberFormat="1"/>
    <xf numFmtId="176" fontId="13" fillId="0" borderId="0" xfId="131" applyNumberFormat="1"/>
    <xf numFmtId="0" fontId="13" fillId="0" borderId="0" xfId="131"/>
    <xf numFmtId="176" fontId="13" fillId="0" borderId="0" xfId="131" applyNumberFormat="1" applyAlignment="1">
      <alignment horizontal="right"/>
    </xf>
    <xf numFmtId="0" fontId="13" fillId="0" borderId="23" xfId="131" applyBorder="1" applyAlignment="1">
      <alignment horizontal="center"/>
    </xf>
    <xf numFmtId="176" fontId="13" fillId="0" borderId="130" xfId="131" applyNumberFormat="1" applyBorder="1" applyAlignment="1">
      <alignment horizontal="center"/>
    </xf>
    <xf numFmtId="176" fontId="13" fillId="0" borderId="12" xfId="131" applyNumberFormat="1" applyBorder="1" applyAlignment="1">
      <alignment horizontal="center"/>
    </xf>
    <xf numFmtId="176" fontId="13" fillId="0" borderId="129" xfId="131" applyNumberFormat="1" applyBorder="1" applyAlignment="1">
      <alignment horizontal="center"/>
    </xf>
    <xf numFmtId="176" fontId="13" fillId="0" borderId="66" xfId="131" applyNumberFormat="1" applyBorder="1" applyAlignment="1">
      <alignment horizontal="center"/>
    </xf>
    <xf numFmtId="0" fontId="13" fillId="0" borderId="24" xfId="131" applyBorder="1"/>
    <xf numFmtId="176" fontId="13" fillId="0" borderId="131" xfId="131" applyNumberFormat="1" applyBorder="1"/>
    <xf numFmtId="176" fontId="13" fillId="0" borderId="16" xfId="131" applyNumberFormat="1" applyBorder="1"/>
    <xf numFmtId="176" fontId="13" fillId="0" borderId="112" xfId="132" applyNumberFormat="1" applyFont="1" applyBorder="1"/>
    <xf numFmtId="176" fontId="13" fillId="0" borderId="93" xfId="132" applyNumberFormat="1" applyFont="1" applyBorder="1"/>
    <xf numFmtId="0" fontId="13" fillId="0" borderId="25" xfId="131" applyBorder="1"/>
    <xf numFmtId="176" fontId="13" fillId="0" borderId="132" xfId="131" applyNumberFormat="1" applyBorder="1"/>
    <xf numFmtId="176" fontId="13" fillId="0" borderId="17" xfId="131" applyNumberFormat="1" applyBorder="1"/>
    <xf numFmtId="176" fontId="13" fillId="0" borderId="47" xfId="132" applyNumberFormat="1" applyFont="1" applyBorder="1"/>
    <xf numFmtId="176" fontId="13" fillId="0" borderId="43" xfId="132" applyNumberFormat="1" applyFont="1" applyBorder="1"/>
    <xf numFmtId="0" fontId="13" fillId="0" borderId="26" xfId="131" applyBorder="1"/>
    <xf numFmtId="176" fontId="13" fillId="0" borderId="133" xfId="131" applyNumberFormat="1" applyBorder="1"/>
    <xf numFmtId="176" fontId="13" fillId="0" borderId="28" xfId="131" applyNumberFormat="1" applyBorder="1"/>
    <xf numFmtId="176" fontId="13" fillId="0" borderId="109" xfId="132" applyNumberFormat="1" applyFont="1" applyBorder="1"/>
    <xf numFmtId="176" fontId="13" fillId="0" borderId="79" xfId="132" applyNumberFormat="1" applyFont="1" applyBorder="1"/>
    <xf numFmtId="0" fontId="13" fillId="0" borderId="29" xfId="131" applyBorder="1"/>
    <xf numFmtId="176" fontId="13" fillId="0" borderId="134" xfId="131" applyNumberFormat="1" applyBorder="1"/>
    <xf numFmtId="176" fontId="13" fillId="0" borderId="30" xfId="131" applyNumberFormat="1" applyBorder="1"/>
    <xf numFmtId="176" fontId="13" fillId="0" borderId="127" xfId="132" applyNumberFormat="1" applyFont="1" applyBorder="1"/>
    <xf numFmtId="176" fontId="13" fillId="0" borderId="94" xfId="132" applyNumberFormat="1" applyFont="1" applyBorder="1"/>
    <xf numFmtId="176" fontId="13" fillId="0" borderId="0" xfId="134" applyNumberFormat="1"/>
    <xf numFmtId="0" fontId="13" fillId="0" borderId="0" xfId="134"/>
    <xf numFmtId="176" fontId="13" fillId="0" borderId="0" xfId="134" applyNumberFormat="1" applyAlignment="1">
      <alignment horizontal="right"/>
    </xf>
    <xf numFmtId="0" fontId="13" fillId="0" borderId="31" xfId="134" applyBorder="1" applyAlignment="1">
      <alignment horizontal="center"/>
    </xf>
    <xf numFmtId="176" fontId="13" fillId="0" borderId="135" xfId="135" applyNumberFormat="1" applyFont="1" applyBorder="1" applyAlignment="1">
      <alignment horizontal="center"/>
    </xf>
    <xf numFmtId="176" fontId="13" fillId="0" borderId="12" xfId="135" applyNumberFormat="1" applyFont="1" applyBorder="1" applyAlignment="1">
      <alignment horizontal="center"/>
    </xf>
    <xf numFmtId="176" fontId="13" fillId="0" borderId="129" xfId="135" applyNumberFormat="1" applyFont="1" applyBorder="1" applyAlignment="1">
      <alignment horizontal="center"/>
    </xf>
    <xf numFmtId="176" fontId="13" fillId="0" borderId="66" xfId="135" applyNumberFormat="1" applyFont="1" applyBorder="1" applyAlignment="1">
      <alignment horizontal="center"/>
    </xf>
    <xf numFmtId="0" fontId="13" fillId="0" borderId="32" xfId="134" applyBorder="1"/>
    <xf numFmtId="176" fontId="13" fillId="0" borderId="136" xfId="66" applyNumberFormat="1" applyFont="1" applyBorder="1" applyAlignment="1">
      <alignment horizontal="right"/>
    </xf>
    <xf numFmtId="176" fontId="13" fillId="0" borderId="16" xfId="135" applyNumberFormat="1" applyFont="1" applyBorder="1"/>
    <xf numFmtId="176" fontId="13" fillId="0" borderId="112" xfId="135" applyNumberFormat="1" applyFont="1" applyBorder="1"/>
    <xf numFmtId="176" fontId="13" fillId="0" borderId="93" xfId="135" applyNumberFormat="1" applyFont="1" applyBorder="1"/>
    <xf numFmtId="0" fontId="13" fillId="0" borderId="25" xfId="134" applyBorder="1"/>
    <xf numFmtId="176" fontId="13" fillId="0" borderId="132" xfId="66" applyNumberFormat="1" applyFont="1" applyBorder="1" applyAlignment="1">
      <alignment horizontal="right"/>
    </xf>
    <xf numFmtId="176" fontId="13" fillId="0" borderId="17" xfId="135" applyNumberFormat="1" applyFont="1" applyBorder="1"/>
    <xf numFmtId="176" fontId="13" fillId="0" borderId="47" xfId="135" applyNumberFormat="1" applyFont="1" applyBorder="1"/>
    <xf numFmtId="176" fontId="13" fillId="0" borderId="43" xfId="135" applyNumberFormat="1" applyFont="1" applyBorder="1"/>
    <xf numFmtId="176" fontId="13" fillId="0" borderId="132" xfId="135" applyNumberFormat="1" applyFont="1" applyBorder="1" applyAlignment="1">
      <alignment horizontal="right"/>
    </xf>
    <xf numFmtId="0" fontId="13" fillId="0" borderId="34" xfId="134" applyBorder="1"/>
    <xf numFmtId="176" fontId="13" fillId="0" borderId="137" xfId="66" applyNumberFormat="1" applyFont="1" applyBorder="1" applyAlignment="1">
      <alignment horizontal="right"/>
    </xf>
    <xf numFmtId="176" fontId="13" fillId="0" borderId="28" xfId="135" applyNumberFormat="1" applyFont="1" applyBorder="1"/>
    <xf numFmtId="176" fontId="13" fillId="0" borderId="109" xfId="135" applyNumberFormat="1" applyFont="1" applyBorder="1"/>
    <xf numFmtId="176" fontId="13" fillId="0" borderId="79" xfId="135" applyNumberFormat="1" applyFont="1" applyBorder="1"/>
    <xf numFmtId="0" fontId="13" fillId="0" borderId="36" xfId="134" applyBorder="1"/>
    <xf numFmtId="176" fontId="13" fillId="0" borderId="138" xfId="66" applyNumberFormat="1" applyFont="1" applyBorder="1" applyAlignment="1">
      <alignment horizontal="right"/>
    </xf>
    <xf numFmtId="176" fontId="13" fillId="0" borderId="30" xfId="135" applyNumberFormat="1" applyFont="1" applyBorder="1"/>
    <xf numFmtId="176" fontId="13" fillId="0" borderId="127" xfId="135" applyNumberFormat="1" applyFont="1" applyBorder="1"/>
    <xf numFmtId="176" fontId="13" fillId="0" borderId="94" xfId="135" applyNumberFormat="1" applyFont="1" applyBorder="1"/>
    <xf numFmtId="176" fontId="13" fillId="0" borderId="0" xfId="66" applyNumberFormat="1" applyFont="1" applyBorder="1" applyAlignment="1">
      <alignment horizontal="right"/>
    </xf>
    <xf numFmtId="176" fontId="13" fillId="0" borderId="0" xfId="134" quotePrefix="1" applyNumberFormat="1" applyAlignment="1">
      <alignment horizontal="right"/>
    </xf>
    <xf numFmtId="0" fontId="13" fillId="0" borderId="85" xfId="151" applyBorder="1" applyAlignment="1">
      <alignment horizontal="right"/>
    </xf>
    <xf numFmtId="3" fontId="13" fillId="0" borderId="176" xfId="142" applyNumberFormat="1" applyFont="1" applyFill="1" applyBorder="1" applyAlignment="1">
      <alignment horizontal="right"/>
    </xf>
    <xf numFmtId="3" fontId="13" fillId="0" borderId="30" xfId="142" applyNumberFormat="1" applyFont="1" applyFill="1" applyBorder="1" applyAlignment="1">
      <alignment horizontal="right"/>
    </xf>
    <xf numFmtId="0" fontId="13" fillId="0" borderId="133" xfId="151" applyBorder="1" applyAlignment="1">
      <alignment horizontal="right"/>
    </xf>
    <xf numFmtId="3" fontId="13" fillId="0" borderId="21" xfId="142" applyNumberFormat="1" applyFont="1" applyFill="1" applyBorder="1" applyAlignment="1">
      <alignment horizontal="right"/>
    </xf>
    <xf numFmtId="3" fontId="13" fillId="0" borderId="127" xfId="142" applyNumberFormat="1" applyFont="1" applyFill="1" applyBorder="1" applyAlignment="1">
      <alignment horizontal="right"/>
    </xf>
    <xf numFmtId="0" fontId="13" fillId="0" borderId="115" xfId="151" applyBorder="1" applyAlignment="1">
      <alignment horizontal="right"/>
    </xf>
    <xf numFmtId="0" fontId="13" fillId="0" borderId="141" xfId="151" applyBorder="1" applyAlignment="1">
      <alignment horizontal="right"/>
    </xf>
    <xf numFmtId="0" fontId="13" fillId="0" borderId="132" xfId="151" applyBorder="1" applyAlignment="1">
      <alignment horizontal="right"/>
    </xf>
    <xf numFmtId="0" fontId="13" fillId="0" borderId="177" xfId="151" applyBorder="1" applyAlignment="1">
      <alignment horizontal="right"/>
    </xf>
    <xf numFmtId="38" fontId="13" fillId="0" borderId="42" xfId="142" applyFont="1" applyFill="1" applyBorder="1">
      <alignment vertical="center"/>
    </xf>
    <xf numFmtId="38" fontId="13" fillId="0" borderId="43" xfId="142" applyFont="1" applyFill="1" applyBorder="1">
      <alignment vertical="center"/>
    </xf>
    <xf numFmtId="38" fontId="13" fillId="0" borderId="91" xfId="142" applyFont="1" applyFill="1" applyBorder="1">
      <alignment vertical="center"/>
    </xf>
    <xf numFmtId="38" fontId="13" fillId="0" borderId="153" xfId="142" applyFont="1" applyFill="1" applyBorder="1">
      <alignment vertical="center"/>
    </xf>
    <xf numFmtId="178" fontId="13" fillId="0" borderId="0" xfId="106" applyNumberFormat="1" applyAlignment="1">
      <alignment horizontal="right"/>
    </xf>
    <xf numFmtId="0" fontId="13" fillId="0" borderId="39" xfId="106" applyBorder="1" applyAlignment="1">
      <alignment horizontal="center" vertical="center" shrinkToFit="1"/>
    </xf>
    <xf numFmtId="0" fontId="13" fillId="0" borderId="38" xfId="106" applyBorder="1" applyAlignment="1">
      <alignment horizontal="center" vertical="center" shrinkToFit="1"/>
    </xf>
    <xf numFmtId="0" fontId="13" fillId="0" borderId="73" xfId="106" applyBorder="1" applyAlignment="1">
      <alignment horizontal="center" vertical="center" shrinkToFit="1"/>
    </xf>
    <xf numFmtId="0" fontId="13" fillId="0" borderId="41" xfId="106" applyBorder="1" applyAlignment="1">
      <alignment horizontal="center" vertical="center" shrinkToFit="1"/>
    </xf>
    <xf numFmtId="57" fontId="13" fillId="0" borderId="83" xfId="106" applyNumberFormat="1" applyBorder="1" applyAlignment="1">
      <alignment horizontal="center" vertical="center"/>
    </xf>
    <xf numFmtId="0" fontId="13" fillId="0" borderId="83" xfId="106" applyBorder="1" applyAlignment="1">
      <alignment horizontal="center" vertical="center"/>
    </xf>
    <xf numFmtId="178" fontId="13" fillId="0" borderId="83" xfId="106" applyNumberFormat="1" applyBorder="1" applyAlignment="1">
      <alignment vertical="center"/>
    </xf>
    <xf numFmtId="178" fontId="13" fillId="0" borderId="168" xfId="106" applyNumberFormat="1" applyBorder="1" applyAlignment="1">
      <alignment vertical="center"/>
    </xf>
    <xf numFmtId="178" fontId="13" fillId="0" borderId="95" xfId="106" applyNumberFormat="1" applyBorder="1" applyAlignment="1">
      <alignment vertical="center"/>
    </xf>
    <xf numFmtId="0" fontId="16" fillId="0" borderId="0" xfId="138" applyFont="1">
      <alignment vertical="center"/>
    </xf>
    <xf numFmtId="176" fontId="13" fillId="0" borderId="0" xfId="108" applyNumberFormat="1" applyAlignment="1">
      <alignment horizontal="right"/>
    </xf>
    <xf numFmtId="0" fontId="13" fillId="0" borderId="23" xfId="108" applyBorder="1"/>
    <xf numFmtId="0" fontId="13" fillId="0" borderId="38" xfId="108" applyBorder="1" applyAlignment="1">
      <alignment horizontal="center" shrinkToFit="1"/>
    </xf>
    <xf numFmtId="0" fontId="13" fillId="0" borderId="73" xfId="108" applyBorder="1" applyAlignment="1">
      <alignment horizontal="center" shrinkToFit="1"/>
    </xf>
    <xf numFmtId="0" fontId="13" fillId="0" borderId="24" xfId="108" applyBorder="1"/>
    <xf numFmtId="38" fontId="13" fillId="0" borderId="74" xfId="142" applyFont="1" applyFill="1" applyBorder="1" applyAlignment="1"/>
    <xf numFmtId="0" fontId="13" fillId="0" borderId="25" xfId="108" applyBorder="1"/>
    <xf numFmtId="38" fontId="13" fillId="0" borderId="17" xfId="142" applyFont="1" applyFill="1" applyBorder="1" applyAlignment="1"/>
    <xf numFmtId="38" fontId="13" fillId="0" borderId="69" xfId="142" applyFont="1" applyFill="1" applyBorder="1" applyAlignment="1"/>
    <xf numFmtId="0" fontId="13" fillId="0" borderId="26" xfId="108" applyBorder="1"/>
    <xf numFmtId="0" fontId="13" fillId="0" borderId="34" xfId="108" applyBorder="1"/>
    <xf numFmtId="38" fontId="13" fillId="0" borderId="49" xfId="142" applyFont="1" applyFill="1" applyBorder="1" applyAlignment="1"/>
    <xf numFmtId="38" fontId="13" fillId="0" borderId="169" xfId="142" applyFont="1" applyFill="1" applyBorder="1" applyAlignment="1"/>
    <xf numFmtId="0" fontId="13" fillId="0" borderId="29" xfId="108" applyBorder="1"/>
    <xf numFmtId="3" fontId="13" fillId="0" borderId="83" xfId="109" applyNumberFormat="1" applyFont="1" applyBorder="1" applyAlignment="1">
      <alignment horizontal="right"/>
    </xf>
    <xf numFmtId="3" fontId="13" fillId="0" borderId="168" xfId="109" applyNumberFormat="1" applyFont="1" applyBorder="1" applyAlignment="1">
      <alignment horizontal="right"/>
    </xf>
    <xf numFmtId="0" fontId="0" fillId="0" borderId="0" xfId="124" applyFont="1"/>
    <xf numFmtId="0" fontId="13" fillId="0" borderId="0" xfId="528"/>
    <xf numFmtId="178" fontId="13" fillId="0" borderId="0" xfId="528" applyNumberFormat="1"/>
    <xf numFmtId="0" fontId="13" fillId="0" borderId="0" xfId="123"/>
    <xf numFmtId="0" fontId="13" fillId="0" borderId="0" xfId="529"/>
    <xf numFmtId="0" fontId="20" fillId="0" borderId="0" xfId="123" applyFont="1"/>
    <xf numFmtId="0" fontId="20" fillId="0" borderId="0" xfId="123" applyFont="1" applyAlignment="1">
      <alignment wrapText="1"/>
    </xf>
    <xf numFmtId="0" fontId="20" fillId="0" borderId="0" xfId="527" applyFont="1" applyAlignment="1">
      <alignment wrapText="1"/>
    </xf>
    <xf numFmtId="176" fontId="13" fillId="0" borderId="0" xfId="145" applyNumberFormat="1"/>
    <xf numFmtId="0" fontId="16" fillId="0" borderId="0" xfId="527" applyFont="1">
      <alignment vertical="center"/>
    </xf>
    <xf numFmtId="0" fontId="13" fillId="0" borderId="0" xfId="123" applyAlignment="1">
      <alignment horizontal="right"/>
    </xf>
    <xf numFmtId="0" fontId="2" fillId="0" borderId="0" xfId="530">
      <alignment vertical="center"/>
    </xf>
    <xf numFmtId="0" fontId="2" fillId="0" borderId="0" xfId="145" applyFont="1"/>
    <xf numFmtId="0" fontId="54" fillId="0" borderId="24" xfId="123" applyFont="1" applyBorder="1"/>
    <xf numFmtId="38" fontId="54" fillId="0" borderId="53" xfId="123" applyNumberFormat="1" applyFont="1" applyBorder="1"/>
    <xf numFmtId="38" fontId="54" fillId="0" borderId="14" xfId="123" applyNumberFormat="1" applyFont="1" applyBorder="1"/>
    <xf numFmtId="38" fontId="54" fillId="0" borderId="90" xfId="123" applyNumberFormat="1" applyFont="1" applyBorder="1"/>
    <xf numFmtId="38" fontId="54" fillId="0" borderId="45" xfId="123" applyNumberFormat="1" applyFont="1" applyBorder="1"/>
    <xf numFmtId="180" fontId="54" fillId="0" borderId="16" xfId="123" applyNumberFormat="1" applyFont="1" applyBorder="1"/>
    <xf numFmtId="180" fontId="54" fillId="0" borderId="93" xfId="123" applyNumberFormat="1" applyFont="1" applyBorder="1"/>
    <xf numFmtId="0" fontId="54" fillId="0" borderId="25" xfId="123" applyFont="1" applyBorder="1"/>
    <xf numFmtId="38" fontId="54" fillId="0" borderId="47" xfId="123" applyNumberFormat="1" applyFont="1" applyBorder="1"/>
    <xf numFmtId="38" fontId="54" fillId="0" borderId="17" xfId="123" applyNumberFormat="1" applyFont="1" applyBorder="1"/>
    <xf numFmtId="38" fontId="54" fillId="0" borderId="43" xfId="123" applyNumberFormat="1" applyFont="1" applyBorder="1"/>
    <xf numFmtId="180" fontId="54" fillId="0" borderId="17" xfId="123" applyNumberFormat="1" applyFont="1" applyBorder="1"/>
    <xf numFmtId="180" fontId="54" fillId="0" borderId="43" xfId="123" applyNumberFormat="1" applyFont="1" applyBorder="1"/>
    <xf numFmtId="180" fontId="54" fillId="0" borderId="45" xfId="123" applyNumberFormat="1" applyFont="1" applyBorder="1"/>
    <xf numFmtId="180" fontId="54" fillId="0" borderId="55" xfId="123" applyNumberFormat="1" applyFont="1" applyBorder="1"/>
    <xf numFmtId="180" fontId="54" fillId="0" borderId="67" xfId="123" applyNumberFormat="1" applyFont="1" applyBorder="1"/>
    <xf numFmtId="180" fontId="54" fillId="0" borderId="178" xfId="123" applyNumberFormat="1" applyFont="1" applyBorder="1"/>
    <xf numFmtId="0" fontId="54" fillId="0" borderId="58" xfId="123" applyFont="1" applyBorder="1"/>
    <xf numFmtId="38" fontId="54" fillId="0" borderId="59" xfId="123" applyNumberFormat="1" applyFont="1" applyBorder="1"/>
    <xf numFmtId="38" fontId="54" fillId="0" borderId="21" xfId="123" applyNumberFormat="1" applyFont="1" applyBorder="1"/>
    <xf numFmtId="38" fontId="54" fillId="0" borderId="91" xfId="123" applyNumberFormat="1" applyFont="1" applyBorder="1"/>
    <xf numFmtId="180" fontId="54" fillId="0" borderId="21" xfId="123" applyNumberFormat="1" applyFont="1" applyBorder="1"/>
    <xf numFmtId="180" fontId="54" fillId="0" borderId="91" xfId="123" applyNumberFormat="1" applyFont="1" applyBorder="1"/>
    <xf numFmtId="0" fontId="54" fillId="0" borderId="0" xfId="123" applyFont="1"/>
    <xf numFmtId="38" fontId="54" fillId="0" borderId="0" xfId="123" applyNumberFormat="1" applyFont="1"/>
    <xf numFmtId="38" fontId="54" fillId="0" borderId="48" xfId="123" applyNumberFormat="1" applyFont="1" applyBorder="1"/>
    <xf numFmtId="0" fontId="59" fillId="0" borderId="0" xfId="123" applyFont="1"/>
    <xf numFmtId="0" fontId="13" fillId="0" borderId="73" xfId="137" applyBorder="1" applyAlignment="1">
      <alignment horizontal="center"/>
    </xf>
    <xf numFmtId="38" fontId="13" fillId="0" borderId="37" xfId="142" applyFont="1" applyFill="1" applyBorder="1" applyAlignment="1"/>
    <xf numFmtId="0" fontId="0" fillId="0" borderId="186" xfId="137" applyFont="1" applyBorder="1" applyAlignment="1">
      <alignment horizontal="center"/>
    </xf>
    <xf numFmtId="38" fontId="13" fillId="0" borderId="175" xfId="142" applyFont="1" applyFill="1" applyBorder="1" applyAlignment="1"/>
    <xf numFmtId="38" fontId="13" fillId="0" borderId="96" xfId="142" applyFont="1" applyFill="1" applyBorder="1" applyAlignment="1"/>
    <xf numFmtId="181" fontId="13" fillId="0" borderId="33" xfId="94" applyNumberFormat="1" applyBorder="1"/>
    <xf numFmtId="181" fontId="13" fillId="0" borderId="18" xfId="94" applyNumberFormat="1" applyBorder="1"/>
    <xf numFmtId="181" fontId="13" fillId="0" borderId="35" xfId="94" applyNumberFormat="1" applyBorder="1"/>
    <xf numFmtId="0" fontId="0" fillId="0" borderId="186" xfId="94" applyFont="1" applyBorder="1" applyAlignment="1">
      <alignment horizontal="center"/>
    </xf>
    <xf numFmtId="181" fontId="13" fillId="0" borderId="187" xfId="94" applyNumberFormat="1" applyBorder="1"/>
    <xf numFmtId="181" fontId="13" fillId="0" borderId="175" xfId="94" applyNumberFormat="1" applyBorder="1"/>
    <xf numFmtId="181" fontId="13" fillId="0" borderId="52" xfId="94" applyNumberFormat="1" applyBorder="1"/>
    <xf numFmtId="181" fontId="13" fillId="0" borderId="50" xfId="94" applyNumberFormat="1" applyBorder="1"/>
    <xf numFmtId="0" fontId="0" fillId="0" borderId="153" xfId="147" applyFont="1" applyBorder="1" applyAlignment="1">
      <alignment horizontal="center" shrinkToFit="1"/>
    </xf>
    <xf numFmtId="0" fontId="0" fillId="0" borderId="0" xfId="116" applyFont="1"/>
    <xf numFmtId="0" fontId="0" fillId="0" borderId="28" xfId="116" applyFont="1" applyBorder="1" applyAlignment="1">
      <alignment horizontal="center" shrinkToFit="1"/>
    </xf>
    <xf numFmtId="0" fontId="0" fillId="0" borderId="174" xfId="106" applyFont="1" applyBorder="1" applyAlignment="1">
      <alignment horizontal="center" vertical="center" shrinkToFit="1"/>
    </xf>
    <xf numFmtId="38" fontId="13" fillId="0" borderId="52" xfId="142" applyFont="1" applyFill="1" applyBorder="1" applyAlignment="1"/>
    <xf numFmtId="38" fontId="13" fillId="0" borderId="103" xfId="142" applyFont="1" applyFill="1" applyBorder="1" applyAlignment="1"/>
    <xf numFmtId="3" fontId="13" fillId="0" borderId="187" xfId="109" applyNumberFormat="1" applyFont="1" applyBorder="1" applyAlignment="1">
      <alignment horizontal="right"/>
    </xf>
    <xf numFmtId="0" fontId="0" fillId="0" borderId="186" xfId="108" applyFont="1" applyBorder="1" applyAlignment="1">
      <alignment horizontal="center" shrinkToFit="1"/>
    </xf>
    <xf numFmtId="38" fontId="13" fillId="0" borderId="0" xfId="142" applyFont="1" applyFill="1" applyBorder="1" applyAlignment="1"/>
    <xf numFmtId="0" fontId="0" fillId="0" borderId="50" xfId="118" applyFont="1" applyBorder="1" applyAlignment="1">
      <alignment horizontal="center" shrinkToFit="1"/>
    </xf>
    <xf numFmtId="180" fontId="13" fillId="0" borderId="175" xfId="172" applyNumberFormat="1" applyBorder="1"/>
    <xf numFmtId="180" fontId="13" fillId="0" borderId="52" xfId="172" applyNumberFormat="1" applyBorder="1"/>
    <xf numFmtId="180" fontId="13" fillId="0" borderId="96" xfId="172" applyNumberFormat="1" applyBorder="1"/>
    <xf numFmtId="0" fontId="0" fillId="0" borderId="86" xfId="151" applyFont="1" applyBorder="1" applyAlignment="1">
      <alignment horizontal="right"/>
    </xf>
    <xf numFmtId="0" fontId="0" fillId="0" borderId="85" xfId="151" applyFont="1" applyBorder="1" applyAlignment="1">
      <alignment horizontal="right"/>
    </xf>
    <xf numFmtId="3" fontId="13" fillId="0" borderId="12" xfId="142" applyNumberFormat="1" applyFont="1" applyFill="1" applyBorder="1" applyAlignment="1">
      <alignment horizontal="right"/>
    </xf>
    <xf numFmtId="3" fontId="13" fillId="0" borderId="48" xfId="142" applyNumberFormat="1" applyFont="1" applyFill="1" applyBorder="1" applyAlignment="1">
      <alignment horizontal="right"/>
    </xf>
    <xf numFmtId="3" fontId="13" fillId="0" borderId="188" xfId="142" applyNumberFormat="1" applyFont="1" applyFill="1" applyBorder="1" applyAlignment="1">
      <alignment horizontal="right"/>
    </xf>
    <xf numFmtId="0" fontId="13" fillId="0" borderId="189" xfId="151" applyBorder="1" applyAlignment="1">
      <alignment horizontal="right"/>
    </xf>
    <xf numFmtId="3" fontId="13" fillId="0" borderId="63" xfId="148" applyNumberFormat="1" applyBorder="1" applyAlignment="1">
      <alignment horizontal="right"/>
    </xf>
    <xf numFmtId="3" fontId="13" fillId="0" borderId="30" xfId="148" applyNumberFormat="1" applyBorder="1" applyAlignment="1">
      <alignment horizontal="right"/>
    </xf>
    <xf numFmtId="3" fontId="13" fillId="0" borderId="53" xfId="142" applyNumberFormat="1" applyFont="1" applyFill="1" applyBorder="1" applyAlignment="1">
      <alignment horizontal="right"/>
    </xf>
    <xf numFmtId="0" fontId="13" fillId="0" borderId="190" xfId="151" applyBorder="1" applyAlignment="1">
      <alignment horizontal="right"/>
    </xf>
    <xf numFmtId="0" fontId="13" fillId="0" borderId="191" xfId="151" applyBorder="1" applyAlignment="1">
      <alignment horizontal="right"/>
    </xf>
    <xf numFmtId="0" fontId="0" fillId="0" borderId="0" xfId="150" applyFont="1" applyAlignment="1">
      <alignment horizontal="left"/>
    </xf>
    <xf numFmtId="0" fontId="0" fillId="0" borderId="0" xfId="150" applyFont="1"/>
    <xf numFmtId="176" fontId="13" fillId="0" borderId="50" xfId="110" applyNumberFormat="1" applyFont="1" applyBorder="1" applyAlignment="1">
      <alignment horizontal="center" shrinkToFit="1"/>
    </xf>
    <xf numFmtId="178" fontId="13" fillId="0" borderId="52" xfId="110" applyNumberFormat="1" applyFont="1" applyBorder="1"/>
    <xf numFmtId="0" fontId="0" fillId="0" borderId="0" xfId="121" applyFont="1"/>
    <xf numFmtId="178" fontId="13" fillId="0" borderId="47" xfId="110" applyNumberFormat="1" applyFont="1" applyBorder="1"/>
    <xf numFmtId="178" fontId="54" fillId="0" borderId="17" xfId="83" applyNumberFormat="1" applyFont="1" applyBorder="1" applyAlignment="1"/>
    <xf numFmtId="176" fontId="13" fillId="0" borderId="28" xfId="110" applyNumberFormat="1" applyFont="1" applyBorder="1" applyAlignment="1">
      <alignment horizontal="center" shrinkToFit="1"/>
    </xf>
    <xf numFmtId="178" fontId="54" fillId="0" borderId="43" xfId="83" applyNumberFormat="1" applyFont="1" applyBorder="1" applyAlignment="1">
      <alignment horizontal="right"/>
    </xf>
    <xf numFmtId="178" fontId="13" fillId="0" borderId="43" xfId="110" applyNumberFormat="1" applyFont="1" applyBorder="1" applyAlignment="1">
      <alignment horizontal="right"/>
    </xf>
    <xf numFmtId="178" fontId="13" fillId="0" borderId="18" xfId="110" applyNumberFormat="1" applyFont="1" applyBorder="1" applyAlignment="1">
      <alignment horizontal="right"/>
    </xf>
    <xf numFmtId="178" fontId="13" fillId="0" borderId="22" xfId="110" applyNumberFormat="1" applyFont="1" applyBorder="1" applyAlignment="1">
      <alignment horizontal="right"/>
    </xf>
    <xf numFmtId="178" fontId="13" fillId="0" borderId="21" xfId="110" applyNumberFormat="1" applyFont="1" applyBorder="1" applyAlignment="1">
      <alignment horizontal="right"/>
    </xf>
    <xf numFmtId="178" fontId="13" fillId="0" borderId="91" xfId="110" applyNumberFormat="1" applyFont="1" applyBorder="1" applyAlignment="1">
      <alignment horizontal="right"/>
    </xf>
    <xf numFmtId="176" fontId="13" fillId="55" borderId="67" xfId="126" applyNumberFormat="1" applyFill="1" applyBorder="1" applyAlignment="1">
      <alignment horizontal="right"/>
    </xf>
    <xf numFmtId="0" fontId="0" fillId="0" borderId="0" xfId="137" applyFont="1" applyAlignment="1">
      <alignment horizontal="left" indent="2"/>
    </xf>
    <xf numFmtId="0" fontId="0" fillId="0" borderId="38" xfId="94" applyFont="1" applyBorder="1" applyAlignment="1">
      <alignment horizontal="center"/>
    </xf>
    <xf numFmtId="0" fontId="0" fillId="0" borderId="73" xfId="94" applyFont="1" applyBorder="1" applyAlignment="1">
      <alignment horizontal="center"/>
    </xf>
    <xf numFmtId="0" fontId="13" fillId="0" borderId="72" xfId="92" applyBorder="1" applyAlignment="1">
      <alignment horizontal="center"/>
    </xf>
    <xf numFmtId="0" fontId="13" fillId="0" borderId="64" xfId="92" applyBorder="1" applyAlignment="1">
      <alignment horizontal="center"/>
    </xf>
    <xf numFmtId="0" fontId="13" fillId="0" borderId="65" xfId="92" applyBorder="1" applyAlignment="1">
      <alignment horizontal="center"/>
    </xf>
    <xf numFmtId="0" fontId="13" fillId="0" borderId="42" xfId="92" applyBorder="1" applyAlignment="1">
      <alignment horizontal="center"/>
    </xf>
    <xf numFmtId="0" fontId="13" fillId="0" borderId="97" xfId="92" applyBorder="1" applyAlignment="1">
      <alignment vertical="center" textRotation="255"/>
    </xf>
    <xf numFmtId="0" fontId="13" fillId="0" borderId="98" xfId="92" applyBorder="1" applyAlignment="1">
      <alignment vertical="center" textRotation="255"/>
    </xf>
    <xf numFmtId="0" fontId="13" fillId="0" borderId="89" xfId="92" applyBorder="1" applyAlignment="1">
      <alignment vertical="center" textRotation="255"/>
    </xf>
    <xf numFmtId="0" fontId="13" fillId="0" borderId="111" xfId="92" applyBorder="1" applyAlignment="1">
      <alignment horizontal="center"/>
    </xf>
    <xf numFmtId="0" fontId="13" fillId="0" borderId="103" xfId="92" applyBorder="1" applyAlignment="1">
      <alignment horizontal="center"/>
    </xf>
    <xf numFmtId="0" fontId="13" fillId="0" borderId="99" xfId="92" applyBorder="1" applyAlignment="1">
      <alignment horizontal="center"/>
    </xf>
    <xf numFmtId="0" fontId="13" fillId="0" borderId="81" xfId="92" applyBorder="1" applyAlignment="1">
      <alignment horizontal="center"/>
    </xf>
    <xf numFmtId="0" fontId="16" fillId="0" borderId="0" xfId="100" applyFont="1">
      <alignment vertical="center"/>
    </xf>
    <xf numFmtId="0" fontId="13" fillId="0" borderId="0" xfId="0" applyFont="1">
      <alignment vertical="center"/>
    </xf>
    <xf numFmtId="176" fontId="13" fillId="0" borderId="65" xfId="110" applyNumberFormat="1" applyFont="1" applyBorder="1" applyAlignment="1">
      <alignment horizontal="center"/>
    </xf>
    <xf numFmtId="176" fontId="13" fillId="0" borderId="72" xfId="110" applyNumberFormat="1" applyFont="1" applyBorder="1" applyAlignment="1">
      <alignment horizontal="center"/>
    </xf>
    <xf numFmtId="176" fontId="13" fillId="0" borderId="42" xfId="110" applyNumberFormat="1" applyFont="1" applyBorder="1" applyAlignment="1">
      <alignment horizontal="center"/>
    </xf>
    <xf numFmtId="176" fontId="13" fillId="0" borderId="61" xfId="110" applyNumberFormat="1" applyFont="1" applyBorder="1" applyAlignment="1">
      <alignment horizontal="center"/>
    </xf>
    <xf numFmtId="176" fontId="13" fillId="0" borderId="63" xfId="110" applyNumberFormat="1" applyFont="1" applyBorder="1" applyAlignment="1">
      <alignment horizontal="center"/>
    </xf>
    <xf numFmtId="176" fontId="13" fillId="0" borderId="62" xfId="110" applyNumberFormat="1" applyFont="1" applyBorder="1" applyAlignment="1">
      <alignment horizontal="center"/>
    </xf>
    <xf numFmtId="0" fontId="13" fillId="0" borderId="19" xfId="110" applyFont="1" applyBorder="1" applyAlignment="1">
      <alignment horizontal="center" vertical="center"/>
    </xf>
    <xf numFmtId="0" fontId="13" fillId="0" borderId="20" xfId="110" applyFont="1" applyBorder="1" applyAlignment="1">
      <alignment horizontal="center" vertical="center"/>
    </xf>
    <xf numFmtId="0" fontId="13" fillId="0" borderId="13" xfId="110" applyFont="1" applyBorder="1" applyAlignment="1">
      <alignment horizontal="center" vertical="center" wrapText="1"/>
    </xf>
    <xf numFmtId="0" fontId="13" fillId="0" borderId="19" xfId="110" applyFont="1" applyBorder="1" applyAlignment="1">
      <alignment horizontal="center" vertical="center" wrapText="1"/>
    </xf>
    <xf numFmtId="178" fontId="13" fillId="0" borderId="33" xfId="110" applyNumberFormat="1" applyFont="1" applyBorder="1" applyAlignment="1">
      <alignment horizontal="right"/>
    </xf>
    <xf numFmtId="178" fontId="13" fillId="0" borderId="74" xfId="110" applyNumberFormat="1" applyFont="1" applyBorder="1" applyAlignment="1">
      <alignment horizontal="right"/>
    </xf>
    <xf numFmtId="178" fontId="13" fillId="0" borderId="112" xfId="110" applyNumberFormat="1" applyFont="1" applyBorder="1" applyAlignment="1">
      <alignment horizontal="right"/>
    </xf>
    <xf numFmtId="178" fontId="13" fillId="0" borderId="93" xfId="110" applyNumberFormat="1" applyFont="1" applyBorder="1" applyAlignment="1">
      <alignment horizontal="right"/>
    </xf>
    <xf numFmtId="178" fontId="13" fillId="0" borderId="18" xfId="110" applyNumberFormat="1" applyFont="1" applyBorder="1" applyAlignment="1">
      <alignment horizontal="right"/>
    </xf>
    <xf numFmtId="178" fontId="13" fillId="0" borderId="69" xfId="110" applyNumberFormat="1" applyFont="1" applyBorder="1" applyAlignment="1">
      <alignment horizontal="right"/>
    </xf>
    <xf numFmtId="178" fontId="13" fillId="0" borderId="47" xfId="110" applyNumberFormat="1" applyFont="1" applyBorder="1" applyAlignment="1">
      <alignment horizontal="right"/>
    </xf>
    <xf numFmtId="178" fontId="13" fillId="0" borderId="43" xfId="110" applyNumberFormat="1" applyFont="1" applyBorder="1" applyAlignment="1">
      <alignment horizontal="right"/>
    </xf>
    <xf numFmtId="0" fontId="13" fillId="0" borderId="100" xfId="120" applyFont="1" applyBorder="1" applyAlignment="1">
      <alignment vertical="center"/>
    </xf>
    <xf numFmtId="0" fontId="13" fillId="0" borderId="92" xfId="120" applyFont="1" applyBorder="1" applyAlignment="1">
      <alignment vertical="center"/>
    </xf>
    <xf numFmtId="0" fontId="13" fillId="0" borderId="72" xfId="120" applyFont="1" applyBorder="1" applyAlignment="1">
      <alignment horizontal="center"/>
    </xf>
    <xf numFmtId="0" fontId="13" fillId="0" borderId="42" xfId="120" applyFont="1" applyBorder="1" applyAlignment="1">
      <alignment horizontal="center"/>
    </xf>
    <xf numFmtId="176" fontId="13" fillId="0" borderId="100" xfId="120" applyNumberFormat="1" applyFont="1" applyBorder="1" applyAlignment="1">
      <alignment horizontal="center"/>
    </xf>
    <xf numFmtId="176" fontId="13" fillId="0" borderId="72" xfId="120" applyNumberFormat="1" applyFont="1" applyBorder="1" applyAlignment="1">
      <alignment horizontal="center"/>
    </xf>
    <xf numFmtId="176" fontId="13" fillId="0" borderId="42" xfId="120" applyNumberFormat="1" applyFont="1" applyBorder="1" applyAlignment="1">
      <alignment horizontal="center"/>
    </xf>
    <xf numFmtId="0" fontId="16" fillId="0" borderId="0" xfId="89" applyFont="1" applyAlignment="1">
      <alignment horizontal="left" vertical="center"/>
    </xf>
    <xf numFmtId="176" fontId="13" fillId="0" borderId="100" xfId="121" applyNumberFormat="1" applyBorder="1" applyAlignment="1">
      <alignment horizontal="center"/>
    </xf>
    <xf numFmtId="176" fontId="13" fillId="0" borderId="72" xfId="121" applyNumberFormat="1" applyBorder="1" applyAlignment="1">
      <alignment horizontal="center"/>
    </xf>
    <xf numFmtId="176" fontId="13" fillId="0" borderId="42" xfId="121" applyNumberFormat="1" applyBorder="1" applyAlignment="1">
      <alignment horizontal="center"/>
    </xf>
    <xf numFmtId="0" fontId="13" fillId="0" borderId="101" xfId="121" applyBorder="1" applyAlignment="1">
      <alignment vertical="center"/>
    </xf>
    <xf numFmtId="0" fontId="13" fillId="0" borderId="34" xfId="121" applyBorder="1" applyAlignment="1">
      <alignment vertical="center"/>
    </xf>
    <xf numFmtId="0" fontId="13" fillId="0" borderId="72" xfId="121" applyBorder="1" applyAlignment="1">
      <alignment horizontal="center"/>
    </xf>
    <xf numFmtId="0" fontId="54" fillId="0" borderId="67" xfId="123" applyFont="1" applyBorder="1" applyAlignment="1">
      <alignment horizontal="center" vertical="center" wrapText="1"/>
    </xf>
    <xf numFmtId="0" fontId="54" fillId="0" borderId="49" xfId="123" applyFont="1" applyBorder="1" applyAlignment="1">
      <alignment horizontal="center" vertical="center" wrapText="1"/>
    </xf>
    <xf numFmtId="0" fontId="37" fillId="0" borderId="67" xfId="123" applyFont="1" applyBorder="1" applyAlignment="1">
      <alignment horizontal="center" vertical="center" wrapText="1"/>
    </xf>
    <xf numFmtId="0" fontId="37" fillId="0" borderId="178" xfId="123" applyFont="1" applyBorder="1" applyAlignment="1">
      <alignment horizontal="center" vertical="center" wrapText="1"/>
    </xf>
    <xf numFmtId="0" fontId="54" fillId="0" borderId="80" xfId="123" applyFont="1" applyBorder="1" applyAlignment="1">
      <alignment horizontal="center" vertical="center" wrapText="1"/>
    </xf>
    <xf numFmtId="180" fontId="54" fillId="0" borderId="180" xfId="123" applyNumberFormat="1" applyFont="1" applyBorder="1" applyAlignment="1">
      <alignment horizontal="center"/>
    </xf>
    <xf numFmtId="180" fontId="54" fillId="0" borderId="182" xfId="123" applyNumberFormat="1" applyFont="1" applyBorder="1" applyAlignment="1">
      <alignment horizontal="center"/>
    </xf>
    <xf numFmtId="180" fontId="54" fillId="0" borderId="184" xfId="123" applyNumberFormat="1" applyFont="1" applyBorder="1" applyAlignment="1">
      <alignment horizontal="center"/>
    </xf>
    <xf numFmtId="180" fontId="54" fillId="0" borderId="181" xfId="123" applyNumberFormat="1" applyFont="1" applyBorder="1" applyAlignment="1">
      <alignment horizontal="center"/>
    </xf>
    <xf numFmtId="180" fontId="54" fillId="0" borderId="183" xfId="123" applyNumberFormat="1" applyFont="1" applyBorder="1" applyAlignment="1">
      <alignment horizontal="center"/>
    </xf>
    <xf numFmtId="180" fontId="54" fillId="0" borderId="185" xfId="123" applyNumberFormat="1" applyFont="1" applyBorder="1" applyAlignment="1">
      <alignment horizontal="center"/>
    </xf>
    <xf numFmtId="0" fontId="54" fillId="0" borderId="31" xfId="123" applyFont="1" applyBorder="1" applyAlignment="1">
      <alignment vertical="center"/>
    </xf>
    <xf numFmtId="0" fontId="54" fillId="0" borderId="102" xfId="123" applyFont="1" applyBorder="1" applyAlignment="1">
      <alignment vertical="center"/>
    </xf>
    <xf numFmtId="0" fontId="54" fillId="0" borderId="179" xfId="123" applyFont="1" applyBorder="1" applyAlignment="1">
      <alignment vertical="center"/>
    </xf>
    <xf numFmtId="0" fontId="37" fillId="0" borderId="72" xfId="123" applyFont="1" applyBorder="1" applyAlignment="1">
      <alignment horizontal="center" vertical="center" justifyLastLine="1"/>
    </xf>
    <xf numFmtId="0" fontId="54" fillId="0" borderId="72" xfId="123" applyFont="1" applyBorder="1" applyAlignment="1">
      <alignment horizontal="center" vertical="center" justifyLastLine="1"/>
    </xf>
    <xf numFmtId="0" fontId="54" fillId="0" borderId="42" xfId="123" applyFont="1" applyBorder="1" applyAlignment="1">
      <alignment horizontal="center" vertical="center" justifyLastLine="1"/>
    </xf>
    <xf numFmtId="0" fontId="37" fillId="0" borderId="72" xfId="123" applyFont="1" applyBorder="1" applyAlignment="1">
      <alignment horizontal="center" justifyLastLine="1"/>
    </xf>
    <xf numFmtId="0" fontId="54" fillId="0" borderId="72" xfId="123" applyFont="1" applyBorder="1" applyAlignment="1">
      <alignment horizontal="center" justifyLastLine="1"/>
    </xf>
    <xf numFmtId="0" fontId="54" fillId="0" borderId="42" xfId="123" applyFont="1" applyBorder="1" applyAlignment="1">
      <alignment horizontal="center" justifyLastLine="1"/>
    </xf>
    <xf numFmtId="0" fontId="13" fillId="0" borderId="40" xfId="126" applyBorder="1" applyAlignment="1">
      <alignment horizontal="distributed" vertical="distributed" textRotation="255" justifyLastLine="1"/>
    </xf>
    <xf numFmtId="0" fontId="13" fillId="0" borderId="98" xfId="126" applyBorder="1" applyAlignment="1">
      <alignment horizontal="distributed" vertical="distributed" textRotation="255" justifyLastLine="1"/>
    </xf>
    <xf numFmtId="0" fontId="13" fillId="0" borderId="89" xfId="126" applyBorder="1" applyAlignment="1">
      <alignment horizontal="distributed" vertical="distributed" textRotation="255" justifyLastLine="1"/>
    </xf>
    <xf numFmtId="0" fontId="13" fillId="0" borderId="67" xfId="126" applyBorder="1" applyAlignment="1">
      <alignment horizontal="center" vertical="center" wrapText="1"/>
    </xf>
    <xf numFmtId="0" fontId="13" fillId="0" borderId="30" xfId="126" applyBorder="1" applyAlignment="1">
      <alignment horizontal="center" vertical="center" wrapText="1"/>
    </xf>
    <xf numFmtId="0" fontId="13" fillId="0" borderId="57" xfId="126" applyBorder="1" applyAlignment="1">
      <alignment horizontal="center" vertical="center" wrapText="1"/>
    </xf>
    <xf numFmtId="0" fontId="13" fillId="0" borderId="96" xfId="126" applyBorder="1" applyAlignment="1">
      <alignment horizontal="center" vertical="center" wrapText="1"/>
    </xf>
    <xf numFmtId="0" fontId="13" fillId="0" borderId="87" xfId="126" applyBorder="1" applyAlignment="1">
      <alignment horizontal="distributed" vertical="center" justifyLastLine="1"/>
    </xf>
    <xf numFmtId="0" fontId="13" fillId="0" borderId="66" xfId="126" applyBorder="1" applyAlignment="1">
      <alignment horizontal="distributed" vertical="center" justifyLastLine="1"/>
    </xf>
    <xf numFmtId="0" fontId="13" fillId="0" borderId="10" xfId="126" applyBorder="1" applyAlignment="1">
      <alignment horizontal="distributed" vertical="center" justifyLastLine="1"/>
    </xf>
    <xf numFmtId="0" fontId="13" fillId="0" borderId="55" xfId="126" applyBorder="1" applyAlignment="1">
      <alignment horizontal="distributed" vertical="center" justifyLastLine="1"/>
    </xf>
    <xf numFmtId="0" fontId="13" fillId="0" borderId="104" xfId="126" applyBorder="1" applyAlignment="1">
      <alignment horizontal="distributed" vertical="center" justifyLastLine="1"/>
    </xf>
    <xf numFmtId="0" fontId="13" fillId="0" borderId="94" xfId="126" applyBorder="1" applyAlignment="1">
      <alignment horizontal="distributed" vertical="center" justifyLastLine="1"/>
    </xf>
    <xf numFmtId="0" fontId="13" fillId="0" borderId="72" xfId="123" applyBorder="1" applyAlignment="1">
      <alignment horizontal="center" vertical="center" justifyLastLine="1"/>
    </xf>
    <xf numFmtId="0" fontId="13" fillId="0" borderId="42" xfId="123" applyBorder="1" applyAlignment="1">
      <alignment horizontal="center" vertical="center" justifyLastLine="1"/>
    </xf>
    <xf numFmtId="0" fontId="13" fillId="0" borderId="40" xfId="126" applyBorder="1" applyAlignment="1">
      <alignment horizontal="center" vertical="center"/>
    </xf>
    <xf numFmtId="0" fontId="13" fillId="0" borderId="89" xfId="126" applyBorder="1" applyAlignment="1">
      <alignment horizontal="center" vertical="center"/>
    </xf>
    <xf numFmtId="0" fontId="13" fillId="0" borderId="70" xfId="126" applyBorder="1" applyAlignment="1">
      <alignment horizontal="center" vertical="center" wrapText="1"/>
    </xf>
    <xf numFmtId="0" fontId="13" fillId="0" borderId="37" xfId="126" applyBorder="1" applyAlignment="1">
      <alignment horizontal="center" vertical="center" wrapText="1"/>
    </xf>
    <xf numFmtId="0" fontId="13" fillId="0" borderId="72" xfId="123" applyBorder="1" applyAlignment="1">
      <alignment horizontal="center" justifyLastLine="1"/>
    </xf>
    <xf numFmtId="0" fontId="13" fillId="0" borderId="42" xfId="123" applyBorder="1" applyAlignment="1">
      <alignment horizontal="center" justifyLastLine="1"/>
    </xf>
    <xf numFmtId="0" fontId="13" fillId="0" borderId="57" xfId="126" applyBorder="1" applyAlignment="1">
      <alignment horizontal="center" vertical="center"/>
    </xf>
    <xf numFmtId="0" fontId="13" fillId="0" borderId="96" xfId="126" applyBorder="1" applyAlignment="1">
      <alignment horizontal="center" vertical="center"/>
    </xf>
    <xf numFmtId="0" fontId="13" fillId="0" borderId="67" xfId="126" applyBorder="1" applyAlignment="1">
      <alignment horizontal="center" vertical="center"/>
    </xf>
    <xf numFmtId="0" fontId="13" fillId="0" borderId="30" xfId="126" applyBorder="1" applyAlignment="1">
      <alignment horizontal="center" vertical="center"/>
    </xf>
    <xf numFmtId="0" fontId="13" fillId="0" borderId="70" xfId="126" applyBorder="1" applyAlignment="1">
      <alignment horizontal="center" vertical="center"/>
    </xf>
    <xf numFmtId="0" fontId="13" fillId="0" borderId="37" xfId="126" applyBorder="1" applyAlignment="1">
      <alignment horizontal="center" vertical="center"/>
    </xf>
    <xf numFmtId="0" fontId="13" fillId="0" borderId="39" xfId="128" applyBorder="1" applyAlignment="1">
      <alignment horizontal="center"/>
    </xf>
    <xf numFmtId="0" fontId="13" fillId="0" borderId="38" xfId="128" applyBorder="1" applyAlignment="1">
      <alignment horizontal="center"/>
    </xf>
    <xf numFmtId="0" fontId="13" fillId="0" borderId="40" xfId="128" applyBorder="1" applyAlignment="1">
      <alignment horizontal="center" vertical="center" textRotation="255"/>
    </xf>
    <xf numFmtId="0" fontId="13" fillId="0" borderId="98" xfId="128" applyBorder="1" applyAlignment="1">
      <alignment horizontal="center" vertical="center" textRotation="255"/>
    </xf>
    <xf numFmtId="0" fontId="13" fillId="0" borderId="13" xfId="128" applyBorder="1" applyAlignment="1">
      <alignment horizontal="center" vertical="center" textRotation="255"/>
    </xf>
    <xf numFmtId="0" fontId="0" fillId="0" borderId="0" xfId="137" applyFont="1"/>
    <xf numFmtId="0" fontId="13" fillId="0" borderId="0" xfId="137"/>
    <xf numFmtId="0" fontId="13" fillId="0" borderId="61" xfId="114" applyBorder="1" applyAlignment="1">
      <alignment horizontal="center" vertical="center"/>
    </xf>
    <xf numFmtId="0" fontId="13" fillId="0" borderId="107" xfId="114" applyBorder="1" applyAlignment="1">
      <alignment horizontal="center" vertical="center"/>
    </xf>
    <xf numFmtId="0" fontId="13" fillId="0" borderId="40" xfId="114" applyBorder="1" applyAlignment="1">
      <alignment horizontal="center" vertical="center"/>
    </xf>
    <xf numFmtId="0" fontId="13" fillId="0" borderId="108" xfId="114" applyBorder="1" applyAlignment="1">
      <alignment horizontal="center" vertical="center"/>
    </xf>
    <xf numFmtId="0" fontId="13" fillId="0" borderId="63" xfId="114" applyBorder="1" applyAlignment="1">
      <alignment horizontal="center"/>
    </xf>
    <xf numFmtId="0" fontId="13" fillId="0" borderId="64" xfId="114" applyBorder="1" applyAlignment="1">
      <alignment horizontal="center" vertical="center"/>
    </xf>
    <xf numFmtId="0" fontId="13" fillId="0" borderId="109" xfId="114" applyBorder="1" applyAlignment="1">
      <alignment horizontal="center" vertical="center"/>
    </xf>
    <xf numFmtId="0" fontId="0" fillId="0" borderId="63" xfId="114" applyFont="1" applyBorder="1" applyAlignment="1">
      <alignment horizontal="center"/>
    </xf>
    <xf numFmtId="0" fontId="13" fillId="0" borderId="62" xfId="114" applyBorder="1" applyAlignment="1">
      <alignment horizontal="center"/>
    </xf>
    <xf numFmtId="180" fontId="13" fillId="0" borderId="45" xfId="142" applyNumberFormat="1" applyFont="1" applyFill="1" applyBorder="1" applyAlignment="1">
      <alignment horizontal="right" vertical="center"/>
    </xf>
    <xf numFmtId="180" fontId="13" fillId="0" borderId="45" xfId="142" applyNumberFormat="1" applyFont="1" applyFill="1" applyBorder="1" applyAlignment="1">
      <alignment horizontal="right"/>
    </xf>
    <xf numFmtId="180" fontId="13" fillId="0" borderId="30" xfId="142" applyNumberFormat="1" applyFont="1" applyFill="1" applyBorder="1" applyAlignment="1">
      <alignment horizontal="right" vertical="center"/>
    </xf>
    <xf numFmtId="0" fontId="13" fillId="0" borderId="102" xfId="148" applyBorder="1" applyAlignment="1">
      <alignment horizontal="left" vertical="center" wrapText="1"/>
    </xf>
    <xf numFmtId="0" fontId="13" fillId="0" borderId="36" xfId="148" applyBorder="1" applyAlignment="1">
      <alignment horizontal="left" vertical="center" wrapText="1"/>
    </xf>
    <xf numFmtId="0" fontId="13" fillId="0" borderId="102" xfId="151" applyBorder="1" applyAlignment="1">
      <alignment horizontal="left" vertical="center" wrapText="1"/>
    </xf>
    <xf numFmtId="0" fontId="13" fillId="0" borderId="36" xfId="151" applyBorder="1" applyAlignment="1">
      <alignment horizontal="left" vertical="center" wrapText="1"/>
    </xf>
    <xf numFmtId="0" fontId="13" fillId="0" borderId="45" xfId="151" applyBorder="1" applyAlignment="1">
      <alignment vertical="center" wrapText="1"/>
    </xf>
    <xf numFmtId="0" fontId="13" fillId="0" borderId="45" xfId="151" applyBorder="1" applyAlignment="1">
      <alignment vertical="center"/>
    </xf>
    <xf numFmtId="0" fontId="13" fillId="0" borderId="30" xfId="148" applyBorder="1">
      <alignment vertical="center"/>
    </xf>
    <xf numFmtId="0" fontId="64" fillId="0" borderId="31" xfId="151" applyFont="1" applyBorder="1" applyAlignment="1">
      <alignment horizontal="left" vertical="center" wrapText="1"/>
    </xf>
    <xf numFmtId="0" fontId="64" fillId="0" borderId="102" xfId="151" applyFont="1" applyBorder="1" applyAlignment="1">
      <alignment horizontal="left" vertical="center"/>
    </xf>
    <xf numFmtId="0" fontId="64" fillId="0" borderId="36" xfId="151" applyFont="1" applyBorder="1" applyAlignment="1">
      <alignment horizontal="left" vertical="center"/>
    </xf>
    <xf numFmtId="0" fontId="13" fillId="0" borderId="31" xfId="151" applyBorder="1" applyAlignment="1">
      <alignment horizontal="left" vertical="center" wrapText="1"/>
    </xf>
    <xf numFmtId="180" fontId="13" fillId="0" borderId="12" xfId="142" applyNumberFormat="1" applyFont="1" applyFill="1" applyBorder="1" applyAlignment="1">
      <alignment horizontal="center" vertical="center" wrapText="1"/>
    </xf>
    <xf numFmtId="180" fontId="13" fillId="0" borderId="45" xfId="142" applyNumberFormat="1" applyFont="1" applyFill="1" applyBorder="1" applyAlignment="1">
      <alignment horizontal="center" vertical="center"/>
    </xf>
    <xf numFmtId="180" fontId="13" fillId="0" borderId="30" xfId="142" applyNumberFormat="1" applyFont="1" applyFill="1" applyBorder="1" applyAlignment="1">
      <alignment horizontal="center" vertical="center"/>
    </xf>
    <xf numFmtId="0" fontId="13" fillId="0" borderId="12" xfId="148" applyBorder="1" applyAlignment="1">
      <alignment horizontal="left" vertical="center" wrapText="1"/>
    </xf>
    <xf numFmtId="0" fontId="13" fillId="0" borderId="45" xfId="148" applyBorder="1" applyAlignment="1">
      <alignment horizontal="left" vertical="center" wrapText="1"/>
    </xf>
    <xf numFmtId="0" fontId="13" fillId="0" borderId="30" xfId="148" applyBorder="1" applyAlignment="1">
      <alignment horizontal="left" vertical="center" wrapText="1"/>
    </xf>
    <xf numFmtId="0" fontId="13" fillId="0" borderId="142" xfId="151" applyBorder="1" applyAlignment="1">
      <alignment horizontal="center" vertical="center" textRotation="255" wrapText="1"/>
    </xf>
    <xf numFmtId="0" fontId="13" fillId="0" borderId="156" xfId="151" applyBorder="1" applyAlignment="1">
      <alignment horizontal="center" vertical="center" textRotation="255" wrapText="1"/>
    </xf>
    <xf numFmtId="0" fontId="13" fillId="0" borderId="145" xfId="151" applyBorder="1" applyAlignment="1">
      <alignment horizontal="center" vertical="center" textRotation="255" wrapText="1"/>
    </xf>
    <xf numFmtId="0" fontId="13" fillId="0" borderId="110" xfId="151" applyBorder="1" applyAlignment="1">
      <alignment horizontal="center" vertical="center" wrapText="1"/>
    </xf>
    <xf numFmtId="0" fontId="13" fillId="0" borderId="56" xfId="151" applyBorder="1" applyAlignment="1">
      <alignment horizontal="center" vertical="center"/>
    </xf>
    <xf numFmtId="0" fontId="13" fillId="0" borderId="96" xfId="148" applyBorder="1" applyAlignment="1">
      <alignment horizontal="center" vertical="center"/>
    </xf>
    <xf numFmtId="0" fontId="13" fillId="0" borderId="56" xfId="151" applyBorder="1" applyAlignment="1">
      <alignment horizontal="center" vertical="center" wrapText="1"/>
    </xf>
    <xf numFmtId="180" fontId="13" fillId="0" borderId="12" xfId="142" applyNumberFormat="1" applyFont="1" applyFill="1" applyBorder="1" applyAlignment="1">
      <alignment horizontal="center" vertical="center"/>
    </xf>
    <xf numFmtId="0" fontId="13" fillId="0" borderId="12" xfId="148" applyBorder="1" applyAlignment="1">
      <alignment vertical="center" wrapText="1"/>
    </xf>
    <xf numFmtId="0" fontId="13" fillId="0" borderId="45" xfId="148" applyBorder="1" applyAlignment="1">
      <alignment vertical="center" wrapText="1"/>
    </xf>
    <xf numFmtId="0" fontId="13" fillId="0" borderId="30" xfId="148" applyBorder="1" applyAlignment="1">
      <alignment vertical="center" wrapText="1"/>
    </xf>
    <xf numFmtId="0" fontId="13" fillId="0" borderId="140" xfId="148" applyBorder="1" applyAlignment="1">
      <alignment horizontal="center" vertical="center" wrapText="1"/>
    </xf>
    <xf numFmtId="0" fontId="13" fillId="0" borderId="56" xfId="148" applyBorder="1" applyAlignment="1">
      <alignment horizontal="center" vertical="center"/>
    </xf>
    <xf numFmtId="0" fontId="13" fillId="0" borderId="113" xfId="151" applyBorder="1" applyAlignment="1">
      <alignment horizontal="left" vertical="center"/>
    </xf>
    <xf numFmtId="0" fontId="13" fillId="0" borderId="102" xfId="151" applyBorder="1" applyAlignment="1">
      <alignment horizontal="left" vertical="center"/>
    </xf>
    <xf numFmtId="0" fontId="13" fillId="0" borderId="36" xfId="151" applyBorder="1" applyAlignment="1">
      <alignment horizontal="left" vertical="center"/>
    </xf>
    <xf numFmtId="180" fontId="13" fillId="0" borderId="88" xfId="142" applyNumberFormat="1" applyFont="1" applyFill="1" applyBorder="1" applyAlignment="1">
      <alignment horizontal="right" vertical="center"/>
    </xf>
    <xf numFmtId="0" fontId="13" fillId="0" borderId="88" xfId="151" applyBorder="1" applyAlignment="1">
      <alignment vertical="center" wrapText="1"/>
    </xf>
    <xf numFmtId="0" fontId="0" fillId="0" borderId="31" xfId="148" applyFont="1" applyBorder="1" applyAlignment="1">
      <alignment horizontal="left" vertical="center" wrapText="1"/>
    </xf>
    <xf numFmtId="0" fontId="13" fillId="0" borderId="56" xfId="148" applyBorder="1" applyAlignment="1">
      <alignment horizontal="center" vertical="center" wrapText="1"/>
    </xf>
    <xf numFmtId="0" fontId="13" fillId="0" borderId="96" xfId="148" applyBorder="1" applyAlignment="1">
      <alignment horizontal="center" vertical="center" wrapText="1"/>
    </xf>
    <xf numFmtId="0" fontId="13" fillId="0" borderId="51" xfId="114" applyBorder="1" applyAlignment="1">
      <alignment horizontal="center" vertical="center"/>
    </xf>
    <xf numFmtId="0" fontId="13" fillId="0" borderId="31" xfId="148" applyBorder="1" applyAlignment="1">
      <alignment horizontal="left" vertical="center" wrapText="1"/>
    </xf>
    <xf numFmtId="0" fontId="13" fillId="0" borderId="140" xfId="151" applyBorder="1" applyAlignment="1">
      <alignment horizontal="center" vertical="center" wrapText="1"/>
    </xf>
    <xf numFmtId="180" fontId="13" fillId="0" borderId="84" xfId="142" applyNumberFormat="1" applyFont="1" applyFill="1" applyBorder="1" applyAlignment="1">
      <alignment horizontal="center" vertical="center"/>
    </xf>
    <xf numFmtId="0" fontId="13" fillId="0" borderId="170" xfId="151" applyBorder="1" applyAlignment="1">
      <alignment horizontal="center" vertical="center" textRotation="255" wrapText="1"/>
    </xf>
    <xf numFmtId="0" fontId="0" fillId="0" borderId="102" xfId="151" applyFont="1" applyBorder="1" applyAlignment="1">
      <alignment horizontal="left" vertical="center" wrapText="1"/>
    </xf>
    <xf numFmtId="180" fontId="13" fillId="0" borderId="84" xfId="142" applyNumberFormat="1" applyFont="1" applyFill="1" applyBorder="1" applyAlignment="1">
      <alignment horizontal="right" vertical="center"/>
    </xf>
    <xf numFmtId="180" fontId="13" fillId="0" borderId="12" xfId="142" applyNumberFormat="1" applyFont="1" applyFill="1" applyBorder="1" applyAlignment="1">
      <alignment horizontal="right" vertical="center"/>
    </xf>
    <xf numFmtId="0" fontId="13" fillId="0" borderId="12" xfId="151" applyBorder="1" applyAlignment="1">
      <alignment vertical="center" wrapText="1"/>
    </xf>
    <xf numFmtId="180" fontId="13" fillId="0" borderId="45" xfId="142" applyNumberFormat="1" applyFont="1" applyFill="1" applyBorder="1" applyAlignment="1">
      <alignment horizontal="right" vertical="center" wrapText="1"/>
    </xf>
    <xf numFmtId="180" fontId="13" fillId="0" borderId="45" xfId="142" applyNumberFormat="1" applyFont="1" applyFill="1" applyBorder="1" applyAlignment="1">
      <alignment horizontal="right" wrapText="1"/>
    </xf>
    <xf numFmtId="180" fontId="13" fillId="0" borderId="30" xfId="142" applyNumberFormat="1" applyFont="1" applyFill="1" applyBorder="1" applyAlignment="1">
      <alignment horizontal="right" vertical="center" wrapText="1"/>
    </xf>
    <xf numFmtId="0" fontId="0" fillId="0" borderId="87" xfId="148" applyFont="1" applyBorder="1" applyAlignment="1">
      <alignment horizontal="left" vertical="center" wrapText="1"/>
    </xf>
    <xf numFmtId="0" fontId="13" fillId="0" borderId="10" xfId="148" applyBorder="1" applyAlignment="1">
      <alignment horizontal="left" vertical="center" wrapText="1"/>
    </xf>
    <xf numFmtId="0" fontId="13" fillId="0" borderId="104" xfId="148" applyBorder="1" applyAlignment="1">
      <alignment horizontal="left" vertical="center" wrapText="1"/>
    </xf>
    <xf numFmtId="0" fontId="0" fillId="0" borderId="100" xfId="143" applyFont="1" applyBorder="1" applyAlignment="1">
      <alignment horizontal="center"/>
    </xf>
    <xf numFmtId="0" fontId="13" fillId="0" borderId="72" xfId="143" applyBorder="1" applyAlignment="1">
      <alignment horizontal="center"/>
    </xf>
    <xf numFmtId="0" fontId="13" fillId="0" borderId="42" xfId="143" applyBorder="1" applyAlignment="1">
      <alignment horizontal="center"/>
    </xf>
    <xf numFmtId="0" fontId="13" fillId="0" borderId="100" xfId="143" applyBorder="1" applyAlignment="1">
      <alignment horizontal="center"/>
    </xf>
    <xf numFmtId="0" fontId="13" fillId="0" borderId="142" xfId="168" applyBorder="1" applyAlignment="1">
      <alignment horizontal="center" vertical="center" wrapText="1"/>
    </xf>
    <xf numFmtId="0" fontId="13" fillId="0" borderId="156" xfId="168" applyBorder="1" applyAlignment="1">
      <alignment horizontal="center" vertical="center" wrapText="1"/>
    </xf>
    <xf numFmtId="0" fontId="13" fillId="0" borderId="145" xfId="168" applyBorder="1" applyAlignment="1">
      <alignment horizontal="center" vertical="center" wrapText="1"/>
    </xf>
    <xf numFmtId="0" fontId="13" fillId="0" borderId="142" xfId="168" applyBorder="1" applyAlignment="1">
      <alignment horizontal="center"/>
    </xf>
    <xf numFmtId="0" fontId="13" fillId="0" borderId="145" xfId="168" applyBorder="1" applyAlignment="1">
      <alignment horizontal="center"/>
    </xf>
    <xf numFmtId="0" fontId="13" fillId="0" borderId="142" xfId="168" applyBorder="1" applyAlignment="1">
      <alignment horizontal="center" vertical="center"/>
    </xf>
    <xf numFmtId="0" fontId="13" fillId="0" borderId="145" xfId="168" applyBorder="1" applyAlignment="1">
      <alignment horizontal="center" vertical="center"/>
    </xf>
    <xf numFmtId="0" fontId="13" fillId="0" borderId="100" xfId="169" applyBorder="1" applyAlignment="1">
      <alignment horizontal="center"/>
    </xf>
    <xf numFmtId="0" fontId="13" fillId="0" borderId="72" xfId="169" applyBorder="1" applyAlignment="1">
      <alignment horizontal="center"/>
    </xf>
    <xf numFmtId="0" fontId="13" fillId="0" borderId="42" xfId="169" applyBorder="1" applyAlignment="1">
      <alignment horizontal="center"/>
    </xf>
    <xf numFmtId="0" fontId="13" fillId="0" borderId="142" xfId="170" applyBorder="1" applyAlignment="1">
      <alignment horizontal="center" vertical="center"/>
    </xf>
    <xf numFmtId="0" fontId="13" fillId="0" borderId="145" xfId="170" applyBorder="1" applyAlignment="1">
      <alignment horizontal="center" vertical="center"/>
    </xf>
    <xf numFmtId="0" fontId="0" fillId="0" borderId="100" xfId="169" applyFont="1" applyBorder="1" applyAlignment="1">
      <alignment horizontal="center"/>
    </xf>
    <xf numFmtId="0" fontId="13" fillId="0" borderId="142" xfId="148" applyBorder="1">
      <alignment vertical="center"/>
    </xf>
    <xf numFmtId="0" fontId="13" fillId="0" borderId="156" xfId="148" applyBorder="1">
      <alignment vertical="center"/>
    </xf>
    <xf numFmtId="0" fontId="13" fillId="0" borderId="145" xfId="148" applyBorder="1">
      <alignment vertical="center"/>
    </xf>
    <xf numFmtId="49" fontId="13" fillId="0" borderId="155" xfId="148" applyNumberFormat="1" applyBorder="1" applyAlignment="1">
      <alignment horizontal="center" vertical="center"/>
    </xf>
    <xf numFmtId="49" fontId="13" fillId="0" borderId="105" xfId="148" applyNumberFormat="1" applyBorder="1" applyAlignment="1">
      <alignment horizontal="center" vertical="center"/>
    </xf>
    <xf numFmtId="49" fontId="13" fillId="0" borderId="106" xfId="148" applyNumberFormat="1" applyBorder="1" applyAlignment="1">
      <alignment horizontal="center" vertical="center"/>
    </xf>
    <xf numFmtId="0" fontId="13" fillId="0" borderId="0" xfId="115" applyFont="1" applyAlignment="1">
      <alignment horizontal="left"/>
    </xf>
    <xf numFmtId="0" fontId="13" fillId="0" borderId="0" xfId="116" applyAlignment="1">
      <alignment horizontal="left"/>
    </xf>
    <xf numFmtId="0" fontId="13" fillId="0" borderId="62" xfId="115" applyFont="1" applyBorder="1" applyAlignment="1">
      <alignment horizontal="center" vertical="center"/>
    </xf>
    <xf numFmtId="0" fontId="13" fillId="0" borderId="50" xfId="115" applyFont="1" applyBorder="1" applyAlignment="1">
      <alignment horizontal="center" vertical="center"/>
    </xf>
    <xf numFmtId="0" fontId="13" fillId="0" borderId="54" xfId="115" applyFont="1" applyBorder="1" applyAlignment="1">
      <alignment horizontal="center" vertical="center" wrapText="1"/>
    </xf>
    <xf numFmtId="0" fontId="13" fillId="0" borderId="52" xfId="115" applyFont="1" applyBorder="1" applyAlignment="1">
      <alignment horizontal="center" vertical="center" wrapText="1"/>
    </xf>
    <xf numFmtId="0" fontId="13" fillId="0" borderId="60" xfId="115" applyFont="1" applyBorder="1" applyAlignment="1">
      <alignment horizontal="center" vertical="center" wrapText="1"/>
    </xf>
    <xf numFmtId="0" fontId="13" fillId="0" borderId="18" xfId="116" applyBorder="1"/>
    <xf numFmtId="0" fontId="13" fillId="0" borderId="69" xfId="116" applyBorder="1"/>
    <xf numFmtId="0" fontId="13" fillId="0" borderId="47" xfId="116" applyBorder="1"/>
    <xf numFmtId="0" fontId="0" fillId="0" borderId="72" xfId="116" applyFont="1" applyBorder="1" applyAlignment="1">
      <alignment horizontal="center" justifyLastLine="1"/>
    </xf>
    <xf numFmtId="0" fontId="13" fillId="0" borderId="72" xfId="116" applyBorder="1" applyAlignment="1">
      <alignment horizontal="center" justifyLastLine="1"/>
    </xf>
    <xf numFmtId="0" fontId="13" fillId="0" borderId="64" xfId="116" applyBorder="1" applyAlignment="1">
      <alignment horizontal="center" justifyLastLine="1"/>
    </xf>
    <xf numFmtId="0" fontId="13" fillId="0" borderId="22" xfId="116" applyBorder="1"/>
    <xf numFmtId="0" fontId="13" fillId="0" borderId="71" xfId="116" applyBorder="1"/>
    <xf numFmtId="0" fontId="13" fillId="0" borderId="59" xfId="116" applyBorder="1"/>
    <xf numFmtId="0" fontId="13" fillId="0" borderId="101" xfId="116" applyBorder="1" applyAlignment="1">
      <alignment horizontal="center" vertical="center"/>
    </xf>
    <xf numFmtId="0" fontId="13" fillId="0" borderId="34" xfId="116" applyBorder="1" applyAlignment="1">
      <alignment vertical="center"/>
    </xf>
    <xf numFmtId="0" fontId="13" fillId="0" borderId="64" xfId="116" applyBorder="1" applyAlignment="1">
      <alignment horizontal="center" vertical="center"/>
    </xf>
    <xf numFmtId="0" fontId="13" fillId="0" borderId="109" xfId="116" applyBorder="1" applyAlignment="1">
      <alignment vertical="center"/>
    </xf>
    <xf numFmtId="0" fontId="13" fillId="0" borderId="63" xfId="116" applyBorder="1" applyAlignment="1">
      <alignment horizontal="center" vertical="center"/>
    </xf>
    <xf numFmtId="0" fontId="13" fillId="0" borderId="28" xfId="116" applyBorder="1" applyAlignment="1">
      <alignment vertical="center"/>
    </xf>
    <xf numFmtId="0" fontId="13" fillId="0" borderId="33" xfId="116" applyBorder="1"/>
    <xf numFmtId="0" fontId="13" fillId="0" borderId="74" xfId="116" applyBorder="1"/>
    <xf numFmtId="0" fontId="13" fillId="0" borderId="112" xfId="116" applyBorder="1"/>
    <xf numFmtId="0" fontId="13" fillId="0" borderId="28" xfId="116" applyBorder="1" applyAlignment="1">
      <alignment horizontal="center" vertical="center"/>
    </xf>
    <xf numFmtId="0" fontId="13" fillId="0" borderId="113" xfId="116" applyBorder="1" applyAlignment="1">
      <alignment vertical="center"/>
    </xf>
    <xf numFmtId="0" fontId="13" fillId="0" borderId="102" xfId="116" applyBorder="1" applyAlignment="1">
      <alignment vertical="center"/>
    </xf>
    <xf numFmtId="0" fontId="13" fillId="0" borderId="36" xfId="116" applyBorder="1" applyAlignment="1">
      <alignment vertical="center"/>
    </xf>
    <xf numFmtId="0" fontId="13" fillId="0" borderId="53" xfId="116" applyBorder="1" applyAlignment="1">
      <alignment vertical="center" wrapText="1"/>
    </xf>
    <xf numFmtId="0" fontId="13" fillId="0" borderId="47" xfId="116" applyBorder="1" applyAlignment="1">
      <alignment vertical="center" wrapText="1"/>
    </xf>
    <xf numFmtId="0" fontId="13" fillId="0" borderId="59" xfId="116" applyBorder="1" applyAlignment="1">
      <alignment vertical="center" wrapText="1"/>
    </xf>
    <xf numFmtId="57" fontId="13" fillId="0" borderId="14" xfId="116" applyNumberFormat="1" applyBorder="1" applyAlignment="1">
      <alignment horizontal="left" vertical="center" wrapText="1"/>
    </xf>
    <xf numFmtId="0" fontId="13" fillId="0" borderId="17" xfId="116" applyBorder="1" applyAlignment="1">
      <alignment horizontal="left" vertical="center" wrapText="1"/>
    </xf>
    <xf numFmtId="0" fontId="13" fillId="0" borderId="21" xfId="116" applyBorder="1" applyAlignment="1">
      <alignment horizontal="left" vertical="center" wrapText="1"/>
    </xf>
    <xf numFmtId="0" fontId="13" fillId="0" borderId="63" xfId="116" applyBorder="1" applyAlignment="1">
      <alignment horizontal="center"/>
    </xf>
    <xf numFmtId="4" fontId="13" fillId="0" borderId="14" xfId="116" applyNumberFormat="1" applyBorder="1" applyAlignment="1">
      <alignment vertical="center" wrapText="1"/>
    </xf>
    <xf numFmtId="0" fontId="13" fillId="0" borderId="17" xfId="116" applyBorder="1" applyAlignment="1">
      <alignment vertical="center" wrapText="1"/>
    </xf>
    <xf numFmtId="0" fontId="13" fillId="0" borderId="21" xfId="116" applyBorder="1" applyAlignment="1">
      <alignment vertical="center" wrapText="1"/>
    </xf>
    <xf numFmtId="0" fontId="13" fillId="0" borderId="88" xfId="118" applyBorder="1" applyAlignment="1">
      <alignment horizontal="center" vertical="center" shrinkToFit="1"/>
    </xf>
    <xf numFmtId="0" fontId="13" fillId="0" borderId="45" xfId="118" applyBorder="1" applyAlignment="1">
      <alignment horizontal="center" vertical="center" shrinkToFit="1"/>
    </xf>
    <xf numFmtId="0" fontId="13" fillId="0" borderId="30" xfId="118" applyBorder="1" applyAlignment="1">
      <alignment horizontal="center" vertical="center" shrinkToFit="1"/>
    </xf>
    <xf numFmtId="0" fontId="13" fillId="0" borderId="88" xfId="118" applyBorder="1" applyAlignment="1">
      <alignment horizontal="center" vertical="center" wrapText="1" shrinkToFit="1"/>
    </xf>
    <xf numFmtId="57" fontId="13" fillId="0" borderId="88" xfId="118" applyNumberFormat="1" applyBorder="1" applyAlignment="1">
      <alignment horizontal="center" vertical="center" shrinkToFit="1"/>
    </xf>
    <xf numFmtId="0" fontId="16" fillId="0" borderId="0" xfId="167" applyFont="1">
      <alignment vertical="center"/>
    </xf>
    <xf numFmtId="0" fontId="0" fillId="0" borderId="72" xfId="118" applyFont="1" applyBorder="1" applyAlignment="1">
      <alignment horizontal="center" justifyLastLine="1"/>
    </xf>
    <xf numFmtId="0" fontId="13" fillId="0" borderId="72" xfId="118" applyBorder="1" applyAlignment="1">
      <alignment horizontal="center" justifyLastLine="1"/>
    </xf>
    <xf numFmtId="0" fontId="13" fillId="0" borderId="42" xfId="118" applyBorder="1" applyAlignment="1">
      <alignment horizontal="center" justifyLastLine="1"/>
    </xf>
    <xf numFmtId="0" fontId="13" fillId="0" borderId="63" xfId="118" applyBorder="1" applyAlignment="1">
      <alignment horizontal="center" vertical="center"/>
    </xf>
    <xf numFmtId="0" fontId="13" fillId="0" borderId="28" xfId="118" applyBorder="1" applyAlignment="1">
      <alignment vertical="center"/>
    </xf>
    <xf numFmtId="0" fontId="13" fillId="0" borderId="63" xfId="118" applyBorder="1" applyAlignment="1">
      <alignment horizontal="center"/>
    </xf>
    <xf numFmtId="0" fontId="13" fillId="0" borderId="101" xfId="118" applyBorder="1" applyAlignment="1">
      <alignment horizontal="center" vertical="center"/>
    </xf>
    <xf numFmtId="0" fontId="13" fillId="0" borderId="34" xfId="118" applyBorder="1" applyAlignment="1">
      <alignment vertical="center"/>
    </xf>
    <xf numFmtId="0" fontId="13" fillId="0" borderId="64" xfId="118" applyBorder="1" applyAlignment="1">
      <alignment horizontal="center" vertical="center"/>
    </xf>
    <xf numFmtId="0" fontId="13" fillId="0" borderId="109" xfId="118" applyBorder="1" applyAlignment="1">
      <alignment vertical="center"/>
    </xf>
    <xf numFmtId="0" fontId="13" fillId="0" borderId="113" xfId="118" applyBorder="1" applyAlignment="1">
      <alignment vertical="center" shrinkToFit="1"/>
    </xf>
    <xf numFmtId="0" fontId="13" fillId="0" borderId="102" xfId="118" applyBorder="1" applyAlignment="1">
      <alignment vertical="center" shrinkToFit="1"/>
    </xf>
    <xf numFmtId="0" fontId="13" fillId="0" borderId="36" xfId="118" applyBorder="1" applyAlignment="1">
      <alignment vertical="center" shrinkToFit="1"/>
    </xf>
    <xf numFmtId="0" fontId="13" fillId="0" borderId="114" xfId="118" applyBorder="1" applyAlignment="1">
      <alignment vertical="center" shrinkToFit="1"/>
    </xf>
    <xf numFmtId="0" fontId="13" fillId="0" borderId="115" xfId="118" applyBorder="1" applyAlignment="1">
      <alignment vertical="center" shrinkToFit="1"/>
    </xf>
    <xf numFmtId="0" fontId="13" fillId="0" borderId="86" xfId="118" applyBorder="1" applyAlignment="1">
      <alignment vertical="center" shrinkToFit="1"/>
    </xf>
  </cellXfs>
  <cellStyles count="536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154" xr:uid="{00000000-0005-0000-0000-000024000000}"/>
    <cellStyle name="Header1" xfId="155" xr:uid="{00000000-0005-0000-0000-000025000000}"/>
    <cellStyle name="Header2" xfId="156" xr:uid="{00000000-0005-0000-0000-000026000000}"/>
    <cellStyle name="Normal_#18-Internet" xfId="157" xr:uid="{00000000-0005-0000-0000-000027000000}"/>
    <cellStyle name="アクセント 1" xfId="37" builtinId="29" customBuiltin="1"/>
    <cellStyle name="アクセント 1 2" xfId="38" xr:uid="{00000000-0005-0000-0000-000029000000}"/>
    <cellStyle name="アクセント 2" xfId="39" builtinId="33" customBuiltin="1"/>
    <cellStyle name="アクセント 2 2" xfId="40" xr:uid="{00000000-0005-0000-0000-00002B000000}"/>
    <cellStyle name="アクセント 3" xfId="41" builtinId="37" customBuiltin="1"/>
    <cellStyle name="アクセント 3 2" xfId="42" xr:uid="{00000000-0005-0000-0000-00002D000000}"/>
    <cellStyle name="アクセント 4" xfId="43" builtinId="41" customBuiltin="1"/>
    <cellStyle name="アクセント 4 2" xfId="44" xr:uid="{00000000-0005-0000-0000-00002F000000}"/>
    <cellStyle name="アクセント 5" xfId="45" builtinId="45" customBuiltin="1"/>
    <cellStyle name="アクセント 5 2" xfId="46" xr:uid="{00000000-0005-0000-0000-000031000000}"/>
    <cellStyle name="アクセント 6" xfId="47" builtinId="49" customBuiltin="1"/>
    <cellStyle name="アクセント 6 2" xfId="48" xr:uid="{00000000-0005-0000-0000-000033000000}"/>
    <cellStyle name="タイトル" xfId="49" builtinId="15" customBuiltin="1"/>
    <cellStyle name="タイトル 2" xfId="50" xr:uid="{00000000-0005-0000-0000-000035000000}"/>
    <cellStyle name="チェック セル" xfId="51" builtinId="23" customBuiltin="1"/>
    <cellStyle name="チェック セル 2" xfId="52" xr:uid="{00000000-0005-0000-0000-000037000000}"/>
    <cellStyle name="どちらでもない" xfId="53" builtinId="28" customBuiltin="1"/>
    <cellStyle name="どちらでもない 2" xfId="54" xr:uid="{00000000-0005-0000-0000-000039000000}"/>
    <cellStyle name="メモ" xfId="55" builtinId="10" customBuiltin="1"/>
    <cellStyle name="メモ 2" xfId="56" xr:uid="{00000000-0005-0000-0000-00003B000000}"/>
    <cellStyle name="メモ 3" xfId="57" xr:uid="{00000000-0005-0000-0000-00003C000000}"/>
    <cellStyle name="メモ 3 2" xfId="141" xr:uid="{00000000-0005-0000-0000-00003D000000}"/>
    <cellStyle name="リンク セル" xfId="58" builtinId="24" customBuiltin="1"/>
    <cellStyle name="リンク セル 2" xfId="59" xr:uid="{00000000-0005-0000-0000-00003F000000}"/>
    <cellStyle name="悪い" xfId="60" builtinId="27" customBuiltin="1"/>
    <cellStyle name="悪い 2" xfId="61" xr:uid="{00000000-0005-0000-0000-000041000000}"/>
    <cellStyle name="計算" xfId="62" builtinId="22" customBuiltin="1"/>
    <cellStyle name="計算 2" xfId="63" xr:uid="{00000000-0005-0000-0000-000043000000}"/>
    <cellStyle name="警告文" xfId="64" builtinId="11" customBuiltin="1"/>
    <cellStyle name="警告文 2" xfId="65" xr:uid="{00000000-0005-0000-0000-000045000000}"/>
    <cellStyle name="桁区切り" xfId="66" builtinId="6"/>
    <cellStyle name="桁区切り 2" xfId="142" xr:uid="{00000000-0005-0000-0000-000047000000}"/>
    <cellStyle name="桁区切り 3" xfId="194" xr:uid="{00000000-0005-0000-0000-000048000000}"/>
    <cellStyle name="見出し 1" xfId="67" builtinId="16" customBuiltin="1"/>
    <cellStyle name="見出し 1 2" xfId="68" xr:uid="{00000000-0005-0000-0000-00004A000000}"/>
    <cellStyle name="見出し 2" xfId="69" builtinId="17" customBuiltin="1"/>
    <cellStyle name="見出し 2 2" xfId="70" xr:uid="{00000000-0005-0000-0000-00004C000000}"/>
    <cellStyle name="見出し 3" xfId="71" builtinId="18" customBuiltin="1"/>
    <cellStyle name="見出し 3 2" xfId="72" xr:uid="{00000000-0005-0000-0000-00004E000000}"/>
    <cellStyle name="見出し 4" xfId="73" builtinId="19" customBuiltin="1"/>
    <cellStyle name="見出し 4 2" xfId="74" xr:uid="{00000000-0005-0000-0000-000050000000}"/>
    <cellStyle name="集計" xfId="75" builtinId="25" customBuiltin="1"/>
    <cellStyle name="集計 2" xfId="76" xr:uid="{00000000-0005-0000-0000-000052000000}"/>
    <cellStyle name="出力" xfId="77" builtinId="21" customBuiltin="1"/>
    <cellStyle name="出力 2" xfId="78" xr:uid="{00000000-0005-0000-0000-000054000000}"/>
    <cellStyle name="説明文" xfId="79" builtinId="53" customBuiltin="1"/>
    <cellStyle name="説明文 2" xfId="80" xr:uid="{00000000-0005-0000-0000-000056000000}"/>
    <cellStyle name="入力" xfId="81" builtinId="20" customBuiltin="1"/>
    <cellStyle name="入力 2" xfId="82" xr:uid="{00000000-0005-0000-0000-000058000000}"/>
    <cellStyle name="標準" xfId="0" builtinId="0"/>
    <cellStyle name="標準 2" xfId="83" xr:uid="{00000000-0005-0000-0000-00005A000000}"/>
    <cellStyle name="標準 2 2" xfId="84" xr:uid="{00000000-0005-0000-0000-00005B000000}"/>
    <cellStyle name="標準 2 2 2" xfId="533" xr:uid="{00000000-0005-0000-0000-00005C000000}"/>
    <cellStyle name="標準 2 2 3" xfId="532" xr:uid="{00000000-0005-0000-0000-00005D000000}"/>
    <cellStyle name="標準 2 3" xfId="153" xr:uid="{00000000-0005-0000-0000-00005E000000}"/>
    <cellStyle name="標準 2 4" xfId="531" xr:uid="{00000000-0005-0000-0000-00005F000000}"/>
    <cellStyle name="標準 3" xfId="149" xr:uid="{00000000-0005-0000-0000-000060000000}"/>
    <cellStyle name="標準 3 10" xfId="257" xr:uid="{00000000-0005-0000-0000-000061000000}"/>
    <cellStyle name="標準 3 10 2" xfId="437" xr:uid="{00000000-0005-0000-0000-000062000000}"/>
    <cellStyle name="標準 3 11" xfId="347" xr:uid="{00000000-0005-0000-0000-000063000000}"/>
    <cellStyle name="標準 3 12" xfId="534" xr:uid="{00000000-0005-0000-0000-000064000000}"/>
    <cellStyle name="標準 3 2" xfId="152" xr:uid="{00000000-0005-0000-0000-000065000000}"/>
    <cellStyle name="標準 3 2 10" xfId="535" xr:uid="{00000000-0005-0000-0000-000066000000}"/>
    <cellStyle name="標準 3 2 2" xfId="160" xr:uid="{00000000-0005-0000-0000-000067000000}"/>
    <cellStyle name="標準 3 2 2 2" xfId="165" xr:uid="{00000000-0005-0000-0000-000068000000}"/>
    <cellStyle name="標準 3 2 2 2 2" xfId="187" xr:uid="{00000000-0005-0000-0000-000069000000}"/>
    <cellStyle name="標準 3 2 2 2 2 2" xfId="236" xr:uid="{00000000-0005-0000-0000-00006A000000}"/>
    <cellStyle name="標準 3 2 2 2 2 2 2" xfId="326" xr:uid="{00000000-0005-0000-0000-00006B000000}"/>
    <cellStyle name="標準 3 2 2 2 2 2 2 2" xfId="506" xr:uid="{00000000-0005-0000-0000-00006C000000}"/>
    <cellStyle name="標準 3 2 2 2 2 2 3" xfId="416" xr:uid="{00000000-0005-0000-0000-00006D000000}"/>
    <cellStyle name="標準 3 2 2 2 2 3" xfId="281" xr:uid="{00000000-0005-0000-0000-00006E000000}"/>
    <cellStyle name="標準 3 2 2 2 2 3 2" xfId="461" xr:uid="{00000000-0005-0000-0000-00006F000000}"/>
    <cellStyle name="標準 3 2 2 2 2 4" xfId="371" xr:uid="{00000000-0005-0000-0000-000070000000}"/>
    <cellStyle name="標準 3 2 2 2 3" xfId="206" xr:uid="{00000000-0005-0000-0000-000071000000}"/>
    <cellStyle name="標準 3 2 2 2 3 2" xfId="251" xr:uid="{00000000-0005-0000-0000-000072000000}"/>
    <cellStyle name="標準 3 2 2 2 3 2 2" xfId="341" xr:uid="{00000000-0005-0000-0000-000073000000}"/>
    <cellStyle name="標準 3 2 2 2 3 2 2 2" xfId="521" xr:uid="{00000000-0005-0000-0000-000074000000}"/>
    <cellStyle name="標準 3 2 2 2 3 2 3" xfId="431" xr:uid="{00000000-0005-0000-0000-000075000000}"/>
    <cellStyle name="標準 3 2 2 2 3 3" xfId="296" xr:uid="{00000000-0005-0000-0000-000076000000}"/>
    <cellStyle name="標準 3 2 2 2 3 3 2" xfId="476" xr:uid="{00000000-0005-0000-0000-000077000000}"/>
    <cellStyle name="標準 3 2 2 2 3 4" xfId="386" xr:uid="{00000000-0005-0000-0000-000078000000}"/>
    <cellStyle name="標準 3 2 2 2 4" xfId="221" xr:uid="{00000000-0005-0000-0000-000079000000}"/>
    <cellStyle name="標準 3 2 2 2 4 2" xfId="311" xr:uid="{00000000-0005-0000-0000-00007A000000}"/>
    <cellStyle name="標準 3 2 2 2 4 2 2" xfId="491" xr:uid="{00000000-0005-0000-0000-00007B000000}"/>
    <cellStyle name="標準 3 2 2 2 4 3" xfId="401" xr:uid="{00000000-0005-0000-0000-00007C000000}"/>
    <cellStyle name="標準 3 2 2 2 5" xfId="266" xr:uid="{00000000-0005-0000-0000-00007D000000}"/>
    <cellStyle name="標準 3 2 2 2 5 2" xfId="446" xr:uid="{00000000-0005-0000-0000-00007E000000}"/>
    <cellStyle name="標準 3 2 2 2 6" xfId="356" xr:uid="{00000000-0005-0000-0000-00007F000000}"/>
    <cellStyle name="標準 3 2 2 3" xfId="177" xr:uid="{00000000-0005-0000-0000-000080000000}"/>
    <cellStyle name="標準 3 2 2 3 2" xfId="192" xr:uid="{00000000-0005-0000-0000-000081000000}"/>
    <cellStyle name="標準 3 2 2 3 2 2" xfId="241" xr:uid="{00000000-0005-0000-0000-000082000000}"/>
    <cellStyle name="標準 3 2 2 3 2 2 2" xfId="331" xr:uid="{00000000-0005-0000-0000-000083000000}"/>
    <cellStyle name="標準 3 2 2 3 2 2 2 2" xfId="511" xr:uid="{00000000-0005-0000-0000-000084000000}"/>
    <cellStyle name="標準 3 2 2 3 2 2 3" xfId="421" xr:uid="{00000000-0005-0000-0000-000085000000}"/>
    <cellStyle name="標準 3 2 2 3 2 3" xfId="286" xr:uid="{00000000-0005-0000-0000-000086000000}"/>
    <cellStyle name="標準 3 2 2 3 2 3 2" xfId="466" xr:uid="{00000000-0005-0000-0000-000087000000}"/>
    <cellStyle name="標準 3 2 2 3 2 4" xfId="376" xr:uid="{00000000-0005-0000-0000-000088000000}"/>
    <cellStyle name="標準 3 2 2 3 3" xfId="211" xr:uid="{00000000-0005-0000-0000-000089000000}"/>
    <cellStyle name="標準 3 2 2 3 3 2" xfId="256" xr:uid="{00000000-0005-0000-0000-00008A000000}"/>
    <cellStyle name="標準 3 2 2 3 3 2 2" xfId="346" xr:uid="{00000000-0005-0000-0000-00008B000000}"/>
    <cellStyle name="標準 3 2 2 3 3 2 2 2" xfId="526" xr:uid="{00000000-0005-0000-0000-00008C000000}"/>
    <cellStyle name="標準 3 2 2 3 3 2 3" xfId="436" xr:uid="{00000000-0005-0000-0000-00008D000000}"/>
    <cellStyle name="標準 3 2 2 3 3 3" xfId="301" xr:uid="{00000000-0005-0000-0000-00008E000000}"/>
    <cellStyle name="標準 3 2 2 3 3 3 2" xfId="481" xr:uid="{00000000-0005-0000-0000-00008F000000}"/>
    <cellStyle name="標準 3 2 2 3 3 4" xfId="391" xr:uid="{00000000-0005-0000-0000-000090000000}"/>
    <cellStyle name="標準 3 2 2 3 4" xfId="226" xr:uid="{00000000-0005-0000-0000-000091000000}"/>
    <cellStyle name="標準 3 2 2 3 4 2" xfId="316" xr:uid="{00000000-0005-0000-0000-000092000000}"/>
    <cellStyle name="標準 3 2 2 3 4 2 2" xfId="496" xr:uid="{00000000-0005-0000-0000-000093000000}"/>
    <cellStyle name="標準 3 2 2 3 4 3" xfId="406" xr:uid="{00000000-0005-0000-0000-000094000000}"/>
    <cellStyle name="標準 3 2 2 3 5" xfId="271" xr:uid="{00000000-0005-0000-0000-000095000000}"/>
    <cellStyle name="標準 3 2 2 3 5 2" xfId="451" xr:uid="{00000000-0005-0000-0000-000096000000}"/>
    <cellStyle name="標準 3 2 2 3 6" xfId="361" xr:uid="{00000000-0005-0000-0000-000097000000}"/>
    <cellStyle name="標準 3 2 2 4" xfId="182" xr:uid="{00000000-0005-0000-0000-000098000000}"/>
    <cellStyle name="標準 3 2 2 4 2" xfId="231" xr:uid="{00000000-0005-0000-0000-000099000000}"/>
    <cellStyle name="標準 3 2 2 4 2 2" xfId="321" xr:uid="{00000000-0005-0000-0000-00009A000000}"/>
    <cellStyle name="標準 3 2 2 4 2 2 2" xfId="501" xr:uid="{00000000-0005-0000-0000-00009B000000}"/>
    <cellStyle name="標準 3 2 2 4 2 3" xfId="411" xr:uid="{00000000-0005-0000-0000-00009C000000}"/>
    <cellStyle name="標準 3 2 2 4 3" xfId="276" xr:uid="{00000000-0005-0000-0000-00009D000000}"/>
    <cellStyle name="標準 3 2 2 4 3 2" xfId="456" xr:uid="{00000000-0005-0000-0000-00009E000000}"/>
    <cellStyle name="標準 3 2 2 4 4" xfId="366" xr:uid="{00000000-0005-0000-0000-00009F000000}"/>
    <cellStyle name="標準 3 2 2 5" xfId="201" xr:uid="{00000000-0005-0000-0000-0000A0000000}"/>
    <cellStyle name="標準 3 2 2 5 2" xfId="246" xr:uid="{00000000-0005-0000-0000-0000A1000000}"/>
    <cellStyle name="標準 3 2 2 5 2 2" xfId="336" xr:uid="{00000000-0005-0000-0000-0000A2000000}"/>
    <cellStyle name="標準 3 2 2 5 2 2 2" xfId="516" xr:uid="{00000000-0005-0000-0000-0000A3000000}"/>
    <cellStyle name="標準 3 2 2 5 2 3" xfId="426" xr:uid="{00000000-0005-0000-0000-0000A4000000}"/>
    <cellStyle name="標準 3 2 2 5 3" xfId="291" xr:uid="{00000000-0005-0000-0000-0000A5000000}"/>
    <cellStyle name="標準 3 2 2 5 3 2" xfId="471" xr:uid="{00000000-0005-0000-0000-0000A6000000}"/>
    <cellStyle name="標準 3 2 2 5 4" xfId="381" xr:uid="{00000000-0005-0000-0000-0000A7000000}"/>
    <cellStyle name="標準 3 2 2 6" xfId="216" xr:uid="{00000000-0005-0000-0000-0000A8000000}"/>
    <cellStyle name="標準 3 2 2 6 2" xfId="306" xr:uid="{00000000-0005-0000-0000-0000A9000000}"/>
    <cellStyle name="標準 3 2 2 6 2 2" xfId="486" xr:uid="{00000000-0005-0000-0000-0000AA000000}"/>
    <cellStyle name="標準 3 2 2 6 3" xfId="396" xr:uid="{00000000-0005-0000-0000-0000AB000000}"/>
    <cellStyle name="標準 3 2 2 7" xfId="261" xr:uid="{00000000-0005-0000-0000-0000AC000000}"/>
    <cellStyle name="標準 3 2 2 7 2" xfId="441" xr:uid="{00000000-0005-0000-0000-0000AD000000}"/>
    <cellStyle name="標準 3 2 2 8" xfId="351" xr:uid="{00000000-0005-0000-0000-0000AE000000}"/>
    <cellStyle name="標準 3 2 3" xfId="162" xr:uid="{00000000-0005-0000-0000-0000AF000000}"/>
    <cellStyle name="標準 3 2 3 2" xfId="184" xr:uid="{00000000-0005-0000-0000-0000B0000000}"/>
    <cellStyle name="標準 3 2 3 2 2" xfId="233" xr:uid="{00000000-0005-0000-0000-0000B1000000}"/>
    <cellStyle name="標準 3 2 3 2 2 2" xfId="323" xr:uid="{00000000-0005-0000-0000-0000B2000000}"/>
    <cellStyle name="標準 3 2 3 2 2 2 2" xfId="503" xr:uid="{00000000-0005-0000-0000-0000B3000000}"/>
    <cellStyle name="標準 3 2 3 2 2 3" xfId="413" xr:uid="{00000000-0005-0000-0000-0000B4000000}"/>
    <cellStyle name="標準 3 2 3 2 3" xfId="278" xr:uid="{00000000-0005-0000-0000-0000B5000000}"/>
    <cellStyle name="標準 3 2 3 2 3 2" xfId="458" xr:uid="{00000000-0005-0000-0000-0000B6000000}"/>
    <cellStyle name="標準 3 2 3 2 4" xfId="368" xr:uid="{00000000-0005-0000-0000-0000B7000000}"/>
    <cellStyle name="標準 3 2 3 3" xfId="203" xr:uid="{00000000-0005-0000-0000-0000B8000000}"/>
    <cellStyle name="標準 3 2 3 3 2" xfId="248" xr:uid="{00000000-0005-0000-0000-0000B9000000}"/>
    <cellStyle name="標準 3 2 3 3 2 2" xfId="338" xr:uid="{00000000-0005-0000-0000-0000BA000000}"/>
    <cellStyle name="標準 3 2 3 3 2 2 2" xfId="518" xr:uid="{00000000-0005-0000-0000-0000BB000000}"/>
    <cellStyle name="標準 3 2 3 3 2 3" xfId="428" xr:uid="{00000000-0005-0000-0000-0000BC000000}"/>
    <cellStyle name="標準 3 2 3 3 3" xfId="293" xr:uid="{00000000-0005-0000-0000-0000BD000000}"/>
    <cellStyle name="標準 3 2 3 3 3 2" xfId="473" xr:uid="{00000000-0005-0000-0000-0000BE000000}"/>
    <cellStyle name="標準 3 2 3 3 4" xfId="383" xr:uid="{00000000-0005-0000-0000-0000BF000000}"/>
    <cellStyle name="標準 3 2 3 4" xfId="218" xr:uid="{00000000-0005-0000-0000-0000C0000000}"/>
    <cellStyle name="標準 3 2 3 4 2" xfId="308" xr:uid="{00000000-0005-0000-0000-0000C1000000}"/>
    <cellStyle name="標準 3 2 3 4 2 2" xfId="488" xr:uid="{00000000-0005-0000-0000-0000C2000000}"/>
    <cellStyle name="標準 3 2 3 4 3" xfId="398" xr:uid="{00000000-0005-0000-0000-0000C3000000}"/>
    <cellStyle name="標準 3 2 3 5" xfId="263" xr:uid="{00000000-0005-0000-0000-0000C4000000}"/>
    <cellStyle name="標準 3 2 3 5 2" xfId="443" xr:uid="{00000000-0005-0000-0000-0000C5000000}"/>
    <cellStyle name="標準 3 2 3 6" xfId="353" xr:uid="{00000000-0005-0000-0000-0000C6000000}"/>
    <cellStyle name="標準 3 2 4" xfId="174" xr:uid="{00000000-0005-0000-0000-0000C7000000}"/>
    <cellStyle name="標準 3 2 4 2" xfId="189" xr:uid="{00000000-0005-0000-0000-0000C8000000}"/>
    <cellStyle name="標準 3 2 4 2 2" xfId="238" xr:uid="{00000000-0005-0000-0000-0000C9000000}"/>
    <cellStyle name="標準 3 2 4 2 2 2" xfId="328" xr:uid="{00000000-0005-0000-0000-0000CA000000}"/>
    <cellStyle name="標準 3 2 4 2 2 2 2" xfId="508" xr:uid="{00000000-0005-0000-0000-0000CB000000}"/>
    <cellStyle name="標準 3 2 4 2 2 3" xfId="418" xr:uid="{00000000-0005-0000-0000-0000CC000000}"/>
    <cellStyle name="標準 3 2 4 2 3" xfId="283" xr:uid="{00000000-0005-0000-0000-0000CD000000}"/>
    <cellStyle name="標準 3 2 4 2 3 2" xfId="463" xr:uid="{00000000-0005-0000-0000-0000CE000000}"/>
    <cellStyle name="標準 3 2 4 2 4" xfId="373" xr:uid="{00000000-0005-0000-0000-0000CF000000}"/>
    <cellStyle name="標準 3 2 4 3" xfId="208" xr:uid="{00000000-0005-0000-0000-0000D0000000}"/>
    <cellStyle name="標準 3 2 4 3 2" xfId="253" xr:uid="{00000000-0005-0000-0000-0000D1000000}"/>
    <cellStyle name="標準 3 2 4 3 2 2" xfId="343" xr:uid="{00000000-0005-0000-0000-0000D2000000}"/>
    <cellStyle name="標準 3 2 4 3 2 2 2" xfId="523" xr:uid="{00000000-0005-0000-0000-0000D3000000}"/>
    <cellStyle name="標準 3 2 4 3 2 3" xfId="433" xr:uid="{00000000-0005-0000-0000-0000D4000000}"/>
    <cellStyle name="標準 3 2 4 3 3" xfId="298" xr:uid="{00000000-0005-0000-0000-0000D5000000}"/>
    <cellStyle name="標準 3 2 4 3 3 2" xfId="478" xr:uid="{00000000-0005-0000-0000-0000D6000000}"/>
    <cellStyle name="標準 3 2 4 3 4" xfId="388" xr:uid="{00000000-0005-0000-0000-0000D7000000}"/>
    <cellStyle name="標準 3 2 4 4" xfId="223" xr:uid="{00000000-0005-0000-0000-0000D8000000}"/>
    <cellStyle name="標準 3 2 4 4 2" xfId="313" xr:uid="{00000000-0005-0000-0000-0000D9000000}"/>
    <cellStyle name="標準 3 2 4 4 2 2" xfId="493" xr:uid="{00000000-0005-0000-0000-0000DA000000}"/>
    <cellStyle name="標準 3 2 4 4 3" xfId="403" xr:uid="{00000000-0005-0000-0000-0000DB000000}"/>
    <cellStyle name="標準 3 2 4 5" xfId="268" xr:uid="{00000000-0005-0000-0000-0000DC000000}"/>
    <cellStyle name="標準 3 2 4 5 2" xfId="448" xr:uid="{00000000-0005-0000-0000-0000DD000000}"/>
    <cellStyle name="標準 3 2 4 6" xfId="358" xr:uid="{00000000-0005-0000-0000-0000DE000000}"/>
    <cellStyle name="標準 3 2 5" xfId="179" xr:uid="{00000000-0005-0000-0000-0000DF000000}"/>
    <cellStyle name="標準 3 2 5 2" xfId="228" xr:uid="{00000000-0005-0000-0000-0000E0000000}"/>
    <cellStyle name="標準 3 2 5 2 2" xfId="318" xr:uid="{00000000-0005-0000-0000-0000E1000000}"/>
    <cellStyle name="標準 3 2 5 2 2 2" xfId="498" xr:uid="{00000000-0005-0000-0000-0000E2000000}"/>
    <cellStyle name="標準 3 2 5 2 3" xfId="408" xr:uid="{00000000-0005-0000-0000-0000E3000000}"/>
    <cellStyle name="標準 3 2 5 3" xfId="273" xr:uid="{00000000-0005-0000-0000-0000E4000000}"/>
    <cellStyle name="標準 3 2 5 3 2" xfId="453" xr:uid="{00000000-0005-0000-0000-0000E5000000}"/>
    <cellStyle name="標準 3 2 5 4" xfId="363" xr:uid="{00000000-0005-0000-0000-0000E6000000}"/>
    <cellStyle name="標準 3 2 6" xfId="198" xr:uid="{00000000-0005-0000-0000-0000E7000000}"/>
    <cellStyle name="標準 3 2 6 2" xfId="243" xr:uid="{00000000-0005-0000-0000-0000E8000000}"/>
    <cellStyle name="標準 3 2 6 2 2" xfId="333" xr:uid="{00000000-0005-0000-0000-0000E9000000}"/>
    <cellStyle name="標準 3 2 6 2 2 2" xfId="513" xr:uid="{00000000-0005-0000-0000-0000EA000000}"/>
    <cellStyle name="標準 3 2 6 2 3" xfId="423" xr:uid="{00000000-0005-0000-0000-0000EB000000}"/>
    <cellStyle name="標準 3 2 6 3" xfId="288" xr:uid="{00000000-0005-0000-0000-0000EC000000}"/>
    <cellStyle name="標準 3 2 6 3 2" xfId="468" xr:uid="{00000000-0005-0000-0000-0000ED000000}"/>
    <cellStyle name="標準 3 2 6 4" xfId="378" xr:uid="{00000000-0005-0000-0000-0000EE000000}"/>
    <cellStyle name="標準 3 2 7" xfId="213" xr:uid="{00000000-0005-0000-0000-0000EF000000}"/>
    <cellStyle name="標準 3 2 7 2" xfId="303" xr:uid="{00000000-0005-0000-0000-0000F0000000}"/>
    <cellStyle name="標準 3 2 7 2 2" xfId="483" xr:uid="{00000000-0005-0000-0000-0000F1000000}"/>
    <cellStyle name="標準 3 2 7 3" xfId="393" xr:uid="{00000000-0005-0000-0000-0000F2000000}"/>
    <cellStyle name="標準 3 2 8" xfId="258" xr:uid="{00000000-0005-0000-0000-0000F3000000}"/>
    <cellStyle name="標準 3 2 8 2" xfId="438" xr:uid="{00000000-0005-0000-0000-0000F4000000}"/>
    <cellStyle name="標準 3 2 9" xfId="348" xr:uid="{00000000-0005-0000-0000-0000F5000000}"/>
    <cellStyle name="標準 3 3" xfId="159" xr:uid="{00000000-0005-0000-0000-0000F6000000}"/>
    <cellStyle name="標準 3 3 2" xfId="164" xr:uid="{00000000-0005-0000-0000-0000F7000000}"/>
    <cellStyle name="標準 3 3 2 2" xfId="186" xr:uid="{00000000-0005-0000-0000-0000F8000000}"/>
    <cellStyle name="標準 3 3 2 2 2" xfId="235" xr:uid="{00000000-0005-0000-0000-0000F9000000}"/>
    <cellStyle name="標準 3 3 2 2 2 2" xfId="325" xr:uid="{00000000-0005-0000-0000-0000FA000000}"/>
    <cellStyle name="標準 3 3 2 2 2 2 2" xfId="505" xr:uid="{00000000-0005-0000-0000-0000FB000000}"/>
    <cellStyle name="標準 3 3 2 2 2 3" xfId="415" xr:uid="{00000000-0005-0000-0000-0000FC000000}"/>
    <cellStyle name="標準 3 3 2 2 3" xfId="280" xr:uid="{00000000-0005-0000-0000-0000FD000000}"/>
    <cellStyle name="標準 3 3 2 2 3 2" xfId="460" xr:uid="{00000000-0005-0000-0000-0000FE000000}"/>
    <cellStyle name="標準 3 3 2 2 4" xfId="370" xr:uid="{00000000-0005-0000-0000-0000FF000000}"/>
    <cellStyle name="標準 3 3 2 3" xfId="205" xr:uid="{00000000-0005-0000-0000-000000010000}"/>
    <cellStyle name="標準 3 3 2 3 2" xfId="250" xr:uid="{00000000-0005-0000-0000-000001010000}"/>
    <cellStyle name="標準 3 3 2 3 2 2" xfId="340" xr:uid="{00000000-0005-0000-0000-000002010000}"/>
    <cellStyle name="標準 3 3 2 3 2 2 2" xfId="520" xr:uid="{00000000-0005-0000-0000-000003010000}"/>
    <cellStyle name="標準 3 3 2 3 2 3" xfId="430" xr:uid="{00000000-0005-0000-0000-000004010000}"/>
    <cellStyle name="標準 3 3 2 3 3" xfId="295" xr:uid="{00000000-0005-0000-0000-000005010000}"/>
    <cellStyle name="標準 3 3 2 3 3 2" xfId="475" xr:uid="{00000000-0005-0000-0000-000006010000}"/>
    <cellStyle name="標準 3 3 2 3 4" xfId="385" xr:uid="{00000000-0005-0000-0000-000007010000}"/>
    <cellStyle name="標準 3 3 2 4" xfId="220" xr:uid="{00000000-0005-0000-0000-000008010000}"/>
    <cellStyle name="標準 3 3 2 4 2" xfId="310" xr:uid="{00000000-0005-0000-0000-000009010000}"/>
    <cellStyle name="標準 3 3 2 4 2 2" xfId="490" xr:uid="{00000000-0005-0000-0000-00000A010000}"/>
    <cellStyle name="標準 3 3 2 4 3" xfId="400" xr:uid="{00000000-0005-0000-0000-00000B010000}"/>
    <cellStyle name="標準 3 3 2 5" xfId="265" xr:uid="{00000000-0005-0000-0000-00000C010000}"/>
    <cellStyle name="標準 3 3 2 5 2" xfId="445" xr:uid="{00000000-0005-0000-0000-00000D010000}"/>
    <cellStyle name="標準 3 3 2 6" xfId="355" xr:uid="{00000000-0005-0000-0000-00000E010000}"/>
    <cellStyle name="標準 3 3 3" xfId="176" xr:uid="{00000000-0005-0000-0000-00000F010000}"/>
    <cellStyle name="標準 3 3 3 2" xfId="191" xr:uid="{00000000-0005-0000-0000-000010010000}"/>
    <cellStyle name="標準 3 3 3 2 2" xfId="240" xr:uid="{00000000-0005-0000-0000-000011010000}"/>
    <cellStyle name="標準 3 3 3 2 2 2" xfId="330" xr:uid="{00000000-0005-0000-0000-000012010000}"/>
    <cellStyle name="標準 3 3 3 2 2 2 2" xfId="510" xr:uid="{00000000-0005-0000-0000-000013010000}"/>
    <cellStyle name="標準 3 3 3 2 2 3" xfId="420" xr:uid="{00000000-0005-0000-0000-000014010000}"/>
    <cellStyle name="標準 3 3 3 2 3" xfId="285" xr:uid="{00000000-0005-0000-0000-000015010000}"/>
    <cellStyle name="標準 3 3 3 2 3 2" xfId="465" xr:uid="{00000000-0005-0000-0000-000016010000}"/>
    <cellStyle name="標準 3 3 3 2 4" xfId="375" xr:uid="{00000000-0005-0000-0000-000017010000}"/>
    <cellStyle name="標準 3 3 3 3" xfId="210" xr:uid="{00000000-0005-0000-0000-000018010000}"/>
    <cellStyle name="標準 3 3 3 3 2" xfId="255" xr:uid="{00000000-0005-0000-0000-000019010000}"/>
    <cellStyle name="標準 3 3 3 3 2 2" xfId="345" xr:uid="{00000000-0005-0000-0000-00001A010000}"/>
    <cellStyle name="標準 3 3 3 3 2 2 2" xfId="525" xr:uid="{00000000-0005-0000-0000-00001B010000}"/>
    <cellStyle name="標準 3 3 3 3 2 3" xfId="435" xr:uid="{00000000-0005-0000-0000-00001C010000}"/>
    <cellStyle name="標準 3 3 3 3 3" xfId="300" xr:uid="{00000000-0005-0000-0000-00001D010000}"/>
    <cellStyle name="標準 3 3 3 3 3 2" xfId="480" xr:uid="{00000000-0005-0000-0000-00001E010000}"/>
    <cellStyle name="標準 3 3 3 3 4" xfId="390" xr:uid="{00000000-0005-0000-0000-00001F010000}"/>
    <cellStyle name="標準 3 3 3 4" xfId="225" xr:uid="{00000000-0005-0000-0000-000020010000}"/>
    <cellStyle name="標準 3 3 3 4 2" xfId="315" xr:uid="{00000000-0005-0000-0000-000021010000}"/>
    <cellStyle name="標準 3 3 3 4 2 2" xfId="495" xr:uid="{00000000-0005-0000-0000-000022010000}"/>
    <cellStyle name="標準 3 3 3 4 3" xfId="405" xr:uid="{00000000-0005-0000-0000-000023010000}"/>
    <cellStyle name="標準 3 3 3 5" xfId="270" xr:uid="{00000000-0005-0000-0000-000024010000}"/>
    <cellStyle name="標準 3 3 3 5 2" xfId="450" xr:uid="{00000000-0005-0000-0000-000025010000}"/>
    <cellStyle name="標準 3 3 3 6" xfId="360" xr:uid="{00000000-0005-0000-0000-000026010000}"/>
    <cellStyle name="標準 3 3 4" xfId="181" xr:uid="{00000000-0005-0000-0000-000027010000}"/>
    <cellStyle name="標準 3 3 4 2" xfId="230" xr:uid="{00000000-0005-0000-0000-000028010000}"/>
    <cellStyle name="標準 3 3 4 2 2" xfId="320" xr:uid="{00000000-0005-0000-0000-000029010000}"/>
    <cellStyle name="標準 3 3 4 2 2 2" xfId="500" xr:uid="{00000000-0005-0000-0000-00002A010000}"/>
    <cellStyle name="標準 3 3 4 2 3" xfId="410" xr:uid="{00000000-0005-0000-0000-00002B010000}"/>
    <cellStyle name="標準 3 3 4 3" xfId="275" xr:uid="{00000000-0005-0000-0000-00002C010000}"/>
    <cellStyle name="標準 3 3 4 3 2" xfId="455" xr:uid="{00000000-0005-0000-0000-00002D010000}"/>
    <cellStyle name="標準 3 3 4 4" xfId="365" xr:uid="{00000000-0005-0000-0000-00002E010000}"/>
    <cellStyle name="標準 3 3 5" xfId="200" xr:uid="{00000000-0005-0000-0000-00002F010000}"/>
    <cellStyle name="標準 3 3 5 2" xfId="245" xr:uid="{00000000-0005-0000-0000-000030010000}"/>
    <cellStyle name="標準 3 3 5 2 2" xfId="335" xr:uid="{00000000-0005-0000-0000-000031010000}"/>
    <cellStyle name="標準 3 3 5 2 2 2" xfId="515" xr:uid="{00000000-0005-0000-0000-000032010000}"/>
    <cellStyle name="標準 3 3 5 2 3" xfId="425" xr:uid="{00000000-0005-0000-0000-000033010000}"/>
    <cellStyle name="標準 3 3 5 3" xfId="290" xr:uid="{00000000-0005-0000-0000-000034010000}"/>
    <cellStyle name="標準 3 3 5 3 2" xfId="470" xr:uid="{00000000-0005-0000-0000-000035010000}"/>
    <cellStyle name="標準 3 3 5 4" xfId="380" xr:uid="{00000000-0005-0000-0000-000036010000}"/>
    <cellStyle name="標準 3 3 6" xfId="215" xr:uid="{00000000-0005-0000-0000-000037010000}"/>
    <cellStyle name="標準 3 3 6 2" xfId="305" xr:uid="{00000000-0005-0000-0000-000038010000}"/>
    <cellStyle name="標準 3 3 6 2 2" xfId="485" xr:uid="{00000000-0005-0000-0000-000039010000}"/>
    <cellStyle name="標準 3 3 6 3" xfId="395" xr:uid="{00000000-0005-0000-0000-00003A010000}"/>
    <cellStyle name="標準 3 3 7" xfId="260" xr:uid="{00000000-0005-0000-0000-00003B010000}"/>
    <cellStyle name="標準 3 3 7 2" xfId="440" xr:uid="{00000000-0005-0000-0000-00003C010000}"/>
    <cellStyle name="標準 3 3 8" xfId="350" xr:uid="{00000000-0005-0000-0000-00003D010000}"/>
    <cellStyle name="標準 3 4" xfId="158" xr:uid="{00000000-0005-0000-0000-00003E010000}"/>
    <cellStyle name="標準 3 4 2" xfId="163" xr:uid="{00000000-0005-0000-0000-00003F010000}"/>
    <cellStyle name="標準 3 4 2 2" xfId="185" xr:uid="{00000000-0005-0000-0000-000040010000}"/>
    <cellStyle name="標準 3 4 2 2 2" xfId="234" xr:uid="{00000000-0005-0000-0000-000041010000}"/>
    <cellStyle name="標準 3 4 2 2 2 2" xfId="324" xr:uid="{00000000-0005-0000-0000-000042010000}"/>
    <cellStyle name="標準 3 4 2 2 2 2 2" xfId="504" xr:uid="{00000000-0005-0000-0000-000043010000}"/>
    <cellStyle name="標準 3 4 2 2 2 3" xfId="414" xr:uid="{00000000-0005-0000-0000-000044010000}"/>
    <cellStyle name="標準 3 4 2 2 3" xfId="279" xr:uid="{00000000-0005-0000-0000-000045010000}"/>
    <cellStyle name="標準 3 4 2 2 3 2" xfId="459" xr:uid="{00000000-0005-0000-0000-000046010000}"/>
    <cellStyle name="標準 3 4 2 2 4" xfId="369" xr:uid="{00000000-0005-0000-0000-000047010000}"/>
    <cellStyle name="標準 3 4 2 3" xfId="204" xr:uid="{00000000-0005-0000-0000-000048010000}"/>
    <cellStyle name="標準 3 4 2 3 2" xfId="249" xr:uid="{00000000-0005-0000-0000-000049010000}"/>
    <cellStyle name="標準 3 4 2 3 2 2" xfId="339" xr:uid="{00000000-0005-0000-0000-00004A010000}"/>
    <cellStyle name="標準 3 4 2 3 2 2 2" xfId="519" xr:uid="{00000000-0005-0000-0000-00004B010000}"/>
    <cellStyle name="標準 3 4 2 3 2 3" xfId="429" xr:uid="{00000000-0005-0000-0000-00004C010000}"/>
    <cellStyle name="標準 3 4 2 3 3" xfId="294" xr:uid="{00000000-0005-0000-0000-00004D010000}"/>
    <cellStyle name="標準 3 4 2 3 3 2" xfId="474" xr:uid="{00000000-0005-0000-0000-00004E010000}"/>
    <cellStyle name="標準 3 4 2 3 4" xfId="384" xr:uid="{00000000-0005-0000-0000-00004F010000}"/>
    <cellStyle name="標準 3 4 2 4" xfId="219" xr:uid="{00000000-0005-0000-0000-000050010000}"/>
    <cellStyle name="標準 3 4 2 4 2" xfId="309" xr:uid="{00000000-0005-0000-0000-000051010000}"/>
    <cellStyle name="標準 3 4 2 4 2 2" xfId="489" xr:uid="{00000000-0005-0000-0000-000052010000}"/>
    <cellStyle name="標準 3 4 2 4 3" xfId="399" xr:uid="{00000000-0005-0000-0000-000053010000}"/>
    <cellStyle name="標準 3 4 2 5" xfId="264" xr:uid="{00000000-0005-0000-0000-000054010000}"/>
    <cellStyle name="標準 3 4 2 5 2" xfId="444" xr:uid="{00000000-0005-0000-0000-000055010000}"/>
    <cellStyle name="標準 3 4 2 6" xfId="354" xr:uid="{00000000-0005-0000-0000-000056010000}"/>
    <cellStyle name="標準 3 4 3" xfId="175" xr:uid="{00000000-0005-0000-0000-000057010000}"/>
    <cellStyle name="標準 3 4 3 2" xfId="190" xr:uid="{00000000-0005-0000-0000-000058010000}"/>
    <cellStyle name="標準 3 4 3 2 2" xfId="239" xr:uid="{00000000-0005-0000-0000-000059010000}"/>
    <cellStyle name="標準 3 4 3 2 2 2" xfId="329" xr:uid="{00000000-0005-0000-0000-00005A010000}"/>
    <cellStyle name="標準 3 4 3 2 2 2 2" xfId="509" xr:uid="{00000000-0005-0000-0000-00005B010000}"/>
    <cellStyle name="標準 3 4 3 2 2 3" xfId="419" xr:uid="{00000000-0005-0000-0000-00005C010000}"/>
    <cellStyle name="標準 3 4 3 2 3" xfId="284" xr:uid="{00000000-0005-0000-0000-00005D010000}"/>
    <cellStyle name="標準 3 4 3 2 3 2" xfId="464" xr:uid="{00000000-0005-0000-0000-00005E010000}"/>
    <cellStyle name="標準 3 4 3 2 4" xfId="374" xr:uid="{00000000-0005-0000-0000-00005F010000}"/>
    <cellStyle name="標準 3 4 3 3" xfId="209" xr:uid="{00000000-0005-0000-0000-000060010000}"/>
    <cellStyle name="標準 3 4 3 3 2" xfId="254" xr:uid="{00000000-0005-0000-0000-000061010000}"/>
    <cellStyle name="標準 3 4 3 3 2 2" xfId="344" xr:uid="{00000000-0005-0000-0000-000062010000}"/>
    <cellStyle name="標準 3 4 3 3 2 2 2" xfId="524" xr:uid="{00000000-0005-0000-0000-000063010000}"/>
    <cellStyle name="標準 3 4 3 3 2 3" xfId="434" xr:uid="{00000000-0005-0000-0000-000064010000}"/>
    <cellStyle name="標準 3 4 3 3 3" xfId="299" xr:uid="{00000000-0005-0000-0000-000065010000}"/>
    <cellStyle name="標準 3 4 3 3 3 2" xfId="479" xr:uid="{00000000-0005-0000-0000-000066010000}"/>
    <cellStyle name="標準 3 4 3 3 4" xfId="389" xr:uid="{00000000-0005-0000-0000-000067010000}"/>
    <cellStyle name="標準 3 4 3 4" xfId="224" xr:uid="{00000000-0005-0000-0000-000068010000}"/>
    <cellStyle name="標準 3 4 3 4 2" xfId="314" xr:uid="{00000000-0005-0000-0000-000069010000}"/>
    <cellStyle name="標準 3 4 3 4 2 2" xfId="494" xr:uid="{00000000-0005-0000-0000-00006A010000}"/>
    <cellStyle name="標準 3 4 3 4 3" xfId="404" xr:uid="{00000000-0005-0000-0000-00006B010000}"/>
    <cellStyle name="標準 3 4 3 5" xfId="269" xr:uid="{00000000-0005-0000-0000-00006C010000}"/>
    <cellStyle name="標準 3 4 3 5 2" xfId="449" xr:uid="{00000000-0005-0000-0000-00006D010000}"/>
    <cellStyle name="標準 3 4 3 6" xfId="359" xr:uid="{00000000-0005-0000-0000-00006E010000}"/>
    <cellStyle name="標準 3 4 4" xfId="180" xr:uid="{00000000-0005-0000-0000-00006F010000}"/>
    <cellStyle name="標準 3 4 4 2" xfId="229" xr:uid="{00000000-0005-0000-0000-000070010000}"/>
    <cellStyle name="標準 3 4 4 2 2" xfId="319" xr:uid="{00000000-0005-0000-0000-000071010000}"/>
    <cellStyle name="標準 3 4 4 2 2 2" xfId="499" xr:uid="{00000000-0005-0000-0000-000072010000}"/>
    <cellStyle name="標準 3 4 4 2 3" xfId="409" xr:uid="{00000000-0005-0000-0000-000073010000}"/>
    <cellStyle name="標準 3 4 4 3" xfId="274" xr:uid="{00000000-0005-0000-0000-000074010000}"/>
    <cellStyle name="標準 3 4 4 3 2" xfId="454" xr:uid="{00000000-0005-0000-0000-000075010000}"/>
    <cellStyle name="標準 3 4 4 4" xfId="364" xr:uid="{00000000-0005-0000-0000-000076010000}"/>
    <cellStyle name="標準 3 4 5" xfId="199" xr:uid="{00000000-0005-0000-0000-000077010000}"/>
    <cellStyle name="標準 3 4 5 2" xfId="244" xr:uid="{00000000-0005-0000-0000-000078010000}"/>
    <cellStyle name="標準 3 4 5 2 2" xfId="334" xr:uid="{00000000-0005-0000-0000-000079010000}"/>
    <cellStyle name="標準 3 4 5 2 2 2" xfId="514" xr:uid="{00000000-0005-0000-0000-00007A010000}"/>
    <cellStyle name="標準 3 4 5 2 3" xfId="424" xr:uid="{00000000-0005-0000-0000-00007B010000}"/>
    <cellStyle name="標準 3 4 5 3" xfId="289" xr:uid="{00000000-0005-0000-0000-00007C010000}"/>
    <cellStyle name="標準 3 4 5 3 2" xfId="469" xr:uid="{00000000-0005-0000-0000-00007D010000}"/>
    <cellStyle name="標準 3 4 5 4" xfId="379" xr:uid="{00000000-0005-0000-0000-00007E010000}"/>
    <cellStyle name="標準 3 4 6" xfId="214" xr:uid="{00000000-0005-0000-0000-00007F010000}"/>
    <cellStyle name="標準 3 4 6 2" xfId="304" xr:uid="{00000000-0005-0000-0000-000080010000}"/>
    <cellStyle name="標準 3 4 6 2 2" xfId="484" xr:uid="{00000000-0005-0000-0000-000081010000}"/>
    <cellStyle name="標準 3 4 6 3" xfId="394" xr:uid="{00000000-0005-0000-0000-000082010000}"/>
    <cellStyle name="標準 3 4 7" xfId="259" xr:uid="{00000000-0005-0000-0000-000083010000}"/>
    <cellStyle name="標準 3 4 7 2" xfId="439" xr:uid="{00000000-0005-0000-0000-000084010000}"/>
    <cellStyle name="標準 3 4 8" xfId="349" xr:uid="{00000000-0005-0000-0000-000085010000}"/>
    <cellStyle name="標準 3 5" xfId="161" xr:uid="{00000000-0005-0000-0000-000086010000}"/>
    <cellStyle name="標準 3 5 2" xfId="183" xr:uid="{00000000-0005-0000-0000-000087010000}"/>
    <cellStyle name="標準 3 5 2 2" xfId="232" xr:uid="{00000000-0005-0000-0000-000088010000}"/>
    <cellStyle name="標準 3 5 2 2 2" xfId="322" xr:uid="{00000000-0005-0000-0000-000089010000}"/>
    <cellStyle name="標準 3 5 2 2 2 2" xfId="502" xr:uid="{00000000-0005-0000-0000-00008A010000}"/>
    <cellStyle name="標準 3 5 2 2 3" xfId="412" xr:uid="{00000000-0005-0000-0000-00008B010000}"/>
    <cellStyle name="標準 3 5 2 3" xfId="277" xr:uid="{00000000-0005-0000-0000-00008C010000}"/>
    <cellStyle name="標準 3 5 2 3 2" xfId="457" xr:uid="{00000000-0005-0000-0000-00008D010000}"/>
    <cellStyle name="標準 3 5 2 4" xfId="367" xr:uid="{00000000-0005-0000-0000-00008E010000}"/>
    <cellStyle name="標準 3 5 3" xfId="202" xr:uid="{00000000-0005-0000-0000-00008F010000}"/>
    <cellStyle name="標準 3 5 3 2" xfId="247" xr:uid="{00000000-0005-0000-0000-000090010000}"/>
    <cellStyle name="標準 3 5 3 2 2" xfId="337" xr:uid="{00000000-0005-0000-0000-000091010000}"/>
    <cellStyle name="標準 3 5 3 2 2 2" xfId="517" xr:uid="{00000000-0005-0000-0000-000092010000}"/>
    <cellStyle name="標準 3 5 3 2 3" xfId="427" xr:uid="{00000000-0005-0000-0000-000093010000}"/>
    <cellStyle name="標準 3 5 3 3" xfId="292" xr:uid="{00000000-0005-0000-0000-000094010000}"/>
    <cellStyle name="標準 3 5 3 3 2" xfId="472" xr:uid="{00000000-0005-0000-0000-000095010000}"/>
    <cellStyle name="標準 3 5 3 4" xfId="382" xr:uid="{00000000-0005-0000-0000-000096010000}"/>
    <cellStyle name="標準 3 5 4" xfId="217" xr:uid="{00000000-0005-0000-0000-000097010000}"/>
    <cellStyle name="標準 3 5 4 2" xfId="307" xr:uid="{00000000-0005-0000-0000-000098010000}"/>
    <cellStyle name="標準 3 5 4 2 2" xfId="487" xr:uid="{00000000-0005-0000-0000-000099010000}"/>
    <cellStyle name="標準 3 5 4 3" xfId="397" xr:uid="{00000000-0005-0000-0000-00009A010000}"/>
    <cellStyle name="標準 3 5 5" xfId="262" xr:uid="{00000000-0005-0000-0000-00009B010000}"/>
    <cellStyle name="標準 3 5 5 2" xfId="442" xr:uid="{00000000-0005-0000-0000-00009C010000}"/>
    <cellStyle name="標準 3 5 6" xfId="352" xr:uid="{00000000-0005-0000-0000-00009D010000}"/>
    <cellStyle name="標準 3 6" xfId="173" xr:uid="{00000000-0005-0000-0000-00009E010000}"/>
    <cellStyle name="標準 3 6 2" xfId="188" xr:uid="{00000000-0005-0000-0000-00009F010000}"/>
    <cellStyle name="標準 3 6 2 2" xfId="237" xr:uid="{00000000-0005-0000-0000-0000A0010000}"/>
    <cellStyle name="標準 3 6 2 2 2" xfId="327" xr:uid="{00000000-0005-0000-0000-0000A1010000}"/>
    <cellStyle name="標準 3 6 2 2 2 2" xfId="507" xr:uid="{00000000-0005-0000-0000-0000A2010000}"/>
    <cellStyle name="標準 3 6 2 2 3" xfId="417" xr:uid="{00000000-0005-0000-0000-0000A3010000}"/>
    <cellStyle name="標準 3 6 2 3" xfId="282" xr:uid="{00000000-0005-0000-0000-0000A4010000}"/>
    <cellStyle name="標準 3 6 2 3 2" xfId="462" xr:uid="{00000000-0005-0000-0000-0000A5010000}"/>
    <cellStyle name="標準 3 6 2 4" xfId="372" xr:uid="{00000000-0005-0000-0000-0000A6010000}"/>
    <cellStyle name="標準 3 6 3" xfId="207" xr:uid="{00000000-0005-0000-0000-0000A7010000}"/>
    <cellStyle name="標準 3 6 3 2" xfId="252" xr:uid="{00000000-0005-0000-0000-0000A8010000}"/>
    <cellStyle name="標準 3 6 3 2 2" xfId="342" xr:uid="{00000000-0005-0000-0000-0000A9010000}"/>
    <cellStyle name="標準 3 6 3 2 2 2" xfId="522" xr:uid="{00000000-0005-0000-0000-0000AA010000}"/>
    <cellStyle name="標準 3 6 3 2 3" xfId="432" xr:uid="{00000000-0005-0000-0000-0000AB010000}"/>
    <cellStyle name="標準 3 6 3 3" xfId="297" xr:uid="{00000000-0005-0000-0000-0000AC010000}"/>
    <cellStyle name="標準 3 6 3 3 2" xfId="477" xr:uid="{00000000-0005-0000-0000-0000AD010000}"/>
    <cellStyle name="標準 3 6 3 4" xfId="387" xr:uid="{00000000-0005-0000-0000-0000AE010000}"/>
    <cellStyle name="標準 3 6 4" xfId="222" xr:uid="{00000000-0005-0000-0000-0000AF010000}"/>
    <cellStyle name="標準 3 6 4 2" xfId="312" xr:uid="{00000000-0005-0000-0000-0000B0010000}"/>
    <cellStyle name="標準 3 6 4 2 2" xfId="492" xr:uid="{00000000-0005-0000-0000-0000B1010000}"/>
    <cellStyle name="標準 3 6 4 3" xfId="402" xr:uid="{00000000-0005-0000-0000-0000B2010000}"/>
    <cellStyle name="標準 3 6 5" xfId="267" xr:uid="{00000000-0005-0000-0000-0000B3010000}"/>
    <cellStyle name="標準 3 6 5 2" xfId="447" xr:uid="{00000000-0005-0000-0000-0000B4010000}"/>
    <cellStyle name="標準 3 6 6" xfId="357" xr:uid="{00000000-0005-0000-0000-0000B5010000}"/>
    <cellStyle name="標準 3 7" xfId="178" xr:uid="{00000000-0005-0000-0000-0000B6010000}"/>
    <cellStyle name="標準 3 7 2" xfId="227" xr:uid="{00000000-0005-0000-0000-0000B7010000}"/>
    <cellStyle name="標準 3 7 2 2" xfId="317" xr:uid="{00000000-0005-0000-0000-0000B8010000}"/>
    <cellStyle name="標準 3 7 2 2 2" xfId="497" xr:uid="{00000000-0005-0000-0000-0000B9010000}"/>
    <cellStyle name="標準 3 7 2 3" xfId="407" xr:uid="{00000000-0005-0000-0000-0000BA010000}"/>
    <cellStyle name="標準 3 7 3" xfId="272" xr:uid="{00000000-0005-0000-0000-0000BB010000}"/>
    <cellStyle name="標準 3 7 3 2" xfId="452" xr:uid="{00000000-0005-0000-0000-0000BC010000}"/>
    <cellStyle name="標準 3 7 4" xfId="362" xr:uid="{00000000-0005-0000-0000-0000BD010000}"/>
    <cellStyle name="標準 3 8" xfId="197" xr:uid="{00000000-0005-0000-0000-0000BE010000}"/>
    <cellStyle name="標準 3 8 2" xfId="242" xr:uid="{00000000-0005-0000-0000-0000BF010000}"/>
    <cellStyle name="標準 3 8 2 2" xfId="332" xr:uid="{00000000-0005-0000-0000-0000C0010000}"/>
    <cellStyle name="標準 3 8 2 2 2" xfId="512" xr:uid="{00000000-0005-0000-0000-0000C1010000}"/>
    <cellStyle name="標準 3 8 2 3" xfId="422" xr:uid="{00000000-0005-0000-0000-0000C2010000}"/>
    <cellStyle name="標準 3 8 3" xfId="287" xr:uid="{00000000-0005-0000-0000-0000C3010000}"/>
    <cellStyle name="標準 3 8 3 2" xfId="467" xr:uid="{00000000-0005-0000-0000-0000C4010000}"/>
    <cellStyle name="標準 3 8 4" xfId="377" xr:uid="{00000000-0005-0000-0000-0000C5010000}"/>
    <cellStyle name="標準 3 9" xfId="212" xr:uid="{00000000-0005-0000-0000-0000C6010000}"/>
    <cellStyle name="標準 3 9 2" xfId="302" xr:uid="{00000000-0005-0000-0000-0000C7010000}"/>
    <cellStyle name="標準 3 9 2 2" xfId="482" xr:uid="{00000000-0005-0000-0000-0000C8010000}"/>
    <cellStyle name="標準 3 9 3" xfId="392" xr:uid="{00000000-0005-0000-0000-0000C9010000}"/>
    <cellStyle name="標準 4" xfId="193" xr:uid="{00000000-0005-0000-0000-0000CA010000}"/>
    <cellStyle name="標準 5" xfId="195" xr:uid="{00000000-0005-0000-0000-0000CB010000}"/>
    <cellStyle name="標準 6" xfId="196" xr:uid="{00000000-0005-0000-0000-0000CC010000}"/>
    <cellStyle name="標準 7" xfId="530" xr:uid="{00000000-0005-0000-0000-0000CD010000}"/>
    <cellStyle name="標準_（１）事業所等_（１）事業所等" xfId="85" xr:uid="{00000000-0005-0000-0000-0000CE010000}"/>
    <cellStyle name="標準_（１）事業所等_1" xfId="86" xr:uid="{00000000-0005-0000-0000-0000CF010000}"/>
    <cellStyle name="標準_（１）事業所等_2" xfId="87" xr:uid="{00000000-0005-0000-0000-0000D0010000}"/>
    <cellStyle name="標準_（１２）商工業融資等状況 2" xfId="166" xr:uid="{00000000-0005-0000-0000-0000D1010000}"/>
    <cellStyle name="標準_（１７）すみだ就職相談室取扱状況" xfId="146" xr:uid="{00000000-0005-0000-0000-0000D2010000}"/>
    <cellStyle name="標準_（２）主たる産業の規模別事業所等_（２）主たる産業の規模別事業所等" xfId="88" xr:uid="{00000000-0005-0000-0000-0000D3010000}"/>
    <cellStyle name="標準_（２０）勤労者福祉施設 2" xfId="167" xr:uid="{00000000-0005-0000-0000-0000D4010000}"/>
    <cellStyle name="標準_（３）規模別工場数_1_（３）規模別工場数" xfId="89" xr:uid="{00000000-0005-0000-0000-0000D5010000}"/>
    <cellStyle name="標準_（４）業種別工場数_1" xfId="90" xr:uid="{00000000-0005-0000-0000-0000D6010000}"/>
    <cellStyle name="標準_（５）規模別商店数" xfId="529" xr:uid="{00000000-0005-0000-0000-0000D7010000}"/>
    <cellStyle name="標準_1　事業所等" xfId="91" xr:uid="{00000000-0005-0000-0000-0000D8010000}"/>
    <cellStyle name="標準_1　事業所等 2" xfId="145" xr:uid="{00000000-0005-0000-0000-0000D9010000}"/>
    <cellStyle name="標準_1　事業所等_（１）事業所等" xfId="92" xr:uid="{00000000-0005-0000-0000-0000DA010000}"/>
    <cellStyle name="標準_10  区内金融機関数" xfId="93" xr:uid="{00000000-0005-0000-0000-0000DB010000}"/>
    <cellStyle name="標準_10  区内金融機関数_（１１）区内金融機関数" xfId="94" xr:uid="{00000000-0005-0000-0000-0000DC010000}"/>
    <cellStyle name="標準_10　経済　76～82" xfId="95" xr:uid="{00000000-0005-0000-0000-0000DD010000}"/>
    <cellStyle name="標準_10　経済　76～82 2" xfId="148" xr:uid="{00000000-0005-0000-0000-0000DE010000}"/>
    <cellStyle name="標準_10　経済　76～82_（４）業種別工場数" xfId="96" xr:uid="{00000000-0005-0000-0000-0000DF010000}"/>
    <cellStyle name="標準_10　経済　76～82_（５）規模別商店数" xfId="527" xr:uid="{00000000-0005-0000-0000-0000E0010000}"/>
    <cellStyle name="標準_10　経済　76～82_（６）業種別商店数" xfId="97" xr:uid="{00000000-0005-0000-0000-0000E1010000}"/>
    <cellStyle name="標準_10　経済_（１）事業所等" xfId="98" xr:uid="{00000000-0005-0000-0000-0000E2010000}"/>
    <cellStyle name="標準_10　経済_（１０）区民所得" xfId="99" xr:uid="{00000000-0005-0000-0000-0000E3010000}"/>
    <cellStyle name="標準_10　経済_（２）主たる産業の規模別事業所等" xfId="100" xr:uid="{00000000-0005-0000-0000-0000E4010000}"/>
    <cellStyle name="標準_10　経済_（６）業種別商店数" xfId="101" xr:uid="{00000000-0005-0000-0000-0000E5010000}"/>
    <cellStyle name="標準_11　商工相談取扱件数" xfId="102" xr:uid="{00000000-0005-0000-0000-0000E6010000}"/>
    <cellStyle name="標準_11　商工相談取扱件数 2" xfId="143" xr:uid="{00000000-0005-0000-0000-0000E7010000}"/>
    <cellStyle name="標準_11　商工相談取扱件数_（１３）商工相談件数 2 2" xfId="144" xr:uid="{00000000-0005-0000-0000-0000E9010000}"/>
    <cellStyle name="標準_11　商工相談取扱件数_（１３）商工相談件数_10-（１３）商工相談件数 2" xfId="168" xr:uid="{00000000-0005-0000-0000-0000EA010000}"/>
    <cellStyle name="標準_12　下請けあっせん相談状況" xfId="103" xr:uid="{00000000-0005-0000-0000-0000EB010000}"/>
    <cellStyle name="標準_12　下請けあっせん相談状況 2" xfId="169" xr:uid="{00000000-0005-0000-0000-0000EC010000}"/>
    <cellStyle name="標準_12　下請けあっせん相談状況_（１４）下請け相談・あっせん取扱状況" xfId="104" xr:uid="{00000000-0005-0000-0000-0000ED010000}"/>
    <cellStyle name="標準_12　下請けあっせん相談状況_（１４）下請け相談・あっせん取扱状況_10-（１４）下請け相談・あっせん取扱状況 2" xfId="170" xr:uid="{00000000-0005-0000-0000-0000EE010000}"/>
    <cellStyle name="標準_13　内職相談取扱状況_（１７）すみだ就職相談室取扱状況" xfId="147" xr:uid="{00000000-0005-0000-0000-0000F0010000}"/>
    <cellStyle name="標準_15  すみだ消費者センター" xfId="105" xr:uid="{00000000-0005-0000-0000-0000F1010000}"/>
    <cellStyle name="標準_15  すみだ消費者センター_（１９）消費者センター" xfId="106" xr:uid="{00000000-0005-0000-0000-0000F2010000}"/>
    <cellStyle name="標準_16  消費者相談内訳" xfId="107" xr:uid="{00000000-0005-0000-0000-0000F3010000}"/>
    <cellStyle name="標準_16  消費者相談内訳_消費者相談内訳" xfId="108" xr:uid="{00000000-0005-0000-0000-0000F4010000}"/>
    <cellStyle name="標準_16  消費者相談内訳_消費者相談内訳_消費者相談内訳" xfId="109" xr:uid="{00000000-0005-0000-0000-0000F5010000}"/>
    <cellStyle name="標準_2　主たる産業の規模別事業所数" xfId="110" xr:uid="{00000000-0005-0000-0000-0000F6010000}"/>
    <cellStyle name="標準_2　主たる産業の規模別事業所数_（１）事業所等" xfId="111" xr:uid="{00000000-0005-0000-0000-0000F7010000}"/>
    <cellStyle name="標準_2　主たる産業の規模別事業所数_（２）主たる産業の規模別事業所等" xfId="112" xr:uid="{00000000-0005-0000-0000-0000F8010000}"/>
    <cellStyle name="標準_21　商工業融資等状況" xfId="113" xr:uid="{00000000-0005-0000-0000-0000F9010000}"/>
    <cellStyle name="標準_21　商工業融資等状況 2" xfId="150" xr:uid="{00000000-0005-0000-0000-0000FA010000}"/>
    <cellStyle name="標準_21　商工業融資等状況_（１２）商工業融資等状況" xfId="114" xr:uid="{00000000-0005-0000-0000-0000FB010000}"/>
    <cellStyle name="標準_21　商工業融資等状況_（１２）商工業融資等状況_（１２）商工業融資等状況 2" xfId="151" xr:uid="{00000000-0005-0000-0000-0000FC010000}"/>
    <cellStyle name="標準_22　産業振興施設" xfId="115" xr:uid="{00000000-0005-0000-0000-0000FD010000}"/>
    <cellStyle name="標準_22　産業振興施設_（１８）産業振興施設" xfId="116" xr:uid="{00000000-0005-0000-0000-0000FE010000}"/>
    <cellStyle name="標準_24　勤労者福祉施設" xfId="117" xr:uid="{00000000-0005-0000-0000-0000FF010000}"/>
    <cellStyle name="標準_24　勤労者福祉施設 2" xfId="171" xr:uid="{00000000-0005-0000-0000-000000020000}"/>
    <cellStyle name="標準_24　勤労者福祉施設_（２０）勤労者福祉施設" xfId="118" xr:uid="{00000000-0005-0000-0000-000001020000}"/>
    <cellStyle name="標準_24　勤労者福祉施設_（２０）勤労者福祉施設_（２０）勤労者福祉施設 2" xfId="172" xr:uid="{00000000-0005-0000-0000-000002020000}"/>
    <cellStyle name="標準_3　区内工業の推移" xfId="119" xr:uid="{00000000-0005-0000-0000-000003020000}"/>
    <cellStyle name="標準_3　区内工業の推移_（３）規模別工場数_（３）規模別工場数" xfId="120" xr:uid="{00000000-0005-0000-0000-000004020000}"/>
    <cellStyle name="標準_3　区内工業の推移_（４）業種別工場数" xfId="121" xr:uid="{00000000-0005-0000-0000-000005020000}"/>
    <cellStyle name="標準_4　規模別商店数" xfId="122" xr:uid="{00000000-0005-0000-0000-000006020000}"/>
    <cellStyle name="標準_4　規模別商店数 2" xfId="528" xr:uid="{00000000-0005-0000-0000-000007020000}"/>
    <cellStyle name="標準_4　規模別商店数_（５）規模別商店数" xfId="123" xr:uid="{00000000-0005-0000-0000-000008020000}"/>
    <cellStyle name="標準_4　規模別商店数_（６）業種別商店数" xfId="124" xr:uid="{00000000-0005-0000-0000-000009020000}"/>
    <cellStyle name="標準_5  業種別商店数" xfId="125" xr:uid="{00000000-0005-0000-0000-00000A020000}"/>
    <cellStyle name="標準_5  業種別商店数_（６）業種別商店数" xfId="126" xr:uid="{00000000-0005-0000-0000-00000B020000}"/>
    <cellStyle name="標準_6  労働力人口・非労働力人口" xfId="127" xr:uid="{00000000-0005-0000-0000-00000C020000}"/>
    <cellStyle name="標準_6  労働力人口・非労働力人口_（７）労働力人口・非労働力人口" xfId="128" xr:uid="{00000000-0005-0000-0000-00000D020000}"/>
    <cellStyle name="標準_6  労働力人口・非労働力人口_（７）労働力人口・非労働力人口_（７）労働力人口・非労働力人口" xfId="129" xr:uid="{00000000-0005-0000-0000-00000E020000}"/>
    <cellStyle name="標準_7　産業別就業者数" xfId="130" xr:uid="{00000000-0005-0000-0000-00000F020000}"/>
    <cellStyle name="標準_7　産業別就業者数_（８）産業別就業者数" xfId="131" xr:uid="{00000000-0005-0000-0000-000010020000}"/>
    <cellStyle name="標準_7　産業別就業者数_（８）産業別就業者数_（８）産業別就業者数" xfId="132" xr:uid="{00000000-0005-0000-0000-000011020000}"/>
    <cellStyle name="標準_8　従業上の地位" xfId="133" xr:uid="{00000000-0005-0000-0000-000012020000}"/>
    <cellStyle name="標準_8　従業上の地位_（９）従業上の地位" xfId="134" xr:uid="{00000000-0005-0000-0000-000013020000}"/>
    <cellStyle name="標準_8　従業上の地位_（９）従業上の地位_（９）従業上の地位" xfId="135" xr:uid="{00000000-0005-0000-0000-000014020000}"/>
    <cellStyle name="標準_9  区民所得" xfId="136" xr:uid="{00000000-0005-0000-0000-000015020000}"/>
    <cellStyle name="標準_9  区民所得_（１０）区民所得" xfId="137" xr:uid="{00000000-0005-0000-0000-000016020000}"/>
    <cellStyle name="標準_消費者相談内訳" xfId="138" xr:uid="{00000000-0005-0000-0000-000017020000}"/>
    <cellStyle name="良い" xfId="139" builtinId="26" customBuiltin="1"/>
    <cellStyle name="良い 2" xfId="140" xr:uid="{00000000-0005-0000-0000-000019020000}"/>
  </cellStyles>
  <dxfs count="0"/>
  <tableStyles count="0" defaultTableStyle="TableStyleMedium2" defaultPivotStyle="PivotStyleLight16"/>
  <colors>
    <mruColors>
      <color rgb="FF3333CC"/>
      <color rgb="FF2E0D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363" name="Line 4">
          <a:extLst>
            <a:ext uri="{FF2B5EF4-FFF2-40B4-BE49-F238E27FC236}">
              <a16:creationId xmlns:a16="http://schemas.microsoft.com/office/drawing/2014/main" id="{00000000-0008-0000-1300-0000AB200000}"/>
            </a:ext>
          </a:extLst>
        </xdr:cNvPr>
        <xdr:cNvSpPr>
          <a:spLocks noChangeShapeType="1"/>
        </xdr:cNvSpPr>
      </xdr:nvSpPr>
      <xdr:spPr bwMode="auto">
        <a:xfrm>
          <a:off x="3248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ShapeType="1"/>
        </xdr:cNvSpPr>
      </xdr:nvSpPr>
      <xdr:spPr bwMode="auto">
        <a:xfrm>
          <a:off x="226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T37"/>
  <sheetViews>
    <sheetView showGridLines="0" tabSelected="1" zoomScale="90" zoomScaleNormal="90" workbookViewId="0"/>
  </sheetViews>
  <sheetFormatPr defaultColWidth="9" defaultRowHeight="13.5" x14ac:dyDescent="0.15"/>
  <cols>
    <col min="1" max="1" width="9" style="6"/>
    <col min="2" max="2" width="3.125" style="6" customWidth="1"/>
    <col min="3" max="3" width="33.375" style="6" customWidth="1"/>
    <col min="4" max="4" width="11.875" style="6" customWidth="1"/>
    <col min="5" max="9" width="10.625" style="6" customWidth="1"/>
    <col min="10" max="14" width="10.625" style="7" customWidth="1"/>
    <col min="15" max="15" width="13" style="7" customWidth="1"/>
    <col min="16" max="16" width="16.5" style="7" customWidth="1"/>
    <col min="17" max="17" width="8.25" style="7" customWidth="1"/>
    <col min="18" max="18" width="8.125" style="7" customWidth="1"/>
    <col min="19" max="19" width="8.375" style="7" customWidth="1"/>
    <col min="20" max="20" width="8.875" style="7" customWidth="1"/>
    <col min="21" max="21" width="8.125" style="6" customWidth="1"/>
    <col min="22" max="22" width="7.375" style="6" customWidth="1"/>
    <col min="23" max="23" width="7.75" style="6" customWidth="1"/>
    <col min="24" max="24" width="8.625" style="6" customWidth="1"/>
    <col min="25" max="16384" width="9" style="6"/>
  </cols>
  <sheetData>
    <row r="1" spans="1:20" ht="17.25" x14ac:dyDescent="0.2">
      <c r="A1" s="6" t="s">
        <v>165</v>
      </c>
      <c r="B1" s="5" t="s">
        <v>245</v>
      </c>
    </row>
    <row r="2" spans="1:20" ht="17.25" x14ac:dyDescent="0.15">
      <c r="A2" s="6" t="s">
        <v>166</v>
      </c>
      <c r="B2" s="250" t="s">
        <v>7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</row>
    <row r="3" spans="1:20" ht="14.25" thickBot="1" x14ac:dyDescent="0.2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</row>
    <row r="4" spans="1:20" x14ac:dyDescent="0.15">
      <c r="B4" s="251"/>
      <c r="C4" s="252"/>
      <c r="D4" s="673" t="s">
        <v>127</v>
      </c>
      <c r="E4" s="673"/>
      <c r="F4" s="673"/>
      <c r="G4" s="673"/>
      <c r="H4" s="674"/>
      <c r="I4" s="675" t="s">
        <v>124</v>
      </c>
      <c r="J4" s="673"/>
      <c r="K4" s="673"/>
      <c r="L4" s="673"/>
      <c r="M4" s="676"/>
      <c r="N4" s="6"/>
      <c r="O4" s="6"/>
      <c r="P4" s="6"/>
      <c r="Q4" s="6"/>
      <c r="R4" s="6"/>
      <c r="S4" s="6"/>
      <c r="T4" s="6"/>
    </row>
    <row r="5" spans="1:20" ht="14.25" thickBot="1" x14ac:dyDescent="0.2">
      <c r="B5" s="253"/>
      <c r="C5" s="254"/>
      <c r="D5" s="255" t="s">
        <v>131</v>
      </c>
      <c r="E5" s="256" t="s">
        <v>147</v>
      </c>
      <c r="F5" s="256" t="s">
        <v>208</v>
      </c>
      <c r="G5" s="256" t="s">
        <v>251</v>
      </c>
      <c r="H5" s="255" t="s">
        <v>344</v>
      </c>
      <c r="I5" s="257" t="s">
        <v>131</v>
      </c>
      <c r="J5" s="257" t="s">
        <v>147</v>
      </c>
      <c r="K5" s="257" t="s">
        <v>208</v>
      </c>
      <c r="L5" s="257" t="s">
        <v>251</v>
      </c>
      <c r="M5" s="258" t="s">
        <v>344</v>
      </c>
      <c r="N5" s="6"/>
      <c r="O5" s="6"/>
      <c r="P5" s="6"/>
      <c r="Q5" s="6"/>
      <c r="R5" s="6"/>
      <c r="S5" s="6"/>
      <c r="T5" s="6"/>
    </row>
    <row r="6" spans="1:20" ht="14.25" thickBot="1" x14ac:dyDescent="0.2">
      <c r="B6" s="680" t="s">
        <v>9</v>
      </c>
      <c r="C6" s="681"/>
      <c r="D6" s="259">
        <v>694212</v>
      </c>
      <c r="E6" s="260">
        <v>701848</v>
      </c>
      <c r="F6" s="260">
        <v>662360</v>
      </c>
      <c r="G6" s="260">
        <v>621671</v>
      </c>
      <c r="H6" s="259">
        <v>628239</v>
      </c>
      <c r="I6" s="260">
        <v>9520835</v>
      </c>
      <c r="J6" s="260">
        <v>8655267</v>
      </c>
      <c r="K6" s="260">
        <v>9657306</v>
      </c>
      <c r="L6" s="260">
        <v>9005511</v>
      </c>
      <c r="M6" s="261">
        <v>9592059</v>
      </c>
      <c r="N6" s="6"/>
      <c r="O6" s="8" t="s">
        <v>351</v>
      </c>
      <c r="P6" s="8" t="s">
        <v>189</v>
      </c>
      <c r="Q6" s="8" t="s">
        <v>204</v>
      </c>
      <c r="R6" s="6"/>
      <c r="S6" s="6"/>
      <c r="T6" s="6"/>
    </row>
    <row r="7" spans="1:20" ht="15" thickTop="1" thickBot="1" x14ac:dyDescent="0.2">
      <c r="B7" s="682" t="s">
        <v>10</v>
      </c>
      <c r="C7" s="683"/>
      <c r="D7" s="262">
        <v>553684</v>
      </c>
      <c r="E7" s="263">
        <v>563665</v>
      </c>
      <c r="F7" s="264">
        <v>526748</v>
      </c>
      <c r="G7" s="265">
        <v>494337</v>
      </c>
      <c r="H7" s="266">
        <v>503699</v>
      </c>
      <c r="I7" s="263">
        <v>7902039</v>
      </c>
      <c r="J7" s="263">
        <v>7211906</v>
      </c>
      <c r="K7" s="263">
        <v>8066791</v>
      </c>
      <c r="L7" s="267">
        <v>7550364</v>
      </c>
      <c r="M7" s="268">
        <v>8114913</v>
      </c>
      <c r="N7" s="6"/>
      <c r="O7" s="6"/>
      <c r="P7" s="6"/>
      <c r="Q7" s="6"/>
      <c r="R7" s="6"/>
      <c r="S7" s="6"/>
      <c r="T7" s="6"/>
    </row>
    <row r="8" spans="1:20" ht="15" customHeight="1" thickTop="1" thickBot="1" x14ac:dyDescent="0.2">
      <c r="B8" s="677" t="s">
        <v>18</v>
      </c>
      <c r="C8" s="269" t="s">
        <v>11</v>
      </c>
      <c r="D8" s="262">
        <v>18084</v>
      </c>
      <c r="E8" s="263">
        <v>16181</v>
      </c>
      <c r="F8" s="263">
        <v>16884</v>
      </c>
      <c r="G8" s="263">
        <v>15492</v>
      </c>
      <c r="H8" s="262">
        <v>14895</v>
      </c>
      <c r="I8" s="263">
        <v>178134</v>
      </c>
      <c r="J8" s="263">
        <v>168493</v>
      </c>
      <c r="K8" s="263">
        <v>179072</v>
      </c>
      <c r="L8" s="264">
        <v>153761</v>
      </c>
      <c r="M8" s="270">
        <v>160318</v>
      </c>
      <c r="N8" s="6"/>
      <c r="O8" s="8" t="s">
        <v>191</v>
      </c>
      <c r="P8" s="8" t="s">
        <v>186</v>
      </c>
      <c r="Q8" s="8" t="s">
        <v>186</v>
      </c>
      <c r="R8" s="6"/>
      <c r="S8" s="6"/>
      <c r="T8" s="6"/>
    </row>
    <row r="9" spans="1:20" ht="15" customHeight="1" thickTop="1" x14ac:dyDescent="0.15">
      <c r="B9" s="678"/>
      <c r="C9" s="271" t="s">
        <v>345</v>
      </c>
      <c r="D9" s="272">
        <v>2</v>
      </c>
      <c r="E9" s="273">
        <v>1</v>
      </c>
      <c r="F9" s="273">
        <v>1</v>
      </c>
      <c r="G9" s="274" t="s">
        <v>2</v>
      </c>
      <c r="H9" s="275">
        <v>3</v>
      </c>
      <c r="I9" s="273">
        <v>6</v>
      </c>
      <c r="J9" s="273">
        <v>3</v>
      </c>
      <c r="K9" s="273">
        <v>7</v>
      </c>
      <c r="L9" s="273" t="s">
        <v>2</v>
      </c>
      <c r="M9" s="276">
        <v>67</v>
      </c>
      <c r="N9" s="6"/>
      <c r="O9" s="8" t="s">
        <v>190</v>
      </c>
      <c r="P9" s="8"/>
      <c r="Q9" s="8"/>
      <c r="R9" s="6"/>
      <c r="S9" s="6"/>
      <c r="T9" s="6"/>
    </row>
    <row r="10" spans="1:20" x14ac:dyDescent="0.15">
      <c r="B10" s="678"/>
      <c r="C10" s="277" t="s">
        <v>0</v>
      </c>
      <c r="D10" s="272" t="s">
        <v>13</v>
      </c>
      <c r="E10" s="273">
        <v>1</v>
      </c>
      <c r="F10" s="273" t="s">
        <v>13</v>
      </c>
      <c r="G10" s="273" t="s">
        <v>13</v>
      </c>
      <c r="H10" s="273" t="s">
        <v>13</v>
      </c>
      <c r="I10" s="273" t="s">
        <v>13</v>
      </c>
      <c r="J10" s="273">
        <v>2</v>
      </c>
      <c r="K10" s="273" t="s">
        <v>13</v>
      </c>
      <c r="L10" s="273" t="s">
        <v>2</v>
      </c>
      <c r="M10" s="276" t="s">
        <v>2</v>
      </c>
      <c r="N10" s="6"/>
      <c r="O10" s="8" t="s">
        <v>192</v>
      </c>
      <c r="P10" s="8"/>
      <c r="Q10" s="8"/>
      <c r="R10" s="6"/>
      <c r="S10" s="6"/>
      <c r="T10" s="6"/>
    </row>
    <row r="11" spans="1:20" x14ac:dyDescent="0.15">
      <c r="B11" s="678"/>
      <c r="C11" s="277" t="s">
        <v>14</v>
      </c>
      <c r="D11" s="272">
        <v>1132</v>
      </c>
      <c r="E11" s="273">
        <v>1004</v>
      </c>
      <c r="F11" s="273">
        <v>1025</v>
      </c>
      <c r="G11" s="273">
        <v>931</v>
      </c>
      <c r="H11" s="272">
        <v>949</v>
      </c>
      <c r="I11" s="273">
        <v>9473</v>
      </c>
      <c r="J11" s="273">
        <v>9746</v>
      </c>
      <c r="K11" s="273">
        <v>9365</v>
      </c>
      <c r="L11" s="273">
        <v>8771</v>
      </c>
      <c r="M11" s="276">
        <v>9762</v>
      </c>
      <c r="N11" s="6"/>
      <c r="O11" s="8" t="s">
        <v>193</v>
      </c>
      <c r="P11" s="8"/>
      <c r="Q11" s="8"/>
      <c r="R11" s="6"/>
      <c r="S11" s="6"/>
      <c r="T11" s="6"/>
    </row>
    <row r="12" spans="1:20" x14ac:dyDescent="0.15">
      <c r="B12" s="678"/>
      <c r="C12" s="277" t="s">
        <v>15</v>
      </c>
      <c r="D12" s="272">
        <v>4306</v>
      </c>
      <c r="E12" s="273">
        <v>3645</v>
      </c>
      <c r="F12" s="273">
        <v>3466</v>
      </c>
      <c r="G12" s="273">
        <v>3129</v>
      </c>
      <c r="H12" s="272">
        <v>2528</v>
      </c>
      <c r="I12" s="273">
        <v>32348</v>
      </c>
      <c r="J12" s="273">
        <v>27281</v>
      </c>
      <c r="K12" s="273">
        <v>25701</v>
      </c>
      <c r="L12" s="273">
        <v>23458</v>
      </c>
      <c r="M12" s="276">
        <v>21439</v>
      </c>
      <c r="N12" s="6"/>
      <c r="O12" s="8" t="s">
        <v>185</v>
      </c>
      <c r="P12" s="8"/>
      <c r="Q12" s="8"/>
      <c r="R12" s="6"/>
      <c r="S12" s="6"/>
      <c r="T12" s="6"/>
    </row>
    <row r="13" spans="1:20" x14ac:dyDescent="0.15">
      <c r="B13" s="678"/>
      <c r="C13" s="277" t="s">
        <v>19</v>
      </c>
      <c r="D13" s="272">
        <v>7</v>
      </c>
      <c r="E13" s="273">
        <v>3</v>
      </c>
      <c r="F13" s="273">
        <v>6</v>
      </c>
      <c r="G13" s="273">
        <v>4</v>
      </c>
      <c r="H13" s="273">
        <v>6</v>
      </c>
      <c r="I13" s="273">
        <v>86</v>
      </c>
      <c r="J13" s="273">
        <v>20</v>
      </c>
      <c r="K13" s="273">
        <v>84</v>
      </c>
      <c r="L13" s="273">
        <v>38</v>
      </c>
      <c r="M13" s="276">
        <v>50</v>
      </c>
      <c r="N13" s="6"/>
      <c r="O13" s="6"/>
      <c r="P13" s="6"/>
      <c r="Q13" s="6"/>
      <c r="R13" s="6"/>
      <c r="S13" s="6"/>
      <c r="T13" s="6"/>
    </row>
    <row r="14" spans="1:20" x14ac:dyDescent="0.15">
      <c r="B14" s="678"/>
      <c r="C14" s="277" t="s">
        <v>212</v>
      </c>
      <c r="D14" s="272">
        <v>225</v>
      </c>
      <c r="E14" s="273">
        <v>200</v>
      </c>
      <c r="F14" s="273">
        <v>218</v>
      </c>
      <c r="G14" s="273">
        <v>176</v>
      </c>
      <c r="H14" s="273">
        <v>270</v>
      </c>
      <c r="I14" s="273">
        <v>5841</v>
      </c>
      <c r="J14" s="273">
        <v>5776</v>
      </c>
      <c r="K14" s="273">
        <v>7385</v>
      </c>
      <c r="L14" s="273">
        <v>5587</v>
      </c>
      <c r="M14" s="276">
        <v>7052</v>
      </c>
      <c r="N14" s="6"/>
      <c r="O14" s="8" t="s">
        <v>195</v>
      </c>
      <c r="P14" s="8"/>
      <c r="Q14" s="8"/>
      <c r="R14" s="6"/>
      <c r="S14" s="6"/>
      <c r="T14" s="6"/>
    </row>
    <row r="15" spans="1:20" x14ac:dyDescent="0.15">
      <c r="B15" s="678"/>
      <c r="C15" s="277" t="s">
        <v>346</v>
      </c>
      <c r="D15" s="272">
        <v>388</v>
      </c>
      <c r="E15" s="273">
        <v>310</v>
      </c>
      <c r="F15" s="273">
        <v>308</v>
      </c>
      <c r="G15" s="273">
        <v>267</v>
      </c>
      <c r="H15" s="273">
        <v>241</v>
      </c>
      <c r="I15" s="273">
        <v>10390</v>
      </c>
      <c r="J15" s="273">
        <v>8674</v>
      </c>
      <c r="K15" s="273">
        <v>7939</v>
      </c>
      <c r="L15" s="273">
        <v>6605</v>
      </c>
      <c r="M15" s="276">
        <v>6698</v>
      </c>
      <c r="N15" s="6"/>
      <c r="O15" s="8" t="s">
        <v>194</v>
      </c>
      <c r="P15" s="8"/>
      <c r="Q15" s="8"/>
      <c r="R15" s="6"/>
      <c r="S15" s="6"/>
      <c r="T15" s="6"/>
    </row>
    <row r="16" spans="1:20" x14ac:dyDescent="0.15">
      <c r="B16" s="678"/>
      <c r="C16" s="277" t="s">
        <v>211</v>
      </c>
      <c r="D16" s="278">
        <v>4944</v>
      </c>
      <c r="E16" s="279">
        <v>4413</v>
      </c>
      <c r="F16" s="279">
        <v>4517</v>
      </c>
      <c r="G16" s="279">
        <v>4197</v>
      </c>
      <c r="H16" s="279">
        <v>3876</v>
      </c>
      <c r="I16" s="279">
        <v>41328</v>
      </c>
      <c r="J16" s="279">
        <v>43172</v>
      </c>
      <c r="K16" s="279">
        <v>42904</v>
      </c>
      <c r="L16" s="279">
        <v>40022</v>
      </c>
      <c r="M16" s="280">
        <v>41463</v>
      </c>
      <c r="N16" s="6"/>
      <c r="O16" s="8" t="s">
        <v>187</v>
      </c>
      <c r="P16" s="8"/>
      <c r="Q16" s="8"/>
      <c r="R16" s="6"/>
      <c r="S16" s="6"/>
      <c r="T16" s="6"/>
    </row>
    <row r="17" spans="2:20" x14ac:dyDescent="0.15">
      <c r="B17" s="678"/>
      <c r="C17" s="277" t="s">
        <v>1</v>
      </c>
      <c r="D17" s="272">
        <v>191</v>
      </c>
      <c r="E17" s="273">
        <v>173</v>
      </c>
      <c r="F17" s="273">
        <v>212</v>
      </c>
      <c r="G17" s="273">
        <v>181</v>
      </c>
      <c r="H17" s="273">
        <v>203</v>
      </c>
      <c r="I17" s="273">
        <v>7794</v>
      </c>
      <c r="J17" s="273">
        <v>11034</v>
      </c>
      <c r="K17" s="273">
        <v>11866</v>
      </c>
      <c r="L17" s="273">
        <v>6749</v>
      </c>
      <c r="M17" s="276">
        <v>6596</v>
      </c>
      <c r="N17" s="6"/>
      <c r="O17" s="8" t="s">
        <v>196</v>
      </c>
      <c r="P17" s="8"/>
      <c r="Q17" s="8"/>
      <c r="R17" s="6"/>
      <c r="S17" s="6"/>
      <c r="T17" s="6"/>
    </row>
    <row r="18" spans="2:20" x14ac:dyDescent="0.15">
      <c r="B18" s="678"/>
      <c r="C18" s="277" t="s">
        <v>347</v>
      </c>
      <c r="D18" s="272">
        <v>1293</v>
      </c>
      <c r="E18" s="273">
        <v>1197</v>
      </c>
      <c r="F18" s="273">
        <v>1300</v>
      </c>
      <c r="G18" s="273">
        <v>1106</v>
      </c>
      <c r="H18" s="273">
        <v>1250</v>
      </c>
      <c r="I18" s="273">
        <v>6954</v>
      </c>
      <c r="J18" s="273">
        <v>7137</v>
      </c>
      <c r="K18" s="273">
        <v>6402</v>
      </c>
      <c r="L18" s="273">
        <v>6063</v>
      </c>
      <c r="M18" s="276">
        <v>5142</v>
      </c>
      <c r="N18" s="6"/>
      <c r="O18" s="8" t="s">
        <v>197</v>
      </c>
      <c r="P18" s="8"/>
      <c r="Q18" s="8"/>
      <c r="R18" s="6"/>
      <c r="S18" s="6"/>
      <c r="T18" s="6"/>
    </row>
    <row r="19" spans="2:20" x14ac:dyDescent="0.15">
      <c r="B19" s="678"/>
      <c r="C19" s="277" t="s">
        <v>348</v>
      </c>
      <c r="D19" s="272">
        <v>573</v>
      </c>
      <c r="E19" s="273">
        <v>521</v>
      </c>
      <c r="F19" s="273">
        <v>582</v>
      </c>
      <c r="G19" s="273">
        <v>559</v>
      </c>
      <c r="H19" s="273">
        <v>675</v>
      </c>
      <c r="I19" s="273">
        <v>6450</v>
      </c>
      <c r="J19" s="273">
        <v>4258</v>
      </c>
      <c r="K19" s="273">
        <v>4825</v>
      </c>
      <c r="L19" s="273">
        <v>5286</v>
      </c>
      <c r="M19" s="276">
        <v>5435</v>
      </c>
      <c r="N19" s="6"/>
      <c r="O19" s="8" t="s">
        <v>198</v>
      </c>
      <c r="P19" s="8"/>
      <c r="Q19" s="8"/>
      <c r="R19" s="6"/>
      <c r="S19" s="6"/>
      <c r="T19" s="6"/>
    </row>
    <row r="20" spans="2:20" x14ac:dyDescent="0.15">
      <c r="B20" s="678"/>
      <c r="C20" s="277" t="s">
        <v>349</v>
      </c>
      <c r="D20" s="272">
        <v>2087</v>
      </c>
      <c r="E20" s="273">
        <v>1939</v>
      </c>
      <c r="F20" s="273">
        <v>2110</v>
      </c>
      <c r="G20" s="273">
        <v>1990</v>
      </c>
      <c r="H20" s="273">
        <v>1806</v>
      </c>
      <c r="I20" s="273">
        <v>15893</v>
      </c>
      <c r="J20" s="273">
        <v>15102</v>
      </c>
      <c r="K20" s="273">
        <v>18452</v>
      </c>
      <c r="L20" s="273">
        <v>17366</v>
      </c>
      <c r="M20" s="276">
        <v>16446</v>
      </c>
      <c r="N20" s="6"/>
      <c r="O20" s="8" t="s">
        <v>199</v>
      </c>
      <c r="P20" s="8"/>
      <c r="Q20" s="8"/>
      <c r="R20" s="6"/>
      <c r="S20" s="6"/>
      <c r="T20" s="6"/>
    </row>
    <row r="21" spans="2:20" x14ac:dyDescent="0.15">
      <c r="B21" s="678"/>
      <c r="C21" s="277" t="s">
        <v>350</v>
      </c>
      <c r="D21" s="272">
        <v>1045</v>
      </c>
      <c r="E21" s="273">
        <v>977</v>
      </c>
      <c r="F21" s="273">
        <v>979</v>
      </c>
      <c r="G21" s="273">
        <v>923</v>
      </c>
      <c r="H21" s="273">
        <v>849</v>
      </c>
      <c r="I21" s="273">
        <v>8608</v>
      </c>
      <c r="J21" s="273">
        <v>10681</v>
      </c>
      <c r="K21" s="273">
        <v>7379</v>
      </c>
      <c r="L21" s="273">
        <v>6274</v>
      </c>
      <c r="M21" s="276">
        <v>6242</v>
      </c>
      <c r="N21" s="6"/>
      <c r="O21" s="8" t="s">
        <v>200</v>
      </c>
      <c r="P21" s="8"/>
      <c r="Q21" s="8"/>
      <c r="R21" s="6"/>
      <c r="S21" s="6"/>
      <c r="T21" s="6"/>
    </row>
    <row r="22" spans="2:20" x14ac:dyDescent="0.15">
      <c r="B22" s="678"/>
      <c r="C22" s="277" t="s">
        <v>213</v>
      </c>
      <c r="D22" s="272">
        <v>261</v>
      </c>
      <c r="E22" s="273">
        <v>220</v>
      </c>
      <c r="F22" s="273">
        <v>325</v>
      </c>
      <c r="G22" s="273">
        <v>292</v>
      </c>
      <c r="H22" s="273">
        <v>344</v>
      </c>
      <c r="I22" s="273">
        <v>4221</v>
      </c>
      <c r="J22" s="273">
        <v>2412</v>
      </c>
      <c r="K22" s="273">
        <v>4595</v>
      </c>
      <c r="L22" s="273">
        <v>2733</v>
      </c>
      <c r="M22" s="276">
        <v>3725</v>
      </c>
      <c r="O22" s="8" t="s">
        <v>201</v>
      </c>
      <c r="P22" s="8"/>
      <c r="Q22" s="8"/>
      <c r="T22" s="6"/>
    </row>
    <row r="23" spans="2:20" x14ac:dyDescent="0.15">
      <c r="B23" s="678"/>
      <c r="C23" s="277" t="s">
        <v>214</v>
      </c>
      <c r="D23" s="272">
        <v>732</v>
      </c>
      <c r="E23" s="273">
        <v>778</v>
      </c>
      <c r="F23" s="273">
        <v>981</v>
      </c>
      <c r="G23" s="273">
        <v>994</v>
      </c>
      <c r="H23" s="273">
        <v>1055</v>
      </c>
      <c r="I23" s="273">
        <v>11365</v>
      </c>
      <c r="J23" s="273">
        <v>10127</v>
      </c>
      <c r="K23" s="273">
        <v>15491</v>
      </c>
      <c r="L23" s="273">
        <v>13455</v>
      </c>
      <c r="M23" s="276">
        <v>14623</v>
      </c>
      <c r="O23" s="8" t="s">
        <v>202</v>
      </c>
      <c r="P23" s="8"/>
      <c r="Q23" s="8"/>
      <c r="T23" s="6"/>
    </row>
    <row r="24" spans="2:20" x14ac:dyDescent="0.15">
      <c r="B24" s="678"/>
      <c r="C24" s="281" t="s">
        <v>215</v>
      </c>
      <c r="D24" s="282">
        <v>43</v>
      </c>
      <c r="E24" s="283">
        <v>38</v>
      </c>
      <c r="F24" s="273">
        <v>41</v>
      </c>
      <c r="G24" s="273">
        <v>38</v>
      </c>
      <c r="H24" s="273">
        <v>28</v>
      </c>
      <c r="I24" s="273">
        <v>355</v>
      </c>
      <c r="J24" s="273">
        <v>349</v>
      </c>
      <c r="K24" s="273">
        <v>831</v>
      </c>
      <c r="L24" s="273">
        <v>835</v>
      </c>
      <c r="M24" s="276">
        <v>714</v>
      </c>
      <c r="O24" s="8" t="s">
        <v>203</v>
      </c>
      <c r="P24" s="8"/>
      <c r="Q24" s="8"/>
      <c r="T24" s="6"/>
    </row>
    <row r="25" spans="2:20" x14ac:dyDescent="0.15">
      <c r="B25" s="678"/>
      <c r="C25" s="284" t="s">
        <v>126</v>
      </c>
      <c r="D25" s="272">
        <v>825</v>
      </c>
      <c r="E25" s="273">
        <v>761</v>
      </c>
      <c r="F25" s="273">
        <v>782</v>
      </c>
      <c r="G25" s="273">
        <v>705</v>
      </c>
      <c r="H25" s="273">
        <v>812</v>
      </c>
      <c r="I25" s="273">
        <v>13625</v>
      </c>
      <c r="J25" s="273">
        <v>12719</v>
      </c>
      <c r="K25" s="273">
        <v>12615</v>
      </c>
      <c r="L25" s="273">
        <v>10519</v>
      </c>
      <c r="M25" s="276">
        <v>14864</v>
      </c>
      <c r="O25" s="8" t="s">
        <v>188</v>
      </c>
      <c r="P25" s="8"/>
      <c r="Q25" s="8"/>
      <c r="T25" s="6"/>
    </row>
    <row r="26" spans="2:20" ht="14.25" thickBot="1" x14ac:dyDescent="0.2">
      <c r="B26" s="679"/>
      <c r="C26" s="285" t="s">
        <v>125</v>
      </c>
      <c r="D26" s="286">
        <v>30</v>
      </c>
      <c r="E26" s="287" t="s">
        <v>13</v>
      </c>
      <c r="F26" s="287">
        <v>31</v>
      </c>
      <c r="G26" s="287" t="s">
        <v>2</v>
      </c>
      <c r="H26" s="287" t="s">
        <v>2</v>
      </c>
      <c r="I26" s="287">
        <v>3397</v>
      </c>
      <c r="J26" s="287" t="s">
        <v>2</v>
      </c>
      <c r="K26" s="287">
        <v>3231</v>
      </c>
      <c r="L26" s="287" t="s">
        <v>2</v>
      </c>
      <c r="M26" s="288" t="s">
        <v>2</v>
      </c>
      <c r="O26" s="7" t="s">
        <v>210</v>
      </c>
      <c r="T26" s="6"/>
    </row>
    <row r="27" spans="2:20" x14ac:dyDescent="0.15">
      <c r="B27" s="9"/>
      <c r="C27" s="9"/>
      <c r="D27" s="9"/>
      <c r="E27" s="10"/>
      <c r="F27" s="10"/>
      <c r="G27" s="10"/>
      <c r="H27" s="10"/>
      <c r="I27" s="10"/>
      <c r="J27" s="9"/>
      <c r="K27" s="11"/>
      <c r="L27" s="11"/>
      <c r="M27" s="10"/>
      <c r="N27" s="2"/>
    </row>
    <row r="28" spans="2:20" x14ac:dyDescent="0.1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2:20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20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20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20" x14ac:dyDescent="0.15">
      <c r="B32" s="2"/>
      <c r="C32" s="2"/>
      <c r="D32" s="2"/>
      <c r="E32" s="2"/>
      <c r="F32" s="2"/>
      <c r="G32" s="2"/>
      <c r="H32" s="2"/>
      <c r="I32" s="2"/>
      <c r="J32" s="3"/>
      <c r="K32" s="3"/>
      <c r="L32" s="3"/>
      <c r="M32" s="3"/>
      <c r="N32" s="3"/>
    </row>
    <row r="33" spans="2:14" x14ac:dyDescent="0.15">
      <c r="B33" s="2"/>
      <c r="C33" s="2"/>
      <c r="D33" s="2"/>
      <c r="E33" s="2"/>
      <c r="F33" s="2"/>
      <c r="G33" s="2"/>
      <c r="H33" s="2"/>
      <c r="I33" s="2"/>
      <c r="J33" s="3"/>
      <c r="K33" s="3"/>
      <c r="L33" s="3"/>
      <c r="M33" s="3"/>
      <c r="N33" s="3"/>
    </row>
    <row r="34" spans="2:14" x14ac:dyDescent="0.15">
      <c r="B34" s="2"/>
      <c r="C34" s="2"/>
      <c r="D34" s="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x14ac:dyDescent="0.15">
      <c r="B35" s="12"/>
      <c r="C35" s="2"/>
      <c r="D35" s="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x14ac:dyDescent="0.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x14ac:dyDescent="0.15">
      <c r="B37" s="12"/>
      <c r="C37" s="4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</row>
  </sheetData>
  <mergeCells count="5">
    <mergeCell ref="D4:H4"/>
    <mergeCell ref="I4:M4"/>
    <mergeCell ref="B8:B26"/>
    <mergeCell ref="B6:C6"/>
    <mergeCell ref="B7:C7"/>
  </mergeCells>
  <phoneticPr fontId="15"/>
  <pageMargins left="0.78" right="0.79" top="1" bottom="1" header="0.51200000000000001" footer="0.51200000000000001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3"/>
  </sheetPr>
  <dimension ref="A1:T37"/>
  <sheetViews>
    <sheetView showGridLines="0" zoomScaleNormal="100" workbookViewId="0"/>
  </sheetViews>
  <sheetFormatPr defaultColWidth="9" defaultRowHeight="13.5" x14ac:dyDescent="0.15"/>
  <cols>
    <col min="1" max="1" width="9" style="6"/>
    <col min="2" max="2" width="19.25" style="48" customWidth="1"/>
    <col min="3" max="5" width="11.125" style="60" bestFit="1" customWidth="1"/>
    <col min="6" max="6" width="11.125" style="60" customWidth="1"/>
    <col min="7" max="7" width="11.125" style="48" bestFit="1" customWidth="1"/>
    <col min="8" max="8" width="0.875" style="48" customWidth="1"/>
    <col min="9" max="16384" width="9" style="48"/>
  </cols>
  <sheetData>
    <row r="1" spans="1:20" s="6" customFormat="1" ht="17.25" x14ac:dyDescent="0.2">
      <c r="A1" s="6" t="s">
        <v>165</v>
      </c>
      <c r="B1" s="5" t="s">
        <v>168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7.25" x14ac:dyDescent="0.15">
      <c r="A2" s="6" t="s">
        <v>166</v>
      </c>
      <c r="B2" s="45" t="s">
        <v>410</v>
      </c>
      <c r="C2" s="46"/>
      <c r="D2" s="46"/>
      <c r="E2" s="46"/>
      <c r="F2" s="46"/>
      <c r="G2" s="47"/>
    </row>
    <row r="3" spans="1:20" ht="14.25" thickBot="1" x14ac:dyDescent="0.2">
      <c r="B3" s="47"/>
      <c r="C3" s="46"/>
      <c r="D3" s="46"/>
      <c r="E3" s="46"/>
      <c r="F3" s="46"/>
      <c r="G3" s="49" t="s">
        <v>312</v>
      </c>
    </row>
    <row r="4" spans="1:20" ht="14.25" thickBot="1" x14ac:dyDescent="0.2">
      <c r="B4" s="50" t="s">
        <v>45</v>
      </c>
      <c r="C4" s="52" t="s">
        <v>295</v>
      </c>
      <c r="D4" s="51" t="s">
        <v>314</v>
      </c>
      <c r="E4" s="51" t="s">
        <v>340</v>
      </c>
      <c r="F4" s="618" t="s">
        <v>372</v>
      </c>
      <c r="G4" s="620" t="s">
        <v>420</v>
      </c>
    </row>
    <row r="5" spans="1:20" ht="14.25" thickTop="1" x14ac:dyDescent="0.15">
      <c r="B5" s="53" t="s">
        <v>313</v>
      </c>
      <c r="C5" s="54">
        <v>3935000</v>
      </c>
      <c r="D5" s="55">
        <v>4051000</v>
      </c>
      <c r="E5" s="55">
        <v>4171000</v>
      </c>
      <c r="F5" s="567">
        <v>4235000</v>
      </c>
      <c r="G5" s="621">
        <v>4397000</v>
      </c>
    </row>
    <row r="6" spans="1:20" ht="14.25" thickBot="1" x14ac:dyDescent="0.2">
      <c r="B6" s="56" t="s">
        <v>134</v>
      </c>
      <c r="C6" s="57">
        <v>2283000</v>
      </c>
      <c r="D6" s="58">
        <v>2378000</v>
      </c>
      <c r="E6" s="58">
        <v>2476000</v>
      </c>
      <c r="F6" s="619">
        <v>2562000</v>
      </c>
      <c r="G6" s="622">
        <v>2720300</v>
      </c>
    </row>
    <row r="7" spans="1:20" x14ac:dyDescent="0.15">
      <c r="C7" s="46"/>
      <c r="D7" s="46"/>
      <c r="E7" s="46"/>
      <c r="F7" s="46"/>
    </row>
    <row r="8" spans="1:20" x14ac:dyDescent="0.15">
      <c r="B8" s="770" t="s">
        <v>434</v>
      </c>
      <c r="C8" s="771"/>
      <c r="D8" s="771"/>
      <c r="E8" s="771"/>
      <c r="F8" s="771"/>
      <c r="G8" s="771"/>
    </row>
    <row r="9" spans="1:20" x14ac:dyDescent="0.15">
      <c r="B9" s="670" t="s">
        <v>435</v>
      </c>
      <c r="C9" s="47"/>
      <c r="D9" s="47"/>
      <c r="E9" s="47"/>
      <c r="F9" s="47"/>
      <c r="G9" s="47"/>
    </row>
    <row r="10" spans="1:20" x14ac:dyDescent="0.15">
      <c r="B10" s="670" t="s">
        <v>436</v>
      </c>
      <c r="C10" s="47"/>
      <c r="D10" s="47"/>
      <c r="E10" s="47"/>
      <c r="F10" s="47"/>
      <c r="G10" s="47"/>
    </row>
    <row r="11" spans="1:20" x14ac:dyDescent="0.15">
      <c r="B11" s="670" t="s">
        <v>437</v>
      </c>
      <c r="C11" s="47"/>
      <c r="D11" s="47"/>
      <c r="E11" s="47"/>
      <c r="F11" s="47"/>
      <c r="G11" s="47"/>
    </row>
    <row r="12" spans="1:20" x14ac:dyDescent="0.15">
      <c r="B12" s="59"/>
      <c r="C12" s="59"/>
      <c r="D12" s="59"/>
      <c r="E12" s="46"/>
      <c r="F12" s="46"/>
      <c r="G12" s="47"/>
    </row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37" spans="1:1" x14ac:dyDescent="0.15">
      <c r="A37" s="6" t="s">
        <v>167</v>
      </c>
    </row>
  </sheetData>
  <mergeCells count="1">
    <mergeCell ref="B8:G8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3"/>
  </sheetPr>
  <dimension ref="A1:T34"/>
  <sheetViews>
    <sheetView showGridLines="0" zoomScaleNormal="100" workbookViewId="0"/>
  </sheetViews>
  <sheetFormatPr defaultColWidth="9" defaultRowHeight="13.5" x14ac:dyDescent="0.15"/>
  <cols>
    <col min="1" max="1" width="9" style="6"/>
    <col min="2" max="2" width="17.25" style="64" customWidth="1"/>
    <col min="3" max="6" width="9" style="82"/>
    <col min="7" max="7" width="9" style="64"/>
    <col min="8" max="8" width="1" style="64" customWidth="1"/>
    <col min="9" max="16384" width="9" style="64"/>
  </cols>
  <sheetData>
    <row r="1" spans="1:20" s="6" customFormat="1" ht="17.25" x14ac:dyDescent="0.2">
      <c r="A1" s="6" t="s">
        <v>165</v>
      </c>
      <c r="B1" s="5" t="s">
        <v>169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7.25" x14ac:dyDescent="0.15">
      <c r="A2" s="6" t="s">
        <v>166</v>
      </c>
      <c r="B2" s="61" t="s">
        <v>411</v>
      </c>
      <c r="C2" s="62"/>
      <c r="D2" s="62"/>
      <c r="E2" s="62"/>
      <c r="F2" s="62"/>
      <c r="G2" s="63"/>
    </row>
    <row r="3" spans="1:20" ht="14.25" thickBot="1" x14ac:dyDescent="0.2">
      <c r="B3" s="63"/>
      <c r="C3" s="62"/>
      <c r="D3" s="62"/>
      <c r="E3" s="65"/>
      <c r="F3" s="65"/>
      <c r="G3" s="66"/>
    </row>
    <row r="4" spans="1:20" ht="14.25" thickBot="1" x14ac:dyDescent="0.2">
      <c r="B4" s="67"/>
      <c r="C4" s="671" t="s">
        <v>344</v>
      </c>
      <c r="D4" s="672" t="s">
        <v>438</v>
      </c>
      <c r="E4" s="671" t="s">
        <v>439</v>
      </c>
      <c r="F4" s="672" t="s">
        <v>440</v>
      </c>
      <c r="G4" s="626" t="s">
        <v>441</v>
      </c>
    </row>
    <row r="5" spans="1:20" ht="14.25" thickTop="1" x14ac:dyDescent="0.15">
      <c r="B5" s="68" t="s">
        <v>78</v>
      </c>
      <c r="C5" s="69">
        <v>14</v>
      </c>
      <c r="D5" s="70">
        <v>13</v>
      </c>
      <c r="E5" s="69">
        <v>13</v>
      </c>
      <c r="F5" s="623">
        <v>13</v>
      </c>
      <c r="G5" s="628">
        <v>12</v>
      </c>
    </row>
    <row r="6" spans="1:20" x14ac:dyDescent="0.15">
      <c r="B6" s="71" t="s">
        <v>79</v>
      </c>
      <c r="C6" s="72">
        <v>0</v>
      </c>
      <c r="D6" s="73">
        <v>0</v>
      </c>
      <c r="E6" s="72">
        <v>0</v>
      </c>
      <c r="F6" s="624">
        <v>0</v>
      </c>
      <c r="G6" s="629">
        <v>0</v>
      </c>
    </row>
    <row r="7" spans="1:20" x14ac:dyDescent="0.15">
      <c r="B7" s="71" t="s">
        <v>80</v>
      </c>
      <c r="C7" s="72">
        <v>19</v>
      </c>
      <c r="D7" s="73">
        <v>19</v>
      </c>
      <c r="E7" s="72">
        <v>19</v>
      </c>
      <c r="F7" s="624">
        <v>19</v>
      </c>
      <c r="G7" s="629">
        <v>18</v>
      </c>
    </row>
    <row r="8" spans="1:20" x14ac:dyDescent="0.15">
      <c r="B8" s="71" t="s">
        <v>81</v>
      </c>
      <c r="C8" s="72">
        <v>12</v>
      </c>
      <c r="D8" s="73">
        <v>12</v>
      </c>
      <c r="E8" s="72">
        <v>12</v>
      </c>
      <c r="F8" s="624">
        <v>12</v>
      </c>
      <c r="G8" s="629">
        <v>12</v>
      </c>
    </row>
    <row r="9" spans="1:20" ht="14.25" thickBot="1" x14ac:dyDescent="0.2">
      <c r="B9" s="74" t="s">
        <v>82</v>
      </c>
      <c r="C9" s="75">
        <v>1</v>
      </c>
      <c r="D9" s="76">
        <v>1</v>
      </c>
      <c r="E9" s="75">
        <v>1</v>
      </c>
      <c r="F9" s="625">
        <v>1</v>
      </c>
      <c r="G9" s="630">
        <v>1</v>
      </c>
    </row>
    <row r="10" spans="1:20" ht="15" thickTop="1" thickBot="1" x14ac:dyDescent="0.2">
      <c r="B10" s="77" t="s">
        <v>83</v>
      </c>
      <c r="C10" s="78">
        <v>46</v>
      </c>
      <c r="D10" s="79">
        <v>45</v>
      </c>
      <c r="E10" s="78">
        <f>SUM(E5:E9)</f>
        <v>45</v>
      </c>
      <c r="F10" s="79">
        <f>SUM(F5:F9)</f>
        <v>45</v>
      </c>
      <c r="G10" s="627">
        <v>43</v>
      </c>
    </row>
    <row r="11" spans="1:20" x14ac:dyDescent="0.15">
      <c r="B11" s="63"/>
      <c r="C11" s="62"/>
      <c r="D11" s="62"/>
      <c r="E11" s="80"/>
      <c r="F11" s="80"/>
      <c r="G11" s="63"/>
    </row>
    <row r="12" spans="1:20" x14ac:dyDescent="0.15">
      <c r="B12" s="63"/>
      <c r="C12" s="62"/>
      <c r="D12" s="62"/>
      <c r="E12" s="81"/>
      <c r="F12" s="81"/>
      <c r="G12" s="63"/>
    </row>
    <row r="34" spans="1:1" x14ac:dyDescent="0.15">
      <c r="A34" s="6" t="s">
        <v>167</v>
      </c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3"/>
    <pageSetUpPr fitToPage="1"/>
  </sheetPr>
  <dimension ref="A1:S86"/>
  <sheetViews>
    <sheetView showGridLines="0" zoomScaleNormal="100" workbookViewId="0"/>
  </sheetViews>
  <sheetFormatPr defaultColWidth="9" defaultRowHeight="13.5" x14ac:dyDescent="0.15"/>
  <cols>
    <col min="1" max="1" width="9" style="6"/>
    <col min="2" max="2" width="4.5" style="83" customWidth="1"/>
    <col min="3" max="3" width="13.625" style="83" customWidth="1"/>
    <col min="4" max="4" width="5.25" style="83" customWidth="1"/>
    <col min="5" max="5" width="9.25" style="83" customWidth="1"/>
    <col min="6" max="6" width="12.375" style="83" customWidth="1"/>
    <col min="7" max="7" width="9.25" style="83" customWidth="1"/>
    <col min="8" max="8" width="12.375" style="83" customWidth="1"/>
    <col min="9" max="9" width="10" style="83" customWidth="1"/>
    <col min="10" max="10" width="22.75" style="83" customWidth="1"/>
    <col min="11" max="11" width="13.375" style="83" customWidth="1"/>
    <col min="12" max="16384" width="9" style="83"/>
  </cols>
  <sheetData>
    <row r="1" spans="1:19" s="6" customFormat="1" ht="17.25" x14ac:dyDescent="0.2">
      <c r="A1" s="222" t="s">
        <v>165</v>
      </c>
      <c r="B1" s="223" t="s">
        <v>246</v>
      </c>
      <c r="C1" s="222"/>
      <c r="D1" s="222"/>
      <c r="E1" s="222"/>
      <c r="F1" s="222"/>
      <c r="G1" s="222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19" ht="17.25" x14ac:dyDescent="0.2">
      <c r="A2" s="222" t="s">
        <v>209</v>
      </c>
      <c r="B2" s="224" t="s">
        <v>412</v>
      </c>
      <c r="C2" s="225"/>
      <c r="D2" s="225"/>
      <c r="E2" s="225"/>
      <c r="F2" s="225"/>
      <c r="G2" s="225"/>
      <c r="H2" s="225"/>
      <c r="I2" s="225"/>
      <c r="J2" s="225"/>
      <c r="K2" s="225"/>
      <c r="L2" s="8"/>
      <c r="M2" s="8"/>
      <c r="N2" s="8"/>
      <c r="O2" s="8"/>
      <c r="P2" s="8"/>
      <c r="Q2" s="8"/>
      <c r="R2" s="8"/>
      <c r="S2" s="8"/>
    </row>
    <row r="3" spans="1:19" ht="14.25" thickBot="1" x14ac:dyDescent="0.2">
      <c r="A3" s="8"/>
      <c r="B3" s="225"/>
      <c r="C3" s="225"/>
      <c r="D3" s="225"/>
      <c r="E3" s="225"/>
      <c r="F3" s="225"/>
      <c r="G3" s="225"/>
      <c r="H3" s="225"/>
      <c r="I3" s="225"/>
      <c r="J3" s="225"/>
      <c r="K3" s="226" t="s">
        <v>301</v>
      </c>
      <c r="L3" s="8"/>
      <c r="M3" s="8"/>
      <c r="N3" s="8"/>
      <c r="O3" s="8"/>
      <c r="P3" s="8"/>
      <c r="Q3" s="8"/>
      <c r="R3" s="8"/>
      <c r="S3" s="8"/>
    </row>
    <row r="4" spans="1:19" x14ac:dyDescent="0.15">
      <c r="A4" s="8"/>
      <c r="B4" s="772" t="s">
        <v>20</v>
      </c>
      <c r="C4" s="773"/>
      <c r="D4" s="777" t="s">
        <v>89</v>
      </c>
      <c r="E4" s="776" t="s">
        <v>90</v>
      </c>
      <c r="F4" s="776"/>
      <c r="G4" s="776" t="s">
        <v>91</v>
      </c>
      <c r="H4" s="776"/>
      <c r="I4" s="779" t="s">
        <v>425</v>
      </c>
      <c r="J4" s="776"/>
      <c r="K4" s="780"/>
      <c r="L4" s="8"/>
      <c r="M4" s="8"/>
      <c r="N4" s="8"/>
      <c r="O4" s="8"/>
      <c r="P4" s="8"/>
      <c r="Q4" s="8"/>
      <c r="R4" s="8"/>
      <c r="S4" s="8"/>
    </row>
    <row r="5" spans="1:19" ht="14.25" thickBot="1" x14ac:dyDescent="0.2">
      <c r="A5" s="8"/>
      <c r="B5" s="774"/>
      <c r="C5" s="775"/>
      <c r="D5" s="778"/>
      <c r="E5" s="227" t="s">
        <v>92</v>
      </c>
      <c r="F5" s="227" t="s">
        <v>93</v>
      </c>
      <c r="G5" s="227" t="s">
        <v>92</v>
      </c>
      <c r="H5" s="227" t="s">
        <v>93</v>
      </c>
      <c r="I5" s="227" t="s">
        <v>94</v>
      </c>
      <c r="J5" s="227" t="s">
        <v>95</v>
      </c>
      <c r="K5" s="228" t="s">
        <v>96</v>
      </c>
      <c r="L5" s="8"/>
      <c r="M5" s="8"/>
      <c r="N5" s="8"/>
      <c r="O5" s="8"/>
      <c r="P5" s="8"/>
      <c r="Q5" s="8"/>
      <c r="R5" s="8"/>
      <c r="S5" s="8"/>
    </row>
    <row r="6" spans="1:19" ht="14.25" customHeight="1" thickTop="1" x14ac:dyDescent="0.15">
      <c r="A6" s="8"/>
      <c r="B6" s="801" t="s">
        <v>302</v>
      </c>
      <c r="C6" s="814" t="s">
        <v>97</v>
      </c>
      <c r="D6" s="537" t="s">
        <v>384</v>
      </c>
      <c r="E6" s="231">
        <v>17</v>
      </c>
      <c r="F6" s="232">
        <v>160800</v>
      </c>
      <c r="G6" s="232">
        <v>16</v>
      </c>
      <c r="H6" s="232">
        <v>146300</v>
      </c>
      <c r="I6" s="817" t="s">
        <v>136</v>
      </c>
      <c r="J6" s="818" t="s">
        <v>171</v>
      </c>
      <c r="K6" s="804" t="s">
        <v>137</v>
      </c>
      <c r="L6" s="8"/>
      <c r="M6" s="8"/>
      <c r="N6" s="8"/>
      <c r="O6" s="8"/>
      <c r="P6" s="8"/>
      <c r="Q6" s="8"/>
      <c r="R6" s="8"/>
      <c r="S6" s="8"/>
    </row>
    <row r="7" spans="1:19" x14ac:dyDescent="0.15">
      <c r="A7" s="8"/>
      <c r="B7" s="802"/>
      <c r="C7" s="815"/>
      <c r="D7" s="537" t="s">
        <v>385</v>
      </c>
      <c r="E7" s="233">
        <v>48</v>
      </c>
      <c r="F7" s="234">
        <v>491400</v>
      </c>
      <c r="G7" s="234">
        <v>28</v>
      </c>
      <c r="H7" s="234">
        <v>240000</v>
      </c>
      <c r="I7" s="781"/>
      <c r="J7" s="789"/>
      <c r="K7" s="805"/>
      <c r="L7" s="8"/>
      <c r="M7" s="8"/>
      <c r="N7" s="8"/>
      <c r="O7" s="8"/>
      <c r="P7" s="8"/>
      <c r="Q7" s="8"/>
      <c r="R7" s="8"/>
      <c r="S7" s="8"/>
    </row>
    <row r="8" spans="1:19" x14ac:dyDescent="0.15">
      <c r="A8" s="8"/>
      <c r="B8" s="802"/>
      <c r="C8" s="815"/>
      <c r="D8" s="537" t="s">
        <v>386</v>
      </c>
      <c r="E8" s="229">
        <v>42</v>
      </c>
      <c r="F8" s="230">
        <v>384500</v>
      </c>
      <c r="G8" s="230">
        <v>32</v>
      </c>
      <c r="H8" s="230">
        <v>244500</v>
      </c>
      <c r="I8" s="781"/>
      <c r="J8" s="789"/>
      <c r="K8" s="805"/>
      <c r="L8" s="8"/>
      <c r="M8" s="8"/>
      <c r="N8" s="8"/>
      <c r="O8" s="8"/>
      <c r="P8" s="8"/>
      <c r="Q8" s="8"/>
      <c r="R8" s="8"/>
      <c r="S8" s="8"/>
    </row>
    <row r="9" spans="1:19" x14ac:dyDescent="0.15">
      <c r="A9" s="8"/>
      <c r="B9" s="802"/>
      <c r="C9" s="815"/>
      <c r="D9" s="537" t="s">
        <v>377</v>
      </c>
      <c r="E9" s="229">
        <v>61</v>
      </c>
      <c r="F9" s="230">
        <v>535200</v>
      </c>
      <c r="G9" s="230">
        <v>39</v>
      </c>
      <c r="H9" s="230">
        <v>288500</v>
      </c>
      <c r="I9" s="781"/>
      <c r="J9" s="789"/>
      <c r="K9" s="805"/>
      <c r="L9" s="8"/>
      <c r="M9" s="8"/>
      <c r="N9" s="8"/>
      <c r="O9" s="8"/>
      <c r="P9" s="8"/>
      <c r="Q9" s="8"/>
      <c r="R9" s="8"/>
      <c r="S9" s="8"/>
    </row>
    <row r="10" spans="1:19" ht="14.25" thickBot="1" x14ac:dyDescent="0.2">
      <c r="A10" s="8"/>
      <c r="B10" s="802"/>
      <c r="C10" s="816"/>
      <c r="D10" s="644" t="s">
        <v>426</v>
      </c>
      <c r="E10" s="538">
        <v>132</v>
      </c>
      <c r="F10" s="539">
        <v>1456300</v>
      </c>
      <c r="G10" s="539">
        <v>108</v>
      </c>
      <c r="H10" s="539">
        <v>1141000</v>
      </c>
      <c r="I10" s="783"/>
      <c r="J10" s="790"/>
      <c r="K10" s="806"/>
      <c r="L10" s="8"/>
      <c r="M10" s="8"/>
      <c r="N10" s="8"/>
      <c r="O10" s="8"/>
      <c r="P10" s="8"/>
      <c r="Q10" s="8"/>
      <c r="R10" s="8"/>
      <c r="S10" s="8"/>
    </row>
    <row r="11" spans="1:19" ht="13.5" customHeight="1" x14ac:dyDescent="0.15">
      <c r="A11" s="8"/>
      <c r="B11" s="802"/>
      <c r="C11" s="791" t="s">
        <v>370</v>
      </c>
      <c r="D11" s="537" t="s">
        <v>384</v>
      </c>
      <c r="E11" s="234">
        <v>102</v>
      </c>
      <c r="F11" s="234">
        <v>653000</v>
      </c>
      <c r="G11" s="234">
        <v>87</v>
      </c>
      <c r="H11" s="234">
        <v>490400</v>
      </c>
      <c r="I11" s="808" t="s">
        <v>139</v>
      </c>
      <c r="J11" s="809" t="s">
        <v>303</v>
      </c>
      <c r="K11" s="812" t="s">
        <v>304</v>
      </c>
      <c r="L11" s="8"/>
      <c r="M11" s="8"/>
      <c r="N11" s="8"/>
      <c r="O11" s="8"/>
      <c r="P11" s="8"/>
      <c r="Q11" s="8"/>
      <c r="R11" s="8"/>
      <c r="S11" s="8"/>
    </row>
    <row r="12" spans="1:19" x14ac:dyDescent="0.15">
      <c r="A12" s="8"/>
      <c r="B12" s="802"/>
      <c r="C12" s="792"/>
      <c r="D12" s="537" t="s">
        <v>385</v>
      </c>
      <c r="E12" s="234">
        <v>146</v>
      </c>
      <c r="F12" s="234">
        <v>1000600</v>
      </c>
      <c r="G12" s="234">
        <v>116</v>
      </c>
      <c r="H12" s="234">
        <v>728500</v>
      </c>
      <c r="I12" s="796"/>
      <c r="J12" s="810"/>
      <c r="K12" s="813"/>
      <c r="L12" s="8"/>
      <c r="M12" s="8"/>
      <c r="N12" s="8"/>
      <c r="O12" s="8"/>
      <c r="P12" s="8"/>
      <c r="Q12" s="8"/>
      <c r="R12" s="8"/>
      <c r="S12" s="8"/>
    </row>
    <row r="13" spans="1:19" x14ac:dyDescent="0.15">
      <c r="A13" s="8"/>
      <c r="B13" s="802"/>
      <c r="C13" s="792"/>
      <c r="D13" s="537" t="s">
        <v>386</v>
      </c>
      <c r="E13" s="234">
        <v>150</v>
      </c>
      <c r="F13" s="230">
        <v>1005000</v>
      </c>
      <c r="G13" s="230">
        <v>128</v>
      </c>
      <c r="H13" s="230">
        <v>846200</v>
      </c>
      <c r="I13" s="796"/>
      <c r="J13" s="810"/>
      <c r="K13" s="813"/>
      <c r="L13" s="8"/>
      <c r="M13" s="8"/>
      <c r="N13" s="8"/>
      <c r="O13" s="8"/>
      <c r="P13" s="8"/>
      <c r="Q13" s="8"/>
      <c r="R13" s="8"/>
      <c r="S13" s="8"/>
    </row>
    <row r="14" spans="1:19" x14ac:dyDescent="0.15">
      <c r="A14" s="8"/>
      <c r="B14" s="802"/>
      <c r="C14" s="792"/>
      <c r="D14" s="645" t="s">
        <v>427</v>
      </c>
      <c r="E14" s="230">
        <v>184</v>
      </c>
      <c r="F14" s="230">
        <v>1213500</v>
      </c>
      <c r="G14" s="230">
        <v>152</v>
      </c>
      <c r="H14" s="230">
        <v>876800</v>
      </c>
      <c r="I14" s="796"/>
      <c r="J14" s="810"/>
      <c r="K14" s="813"/>
      <c r="L14" s="8"/>
      <c r="M14" s="8"/>
      <c r="N14" s="8"/>
      <c r="O14" s="8"/>
      <c r="P14" s="8"/>
      <c r="Q14" s="8"/>
      <c r="R14" s="8"/>
      <c r="S14" s="8"/>
    </row>
    <row r="15" spans="1:19" ht="14.25" thickBot="1" x14ac:dyDescent="0.2">
      <c r="A15" s="8"/>
      <c r="B15" s="802"/>
      <c r="C15" s="793"/>
      <c r="D15" s="644" t="s">
        <v>428</v>
      </c>
      <c r="E15" s="541">
        <v>193</v>
      </c>
      <c r="F15" s="539">
        <v>1605300</v>
      </c>
      <c r="G15" s="539">
        <v>145</v>
      </c>
      <c r="H15" s="539">
        <v>1216650</v>
      </c>
      <c r="I15" s="797"/>
      <c r="J15" s="811"/>
      <c r="K15" s="806"/>
      <c r="L15" s="8"/>
      <c r="M15" s="8"/>
      <c r="N15" s="8"/>
      <c r="O15" s="8"/>
      <c r="P15" s="8"/>
      <c r="Q15" s="8"/>
      <c r="R15" s="8"/>
      <c r="S15" s="8"/>
    </row>
    <row r="16" spans="1:19" ht="13.5" customHeight="1" x14ac:dyDescent="0.15">
      <c r="A16" s="8"/>
      <c r="B16" s="802"/>
      <c r="C16" s="794" t="s">
        <v>364</v>
      </c>
      <c r="D16" s="540" t="s">
        <v>384</v>
      </c>
      <c r="E16" s="236" t="s">
        <v>186</v>
      </c>
      <c r="F16" s="234" t="s">
        <v>186</v>
      </c>
      <c r="G16" s="234" t="s">
        <v>186</v>
      </c>
      <c r="H16" s="230" t="s">
        <v>186</v>
      </c>
      <c r="I16" s="795" t="s">
        <v>365</v>
      </c>
      <c r="J16" s="798" t="s">
        <v>366</v>
      </c>
      <c r="K16" s="812" t="s">
        <v>304</v>
      </c>
      <c r="L16" s="8"/>
      <c r="M16" s="8"/>
      <c r="N16" s="8"/>
      <c r="O16" s="8"/>
      <c r="P16" s="8"/>
      <c r="Q16" s="8"/>
      <c r="R16" s="8"/>
      <c r="S16" s="8"/>
    </row>
    <row r="17" spans="1:19" x14ac:dyDescent="0.15">
      <c r="A17" s="8"/>
      <c r="B17" s="802"/>
      <c r="C17" s="792"/>
      <c r="D17" s="540" t="s">
        <v>385</v>
      </c>
      <c r="E17" s="230" t="s">
        <v>186</v>
      </c>
      <c r="F17" s="234" t="s">
        <v>186</v>
      </c>
      <c r="G17" s="234" t="s">
        <v>186</v>
      </c>
      <c r="H17" s="230" t="s">
        <v>186</v>
      </c>
      <c r="I17" s="796"/>
      <c r="J17" s="799"/>
      <c r="K17" s="813"/>
      <c r="L17" s="8"/>
      <c r="M17" s="8"/>
      <c r="N17" s="8"/>
      <c r="O17" s="8"/>
      <c r="P17" s="8"/>
      <c r="Q17" s="8"/>
      <c r="R17" s="8"/>
      <c r="S17" s="8"/>
    </row>
    <row r="18" spans="1:19" x14ac:dyDescent="0.15">
      <c r="A18" s="8"/>
      <c r="B18" s="802"/>
      <c r="C18" s="792"/>
      <c r="D18" s="540" t="s">
        <v>386</v>
      </c>
      <c r="E18" s="230">
        <v>1</v>
      </c>
      <c r="F18" s="230">
        <v>4200</v>
      </c>
      <c r="G18" s="230">
        <v>0</v>
      </c>
      <c r="H18" s="230">
        <v>0</v>
      </c>
      <c r="I18" s="796"/>
      <c r="J18" s="799"/>
      <c r="K18" s="813"/>
      <c r="L18" s="8"/>
      <c r="M18" s="8"/>
      <c r="N18" s="8"/>
      <c r="O18" s="8"/>
      <c r="P18" s="8"/>
      <c r="Q18" s="8"/>
      <c r="R18" s="8"/>
      <c r="S18" s="8"/>
    </row>
    <row r="19" spans="1:19" x14ac:dyDescent="0.15">
      <c r="A19" s="8"/>
      <c r="B19" s="802"/>
      <c r="C19" s="792"/>
      <c r="D19" s="537" t="s">
        <v>377</v>
      </c>
      <c r="E19" s="236">
        <v>0</v>
      </c>
      <c r="F19" s="236">
        <v>0</v>
      </c>
      <c r="G19" s="236">
        <v>0</v>
      </c>
      <c r="H19" s="236">
        <v>0</v>
      </c>
      <c r="I19" s="796"/>
      <c r="J19" s="799"/>
      <c r="K19" s="813"/>
      <c r="L19" s="8"/>
      <c r="M19" s="8"/>
      <c r="N19" s="8"/>
      <c r="O19" s="8"/>
      <c r="P19" s="8"/>
      <c r="Q19" s="8"/>
      <c r="R19" s="8"/>
      <c r="S19" s="8"/>
    </row>
    <row r="20" spans="1:19" ht="14.25" thickBot="1" x14ac:dyDescent="0.2">
      <c r="A20" s="8"/>
      <c r="B20" s="802"/>
      <c r="C20" s="793"/>
      <c r="D20" s="644" t="s">
        <v>426</v>
      </c>
      <c r="E20" s="539">
        <v>1</v>
      </c>
      <c r="F20" s="539">
        <v>48000</v>
      </c>
      <c r="G20" s="539">
        <v>1</v>
      </c>
      <c r="H20" s="539">
        <v>48000</v>
      </c>
      <c r="I20" s="797"/>
      <c r="J20" s="800"/>
      <c r="K20" s="806"/>
      <c r="L20" s="8"/>
      <c r="M20" s="8"/>
      <c r="N20" s="8"/>
      <c r="O20" s="8"/>
      <c r="P20" s="8"/>
      <c r="Q20" s="8"/>
      <c r="R20" s="8"/>
      <c r="S20" s="8"/>
    </row>
    <row r="21" spans="1:19" ht="13.5" customHeight="1" x14ac:dyDescent="0.15">
      <c r="A21" s="8"/>
      <c r="B21" s="802"/>
      <c r="C21" s="786" t="s">
        <v>129</v>
      </c>
      <c r="D21" s="537" t="s">
        <v>384</v>
      </c>
      <c r="E21" s="240">
        <v>1</v>
      </c>
      <c r="F21" s="240">
        <v>30000</v>
      </c>
      <c r="G21" s="231">
        <v>1</v>
      </c>
      <c r="H21" s="232">
        <v>30000</v>
      </c>
      <c r="I21" s="781" t="s">
        <v>139</v>
      </c>
      <c r="J21" s="788" t="s">
        <v>172</v>
      </c>
      <c r="K21" s="807" t="s">
        <v>142</v>
      </c>
      <c r="L21" s="8"/>
      <c r="M21" s="8"/>
      <c r="N21" s="8"/>
      <c r="O21" s="8"/>
      <c r="P21" s="8"/>
      <c r="Q21" s="8"/>
      <c r="R21" s="8"/>
      <c r="S21" s="8"/>
    </row>
    <row r="22" spans="1:19" x14ac:dyDescent="0.15">
      <c r="A22" s="8"/>
      <c r="B22" s="802"/>
      <c r="C22" s="786"/>
      <c r="D22" s="537" t="s">
        <v>385</v>
      </c>
      <c r="E22" s="241">
        <v>6</v>
      </c>
      <c r="F22" s="241">
        <v>93800</v>
      </c>
      <c r="G22" s="233">
        <v>6</v>
      </c>
      <c r="H22" s="234">
        <v>87800</v>
      </c>
      <c r="I22" s="781"/>
      <c r="J22" s="788"/>
      <c r="K22" s="805"/>
      <c r="L22" s="8"/>
      <c r="M22" s="8"/>
      <c r="N22" s="8"/>
      <c r="O22" s="8"/>
      <c r="P22" s="8"/>
      <c r="Q22" s="8"/>
      <c r="R22" s="8"/>
      <c r="S22" s="8"/>
    </row>
    <row r="23" spans="1:19" x14ac:dyDescent="0.15">
      <c r="A23" s="8"/>
      <c r="B23" s="802"/>
      <c r="C23" s="786"/>
      <c r="D23" s="537" t="s">
        <v>386</v>
      </c>
      <c r="E23" s="239">
        <v>7</v>
      </c>
      <c r="F23" s="239">
        <v>83900</v>
      </c>
      <c r="G23" s="229">
        <v>7</v>
      </c>
      <c r="H23" s="230">
        <v>83900</v>
      </c>
      <c r="I23" s="781"/>
      <c r="J23" s="788"/>
      <c r="K23" s="805"/>
      <c r="L23" s="8"/>
      <c r="M23" s="8"/>
      <c r="N23" s="8"/>
      <c r="O23" s="8"/>
      <c r="P23" s="8"/>
      <c r="Q23" s="8"/>
      <c r="R23" s="8"/>
      <c r="S23" s="8"/>
    </row>
    <row r="24" spans="1:19" x14ac:dyDescent="0.15">
      <c r="A24" s="8"/>
      <c r="B24" s="802"/>
      <c r="C24" s="786"/>
      <c r="D24" s="537" t="s">
        <v>377</v>
      </c>
      <c r="E24" s="239">
        <v>2</v>
      </c>
      <c r="F24" s="239">
        <v>32900</v>
      </c>
      <c r="G24" s="229">
        <v>2</v>
      </c>
      <c r="H24" s="230">
        <v>32900</v>
      </c>
      <c r="I24" s="782"/>
      <c r="J24" s="789"/>
      <c r="K24" s="805"/>
      <c r="L24" s="8"/>
      <c r="M24" s="8"/>
      <c r="N24" s="8"/>
      <c r="O24" s="8"/>
      <c r="P24" s="8"/>
      <c r="Q24" s="8"/>
      <c r="R24" s="8"/>
      <c r="S24" s="8"/>
    </row>
    <row r="25" spans="1:19" ht="14.25" thickBot="1" x14ac:dyDescent="0.2">
      <c r="A25" s="8"/>
      <c r="B25" s="802"/>
      <c r="C25" s="787"/>
      <c r="D25" s="644" t="s">
        <v>426</v>
      </c>
      <c r="E25" s="542">
        <v>2</v>
      </c>
      <c r="F25" s="542">
        <v>23300</v>
      </c>
      <c r="G25" s="538">
        <v>1</v>
      </c>
      <c r="H25" s="539">
        <v>2300</v>
      </c>
      <c r="I25" s="783"/>
      <c r="J25" s="790"/>
      <c r="K25" s="806"/>
      <c r="L25" s="8"/>
      <c r="M25" s="8"/>
      <c r="N25" s="8"/>
      <c r="O25" s="8"/>
      <c r="P25" s="8"/>
      <c r="Q25" s="8"/>
      <c r="R25" s="8"/>
      <c r="S25" s="8"/>
    </row>
    <row r="26" spans="1:19" ht="13.5" customHeight="1" x14ac:dyDescent="0.15">
      <c r="A26" s="8"/>
      <c r="B26" s="802"/>
      <c r="C26" s="786" t="s">
        <v>371</v>
      </c>
      <c r="D26" s="543" t="s">
        <v>387</v>
      </c>
      <c r="E26" s="240" t="s">
        <v>186</v>
      </c>
      <c r="F26" s="232" t="s">
        <v>186</v>
      </c>
      <c r="G26" s="232">
        <v>1</v>
      </c>
      <c r="H26" s="232">
        <v>25000</v>
      </c>
      <c r="I26" s="781" t="s">
        <v>141</v>
      </c>
      <c r="J26" s="788" t="s">
        <v>172</v>
      </c>
      <c r="K26" s="807" t="s">
        <v>140</v>
      </c>
      <c r="L26" s="8"/>
      <c r="M26" s="8"/>
      <c r="N26" s="8"/>
      <c r="O26" s="8"/>
      <c r="P26" s="8"/>
      <c r="Q26" s="8"/>
      <c r="R26" s="8"/>
      <c r="S26" s="8"/>
    </row>
    <row r="27" spans="1:19" x14ac:dyDescent="0.15">
      <c r="A27" s="8"/>
      <c r="B27" s="802"/>
      <c r="C27" s="786"/>
      <c r="D27" s="544" t="s">
        <v>388</v>
      </c>
      <c r="E27" s="241" t="s">
        <v>186</v>
      </c>
      <c r="F27" s="234" t="s">
        <v>186</v>
      </c>
      <c r="G27" s="234" t="s">
        <v>186</v>
      </c>
      <c r="H27" s="234" t="s">
        <v>186</v>
      </c>
      <c r="I27" s="781"/>
      <c r="J27" s="788"/>
      <c r="K27" s="805"/>
      <c r="L27" s="8"/>
      <c r="M27" s="8"/>
      <c r="N27" s="8"/>
      <c r="O27" s="8"/>
      <c r="P27" s="8"/>
      <c r="Q27" s="8"/>
      <c r="R27" s="8"/>
      <c r="S27" s="8"/>
    </row>
    <row r="28" spans="1:19" x14ac:dyDescent="0.15">
      <c r="A28" s="8"/>
      <c r="B28" s="802"/>
      <c r="C28" s="786"/>
      <c r="D28" s="544" t="s">
        <v>386</v>
      </c>
      <c r="E28" s="241" t="s">
        <v>186</v>
      </c>
      <c r="F28" s="234" t="s">
        <v>186</v>
      </c>
      <c r="G28" s="234" t="s">
        <v>186</v>
      </c>
      <c r="H28" s="234" t="s">
        <v>186</v>
      </c>
      <c r="I28" s="781"/>
      <c r="J28" s="788"/>
      <c r="K28" s="805"/>
      <c r="L28" s="8"/>
      <c r="M28" s="8"/>
      <c r="N28" s="8"/>
      <c r="O28" s="8"/>
      <c r="P28" s="8"/>
      <c r="Q28" s="8"/>
      <c r="R28" s="8"/>
      <c r="S28" s="8"/>
    </row>
    <row r="29" spans="1:19" x14ac:dyDescent="0.15">
      <c r="A29" s="8"/>
      <c r="B29" s="802"/>
      <c r="C29" s="786"/>
      <c r="D29" s="537" t="s">
        <v>377</v>
      </c>
      <c r="E29" s="239" t="s">
        <v>186</v>
      </c>
      <c r="F29" s="230" t="s">
        <v>186</v>
      </c>
      <c r="G29" s="230" t="s">
        <v>186</v>
      </c>
      <c r="H29" s="230" t="s">
        <v>186</v>
      </c>
      <c r="I29" s="782"/>
      <c r="J29" s="789"/>
      <c r="K29" s="805"/>
      <c r="L29" s="8"/>
      <c r="M29" s="8"/>
      <c r="N29" s="8"/>
      <c r="O29" s="8"/>
      <c r="P29" s="8"/>
      <c r="Q29" s="8"/>
      <c r="R29" s="8"/>
      <c r="S29" s="8"/>
    </row>
    <row r="30" spans="1:19" ht="14.25" thickBot="1" x14ac:dyDescent="0.2">
      <c r="A30" s="8"/>
      <c r="B30" s="802"/>
      <c r="C30" s="787"/>
      <c r="D30" s="644" t="s">
        <v>426</v>
      </c>
      <c r="E30" s="542" t="s">
        <v>186</v>
      </c>
      <c r="F30" s="539" t="s">
        <v>186</v>
      </c>
      <c r="G30" s="539" t="s">
        <v>186</v>
      </c>
      <c r="H30" s="539" t="s">
        <v>186</v>
      </c>
      <c r="I30" s="783"/>
      <c r="J30" s="790"/>
      <c r="K30" s="806"/>
      <c r="L30" s="8"/>
      <c r="M30" s="8"/>
      <c r="N30" s="8"/>
      <c r="O30" s="8"/>
      <c r="P30" s="8"/>
      <c r="Q30" s="8"/>
      <c r="R30" s="8"/>
      <c r="S30" s="8"/>
    </row>
    <row r="31" spans="1:19" ht="13.5" customHeight="1" x14ac:dyDescent="0.15">
      <c r="A31" s="8"/>
      <c r="B31" s="802"/>
      <c r="C31" s="786" t="s">
        <v>98</v>
      </c>
      <c r="D31" s="546" t="s">
        <v>384</v>
      </c>
      <c r="E31" s="220">
        <v>0</v>
      </c>
      <c r="F31" s="646">
        <v>0</v>
      </c>
      <c r="G31" s="646">
        <v>0</v>
      </c>
      <c r="H31" s="646">
        <v>0</v>
      </c>
      <c r="I31" s="781" t="s">
        <v>139</v>
      </c>
      <c r="J31" s="788" t="s">
        <v>173</v>
      </c>
      <c r="K31" s="807" t="s">
        <v>142</v>
      </c>
      <c r="L31" s="8"/>
      <c r="M31" s="8"/>
      <c r="N31" s="8"/>
      <c r="O31" s="8"/>
      <c r="P31" s="8"/>
      <c r="Q31" s="8"/>
      <c r="R31" s="8"/>
      <c r="S31" s="8"/>
    </row>
    <row r="32" spans="1:19" x14ac:dyDescent="0.15">
      <c r="A32" s="8"/>
      <c r="B32" s="802"/>
      <c r="C32" s="786"/>
      <c r="D32" s="537" t="s">
        <v>385</v>
      </c>
      <c r="E32" s="241">
        <v>0</v>
      </c>
      <c r="F32" s="234">
        <v>0</v>
      </c>
      <c r="G32" s="234">
        <v>0</v>
      </c>
      <c r="H32" s="234">
        <v>0</v>
      </c>
      <c r="I32" s="781"/>
      <c r="J32" s="789"/>
      <c r="K32" s="805"/>
      <c r="L32" s="8"/>
      <c r="M32" s="8"/>
      <c r="N32" s="8"/>
      <c r="O32" s="8"/>
      <c r="P32" s="8"/>
      <c r="Q32" s="8"/>
      <c r="R32" s="8"/>
      <c r="S32" s="8"/>
    </row>
    <row r="33" spans="1:19" x14ac:dyDescent="0.15">
      <c r="A33" s="8"/>
      <c r="B33" s="802"/>
      <c r="C33" s="786"/>
      <c r="D33" s="537" t="s">
        <v>386</v>
      </c>
      <c r="E33" s="241">
        <v>0</v>
      </c>
      <c r="F33" s="234">
        <v>0</v>
      </c>
      <c r="G33" s="234">
        <v>0</v>
      </c>
      <c r="H33" s="234">
        <v>0</v>
      </c>
      <c r="I33" s="781"/>
      <c r="J33" s="789"/>
      <c r="K33" s="805"/>
      <c r="L33" s="8"/>
      <c r="M33" s="8"/>
      <c r="N33" s="8"/>
      <c r="O33" s="8"/>
      <c r="P33" s="8"/>
      <c r="Q33" s="8"/>
      <c r="R33" s="8"/>
      <c r="S33" s="8"/>
    </row>
    <row r="34" spans="1:19" x14ac:dyDescent="0.15">
      <c r="A34" s="8"/>
      <c r="B34" s="802"/>
      <c r="C34" s="786"/>
      <c r="D34" s="537" t="s">
        <v>377</v>
      </c>
      <c r="E34" s="239">
        <v>0</v>
      </c>
      <c r="F34" s="230">
        <v>0</v>
      </c>
      <c r="G34" s="230">
        <v>0</v>
      </c>
      <c r="H34" s="230">
        <v>0</v>
      </c>
      <c r="I34" s="782"/>
      <c r="J34" s="789"/>
      <c r="K34" s="805"/>
      <c r="L34" s="8"/>
      <c r="M34" s="8"/>
      <c r="N34" s="8"/>
      <c r="O34" s="8"/>
      <c r="P34" s="8"/>
      <c r="Q34" s="8"/>
      <c r="R34" s="8"/>
      <c r="S34" s="8"/>
    </row>
    <row r="35" spans="1:19" ht="14.25" thickBot="1" x14ac:dyDescent="0.2">
      <c r="A35" s="8"/>
      <c r="B35" s="802"/>
      <c r="C35" s="787"/>
      <c r="D35" s="644" t="s">
        <v>426</v>
      </c>
      <c r="E35" s="239">
        <v>0</v>
      </c>
      <c r="F35" s="230">
        <v>0</v>
      </c>
      <c r="G35" s="230">
        <v>0</v>
      </c>
      <c r="H35" s="230">
        <v>0</v>
      </c>
      <c r="I35" s="783"/>
      <c r="J35" s="790"/>
      <c r="K35" s="806"/>
      <c r="L35" s="8"/>
      <c r="M35" s="8"/>
      <c r="N35" s="8"/>
      <c r="O35" s="8"/>
      <c r="P35" s="8"/>
      <c r="Q35" s="8"/>
      <c r="R35" s="8"/>
      <c r="S35" s="8"/>
    </row>
    <row r="36" spans="1:19" ht="13.5" customHeight="1" x14ac:dyDescent="0.15">
      <c r="A36" s="8"/>
      <c r="B36" s="802"/>
      <c r="C36" s="786" t="s">
        <v>382</v>
      </c>
      <c r="D36" s="546" t="s">
        <v>384</v>
      </c>
      <c r="E36" s="647">
        <v>1</v>
      </c>
      <c r="F36" s="646">
        <v>3500</v>
      </c>
      <c r="G36" s="648">
        <v>1</v>
      </c>
      <c r="H36" s="646">
        <v>3500</v>
      </c>
      <c r="I36" s="781" t="s">
        <v>139</v>
      </c>
      <c r="J36" s="788" t="s">
        <v>174</v>
      </c>
      <c r="K36" s="807" t="s">
        <v>142</v>
      </c>
      <c r="L36" s="8"/>
      <c r="M36" s="8"/>
      <c r="N36" s="8"/>
      <c r="O36" s="8"/>
      <c r="P36" s="8"/>
      <c r="Q36" s="8"/>
      <c r="R36" s="8"/>
      <c r="S36" s="8"/>
    </row>
    <row r="37" spans="1:19" x14ac:dyDescent="0.15">
      <c r="A37" s="8"/>
      <c r="B37" s="802"/>
      <c r="C37" s="786"/>
      <c r="D37" s="537" t="s">
        <v>385</v>
      </c>
      <c r="E37" s="238">
        <v>2</v>
      </c>
      <c r="F37" s="234">
        <v>55000</v>
      </c>
      <c r="G37" s="233">
        <v>1</v>
      </c>
      <c r="H37" s="234">
        <v>25000</v>
      </c>
      <c r="I37" s="781"/>
      <c r="J37" s="788"/>
      <c r="K37" s="805"/>
      <c r="L37" s="8"/>
      <c r="M37" s="8"/>
      <c r="N37" s="8"/>
      <c r="O37" s="8"/>
      <c r="P37" s="8"/>
      <c r="Q37" s="8"/>
      <c r="R37" s="8"/>
      <c r="S37" s="8"/>
    </row>
    <row r="38" spans="1:19" x14ac:dyDescent="0.15">
      <c r="A38" s="8"/>
      <c r="B38" s="802"/>
      <c r="C38" s="786"/>
      <c r="D38" s="537" t="s">
        <v>386</v>
      </c>
      <c r="E38" s="242">
        <v>0</v>
      </c>
      <c r="F38" s="230">
        <v>0</v>
      </c>
      <c r="G38" s="229">
        <v>1</v>
      </c>
      <c r="H38" s="230">
        <v>30000</v>
      </c>
      <c r="I38" s="781"/>
      <c r="J38" s="788"/>
      <c r="K38" s="805"/>
      <c r="L38" s="8"/>
      <c r="M38" s="8"/>
      <c r="N38" s="8"/>
      <c r="O38" s="8"/>
      <c r="P38" s="8"/>
      <c r="Q38" s="8"/>
      <c r="R38" s="8"/>
      <c r="S38" s="8"/>
    </row>
    <row r="39" spans="1:19" x14ac:dyDescent="0.15">
      <c r="A39" s="8"/>
      <c r="B39" s="802"/>
      <c r="C39" s="786"/>
      <c r="D39" s="537" t="s">
        <v>377</v>
      </c>
      <c r="E39" s="237">
        <v>0</v>
      </c>
      <c r="F39" s="236">
        <v>0</v>
      </c>
      <c r="G39" s="243">
        <v>0</v>
      </c>
      <c r="H39" s="236">
        <v>0</v>
      </c>
      <c r="I39" s="782"/>
      <c r="J39" s="789"/>
      <c r="K39" s="805"/>
      <c r="L39" s="8"/>
      <c r="M39" s="8"/>
      <c r="N39" s="8"/>
      <c r="O39" s="8"/>
      <c r="P39" s="8"/>
      <c r="Q39" s="8"/>
      <c r="R39" s="8"/>
      <c r="S39" s="8"/>
    </row>
    <row r="40" spans="1:19" ht="14.25" thickBot="1" x14ac:dyDescent="0.2">
      <c r="A40" s="8"/>
      <c r="B40" s="802"/>
      <c r="C40" s="787"/>
      <c r="D40" s="644" t="s">
        <v>426</v>
      </c>
      <c r="E40" s="237">
        <v>0</v>
      </c>
      <c r="F40" s="236">
        <v>0</v>
      </c>
      <c r="G40" s="243">
        <v>0</v>
      </c>
      <c r="H40" s="236">
        <v>0</v>
      </c>
      <c r="I40" s="783"/>
      <c r="J40" s="790"/>
      <c r="K40" s="806"/>
      <c r="L40" s="8"/>
      <c r="M40" s="8"/>
      <c r="N40" s="8"/>
      <c r="O40" s="8"/>
      <c r="P40" s="8"/>
      <c r="Q40" s="8"/>
      <c r="R40" s="8"/>
      <c r="S40" s="8"/>
    </row>
    <row r="41" spans="1:19" ht="13.5" customHeight="1" x14ac:dyDescent="0.15">
      <c r="A41" s="8"/>
      <c r="B41" s="802"/>
      <c r="C41" s="784" t="s">
        <v>383</v>
      </c>
      <c r="D41" s="649" t="s">
        <v>384</v>
      </c>
      <c r="E41" s="650">
        <v>0</v>
      </c>
      <c r="F41" s="650">
        <v>0</v>
      </c>
      <c r="G41" s="650">
        <v>0</v>
      </c>
      <c r="H41" s="650">
        <v>0</v>
      </c>
      <c r="I41" s="781" t="s">
        <v>143</v>
      </c>
      <c r="J41" s="788" t="s">
        <v>305</v>
      </c>
      <c r="K41" s="807" t="s">
        <v>140</v>
      </c>
      <c r="L41" s="8"/>
      <c r="M41" s="8"/>
      <c r="N41" s="8"/>
      <c r="O41" s="8"/>
      <c r="P41" s="8"/>
      <c r="Q41" s="8"/>
      <c r="R41" s="8"/>
      <c r="S41" s="8"/>
    </row>
    <row r="42" spans="1:19" x14ac:dyDescent="0.15">
      <c r="A42" s="8"/>
      <c r="B42" s="802"/>
      <c r="C42" s="784"/>
      <c r="D42" s="545" t="s">
        <v>385</v>
      </c>
      <c r="E42" s="245">
        <v>0</v>
      </c>
      <c r="F42" s="245">
        <v>0</v>
      </c>
      <c r="G42" s="245">
        <v>0</v>
      </c>
      <c r="H42" s="245">
        <v>0</v>
      </c>
      <c r="I42" s="781"/>
      <c r="J42" s="788"/>
      <c r="K42" s="805"/>
      <c r="L42" s="8"/>
      <c r="M42" s="8"/>
      <c r="N42" s="8"/>
      <c r="O42" s="8"/>
      <c r="P42" s="8"/>
      <c r="Q42" s="8"/>
      <c r="R42" s="8"/>
      <c r="S42" s="8"/>
    </row>
    <row r="43" spans="1:19" x14ac:dyDescent="0.15">
      <c r="A43" s="8"/>
      <c r="B43" s="802"/>
      <c r="C43" s="784"/>
      <c r="D43" s="545" t="s">
        <v>386</v>
      </c>
      <c r="E43" s="246">
        <v>0</v>
      </c>
      <c r="F43" s="246">
        <v>0</v>
      </c>
      <c r="G43" s="246">
        <v>0</v>
      </c>
      <c r="H43" s="246">
        <v>0</v>
      </c>
      <c r="I43" s="781"/>
      <c r="J43" s="788"/>
      <c r="K43" s="805"/>
      <c r="L43" s="8"/>
      <c r="M43" s="8"/>
      <c r="N43" s="8"/>
      <c r="O43" s="8"/>
      <c r="P43" s="8"/>
      <c r="Q43" s="8"/>
      <c r="R43" s="8"/>
      <c r="S43" s="8"/>
    </row>
    <row r="44" spans="1:19" x14ac:dyDescent="0.15">
      <c r="A44" s="8"/>
      <c r="B44" s="802"/>
      <c r="C44" s="784"/>
      <c r="D44" s="537" t="s">
        <v>377</v>
      </c>
      <c r="E44" s="244">
        <v>0</v>
      </c>
      <c r="F44" s="244">
        <v>0</v>
      </c>
      <c r="G44" s="244">
        <v>0</v>
      </c>
      <c r="H44" s="244">
        <v>0</v>
      </c>
      <c r="I44" s="782"/>
      <c r="J44" s="789"/>
      <c r="K44" s="805"/>
      <c r="L44" s="8"/>
      <c r="M44" s="8"/>
      <c r="N44" s="8"/>
      <c r="O44" s="8"/>
      <c r="P44" s="8"/>
      <c r="Q44" s="8"/>
      <c r="R44" s="8"/>
      <c r="S44" s="8"/>
    </row>
    <row r="45" spans="1:19" ht="14.25" thickBot="1" x14ac:dyDescent="0.2">
      <c r="A45" s="8"/>
      <c r="B45" s="803"/>
      <c r="C45" s="785"/>
      <c r="D45" s="644" t="s">
        <v>426</v>
      </c>
      <c r="E45" s="651">
        <v>0</v>
      </c>
      <c r="F45" s="651">
        <v>0</v>
      </c>
      <c r="G45" s="651">
        <v>0</v>
      </c>
      <c r="H45" s="651">
        <v>0</v>
      </c>
      <c r="I45" s="783"/>
      <c r="J45" s="790"/>
      <c r="K45" s="806"/>
      <c r="L45" s="8"/>
      <c r="M45" s="8"/>
      <c r="N45" s="8"/>
      <c r="O45" s="8"/>
      <c r="P45" s="8"/>
      <c r="Q45" s="8"/>
      <c r="R45" s="8"/>
      <c r="S45" s="8"/>
    </row>
    <row r="46" spans="1:19" ht="13.5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51" spans="1:19" ht="13.5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6" spans="1:19" ht="13.5" customHeight="1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61" spans="1:19" ht="12.95" customHeight="1" x14ac:dyDescent="0.15"/>
    <row r="66" ht="12.95" customHeight="1" x14ac:dyDescent="0.15"/>
    <row r="71" ht="12.95" customHeight="1" x14ac:dyDescent="0.15"/>
    <row r="76" ht="12.95" customHeight="1" x14ac:dyDescent="0.15"/>
    <row r="81" ht="12.95" customHeight="1" x14ac:dyDescent="0.15"/>
    <row r="86" ht="12.95" customHeight="1" x14ac:dyDescent="0.15"/>
  </sheetData>
  <mergeCells count="38">
    <mergeCell ref="B6:B45"/>
    <mergeCell ref="K6:K10"/>
    <mergeCell ref="K41:K45"/>
    <mergeCell ref="I11:I15"/>
    <mergeCell ref="J11:J15"/>
    <mergeCell ref="K31:K35"/>
    <mergeCell ref="I31:I35"/>
    <mergeCell ref="J36:J40"/>
    <mergeCell ref="K36:K40"/>
    <mergeCell ref="K11:K15"/>
    <mergeCell ref="K16:K20"/>
    <mergeCell ref="K26:K30"/>
    <mergeCell ref="K21:K25"/>
    <mergeCell ref="C6:C10"/>
    <mergeCell ref="I6:I10"/>
    <mergeCell ref="J6:J10"/>
    <mergeCell ref="C11:C15"/>
    <mergeCell ref="C16:C20"/>
    <mergeCell ref="J21:J25"/>
    <mergeCell ref="I16:I20"/>
    <mergeCell ref="J16:J20"/>
    <mergeCell ref="C21:C25"/>
    <mergeCell ref="I21:I25"/>
    <mergeCell ref="C31:C35"/>
    <mergeCell ref="C26:C30"/>
    <mergeCell ref="J31:J35"/>
    <mergeCell ref="I26:I30"/>
    <mergeCell ref="J26:J30"/>
    <mergeCell ref="I41:I45"/>
    <mergeCell ref="C41:C45"/>
    <mergeCell ref="C36:C40"/>
    <mergeCell ref="J41:J45"/>
    <mergeCell ref="I36:I40"/>
    <mergeCell ref="B4:C5"/>
    <mergeCell ref="E4:F4"/>
    <mergeCell ref="G4:H4"/>
    <mergeCell ref="D4:D5"/>
    <mergeCell ref="I4:K4"/>
  </mergeCells>
  <phoneticPr fontId="15"/>
  <pageMargins left="0.75" right="0.75" top="0.21" bottom="0.21" header="0.21" footer="0.21"/>
  <pageSetup paperSize="9" scale="6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3"/>
    <pageSetUpPr fitToPage="1"/>
  </sheetPr>
  <dimension ref="A1:S86"/>
  <sheetViews>
    <sheetView showGridLines="0" zoomScaleNormal="100" workbookViewId="0"/>
  </sheetViews>
  <sheetFormatPr defaultColWidth="9" defaultRowHeight="13.5" x14ac:dyDescent="0.15"/>
  <cols>
    <col min="1" max="1" width="9" style="6"/>
    <col min="2" max="2" width="4.5" style="83" customWidth="1"/>
    <col min="3" max="3" width="13.625" style="83" customWidth="1"/>
    <col min="4" max="4" width="5.25" style="83" customWidth="1"/>
    <col min="5" max="5" width="9.25" style="83" customWidth="1"/>
    <col min="6" max="6" width="12.375" style="83" customWidth="1"/>
    <col min="7" max="7" width="9.25" style="83" customWidth="1"/>
    <col min="8" max="8" width="12.375" style="83" customWidth="1"/>
    <col min="9" max="9" width="10" style="83" customWidth="1"/>
    <col min="10" max="10" width="22.75" style="83" customWidth="1"/>
    <col min="11" max="11" width="13.375" style="83" customWidth="1"/>
    <col min="12" max="16384" width="9" style="83"/>
  </cols>
  <sheetData>
    <row r="1" spans="1:19" s="6" customFormat="1" ht="17.25" x14ac:dyDescent="0.2">
      <c r="A1" s="222" t="s">
        <v>165</v>
      </c>
      <c r="B1" s="223" t="s">
        <v>246</v>
      </c>
      <c r="C1" s="222"/>
      <c r="D1" s="222"/>
      <c r="E1" s="222"/>
      <c r="F1" s="222"/>
      <c r="G1" s="222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19" ht="17.25" x14ac:dyDescent="0.2">
      <c r="A2" s="222" t="s">
        <v>209</v>
      </c>
      <c r="B2" s="224" t="s">
        <v>419</v>
      </c>
      <c r="C2" s="225"/>
      <c r="D2" s="225"/>
      <c r="E2" s="225"/>
      <c r="F2" s="225"/>
      <c r="G2" s="225"/>
      <c r="H2" s="225"/>
      <c r="I2" s="225"/>
      <c r="J2" s="225"/>
      <c r="K2" s="225"/>
      <c r="L2" s="8"/>
      <c r="M2" s="8"/>
      <c r="N2" s="8"/>
      <c r="O2" s="8"/>
      <c r="P2" s="8"/>
      <c r="Q2" s="8"/>
      <c r="R2" s="8"/>
      <c r="S2" s="8"/>
    </row>
    <row r="3" spans="1:19" ht="14.25" thickBot="1" x14ac:dyDescent="0.2">
      <c r="A3" s="8"/>
      <c r="B3" s="225"/>
      <c r="C3" s="225"/>
      <c r="D3" s="225"/>
      <c r="E3" s="225"/>
      <c r="F3" s="225"/>
      <c r="G3" s="225"/>
      <c r="H3" s="225"/>
      <c r="I3" s="225"/>
      <c r="J3" s="225"/>
      <c r="K3" s="226" t="s">
        <v>301</v>
      </c>
      <c r="L3" s="8"/>
      <c r="M3" s="8"/>
      <c r="N3" s="8"/>
      <c r="O3" s="8"/>
      <c r="P3" s="8"/>
      <c r="Q3" s="8"/>
      <c r="R3" s="8"/>
      <c r="S3" s="8"/>
    </row>
    <row r="4" spans="1:19" x14ac:dyDescent="0.15">
      <c r="A4" s="8"/>
      <c r="B4" s="772" t="s">
        <v>20</v>
      </c>
      <c r="C4" s="773"/>
      <c r="D4" s="777" t="s">
        <v>89</v>
      </c>
      <c r="E4" s="776" t="s">
        <v>90</v>
      </c>
      <c r="F4" s="776"/>
      <c r="G4" s="776" t="s">
        <v>91</v>
      </c>
      <c r="H4" s="776"/>
      <c r="I4" s="779" t="s">
        <v>425</v>
      </c>
      <c r="J4" s="776"/>
      <c r="K4" s="780"/>
      <c r="L4" s="8"/>
      <c r="M4" s="8"/>
      <c r="N4" s="8"/>
      <c r="O4" s="8"/>
      <c r="P4" s="8"/>
      <c r="Q4" s="8"/>
      <c r="R4" s="8"/>
      <c r="S4" s="8"/>
    </row>
    <row r="5" spans="1:19" ht="14.25" thickBot="1" x14ac:dyDescent="0.2">
      <c r="A5" s="8"/>
      <c r="B5" s="822"/>
      <c r="C5" s="775"/>
      <c r="D5" s="778"/>
      <c r="E5" s="227" t="s">
        <v>92</v>
      </c>
      <c r="F5" s="227" t="s">
        <v>93</v>
      </c>
      <c r="G5" s="227" t="s">
        <v>92</v>
      </c>
      <c r="H5" s="227" t="s">
        <v>93</v>
      </c>
      <c r="I5" s="227" t="s">
        <v>94</v>
      </c>
      <c r="J5" s="227" t="s">
        <v>95</v>
      </c>
      <c r="K5" s="228" t="s">
        <v>96</v>
      </c>
      <c r="L5" s="8"/>
      <c r="M5" s="8"/>
      <c r="N5" s="8"/>
      <c r="O5" s="8"/>
      <c r="P5" s="8"/>
      <c r="Q5" s="8"/>
      <c r="R5" s="8"/>
      <c r="S5" s="8"/>
    </row>
    <row r="6" spans="1:19" ht="14.25" customHeight="1" thickTop="1" x14ac:dyDescent="0.15">
      <c r="A6" s="8"/>
      <c r="B6" s="826" t="s">
        <v>302</v>
      </c>
      <c r="C6" s="827" t="s">
        <v>389</v>
      </c>
      <c r="D6" s="545" t="s">
        <v>384</v>
      </c>
      <c r="E6" s="231">
        <v>478</v>
      </c>
      <c r="F6" s="231">
        <v>3931500</v>
      </c>
      <c r="G6" s="231">
        <v>467</v>
      </c>
      <c r="H6" s="232">
        <v>3670400</v>
      </c>
      <c r="I6" s="781" t="s">
        <v>138</v>
      </c>
      <c r="J6" s="788" t="s">
        <v>315</v>
      </c>
      <c r="K6" s="807" t="s">
        <v>144</v>
      </c>
      <c r="L6" s="8"/>
      <c r="M6" s="8"/>
      <c r="N6" s="8"/>
      <c r="O6" s="8"/>
      <c r="P6" s="8"/>
      <c r="Q6" s="8"/>
      <c r="R6" s="8"/>
      <c r="S6" s="8"/>
    </row>
    <row r="7" spans="1:19" x14ac:dyDescent="0.15">
      <c r="A7" s="8"/>
      <c r="B7" s="802"/>
      <c r="C7" s="786"/>
      <c r="D7" s="545" t="s">
        <v>385</v>
      </c>
      <c r="E7" s="233">
        <v>348</v>
      </c>
      <c r="F7" s="233">
        <v>2616600</v>
      </c>
      <c r="G7" s="233">
        <v>280</v>
      </c>
      <c r="H7" s="234">
        <v>1818200</v>
      </c>
      <c r="I7" s="828"/>
      <c r="J7" s="788"/>
      <c r="K7" s="805"/>
      <c r="L7" s="8"/>
      <c r="M7" s="8"/>
      <c r="N7" s="8"/>
      <c r="O7" s="8"/>
      <c r="P7" s="8"/>
      <c r="Q7" s="8"/>
      <c r="R7" s="8"/>
      <c r="S7" s="8"/>
    </row>
    <row r="8" spans="1:19" x14ac:dyDescent="0.15">
      <c r="A8" s="8"/>
      <c r="B8" s="802"/>
      <c r="C8" s="786"/>
      <c r="D8" s="545" t="s">
        <v>386</v>
      </c>
      <c r="E8" s="229">
        <v>192</v>
      </c>
      <c r="F8" s="229">
        <v>1421200</v>
      </c>
      <c r="G8" s="229">
        <v>176</v>
      </c>
      <c r="H8" s="230">
        <v>1167700</v>
      </c>
      <c r="I8" s="781"/>
      <c r="J8" s="788"/>
      <c r="K8" s="805"/>
      <c r="L8" s="8"/>
      <c r="M8" s="8"/>
      <c r="N8" s="8"/>
      <c r="O8" s="8"/>
      <c r="P8" s="8"/>
      <c r="Q8" s="8"/>
      <c r="R8" s="8"/>
      <c r="S8" s="8"/>
    </row>
    <row r="9" spans="1:19" x14ac:dyDescent="0.15">
      <c r="A9" s="8"/>
      <c r="B9" s="802"/>
      <c r="C9" s="786"/>
      <c r="D9" s="537" t="s">
        <v>377</v>
      </c>
      <c r="E9" s="229">
        <v>217</v>
      </c>
      <c r="F9" s="229">
        <v>1683300</v>
      </c>
      <c r="G9" s="229">
        <v>187</v>
      </c>
      <c r="H9" s="230">
        <v>1354508</v>
      </c>
      <c r="I9" s="781"/>
      <c r="J9" s="789"/>
      <c r="K9" s="805"/>
      <c r="L9" s="8"/>
      <c r="M9" s="8"/>
      <c r="N9" s="8"/>
      <c r="O9" s="8"/>
      <c r="P9" s="8"/>
      <c r="Q9" s="8"/>
      <c r="R9" s="8"/>
      <c r="S9" s="8"/>
    </row>
    <row r="10" spans="1:19" ht="14.25" thickBot="1" x14ac:dyDescent="0.2">
      <c r="A10" s="8"/>
      <c r="B10" s="802"/>
      <c r="C10" s="785"/>
      <c r="D10" s="644" t="s">
        <v>428</v>
      </c>
      <c r="E10" s="538">
        <v>235</v>
      </c>
      <c r="F10" s="538">
        <v>3526300</v>
      </c>
      <c r="G10" s="538">
        <v>207</v>
      </c>
      <c r="H10" s="539">
        <v>2841500</v>
      </c>
      <c r="I10" s="783"/>
      <c r="J10" s="790"/>
      <c r="K10" s="806"/>
      <c r="L10" s="8"/>
      <c r="M10" s="8"/>
      <c r="N10" s="8"/>
      <c r="O10" s="8"/>
      <c r="P10" s="8"/>
      <c r="Q10" s="8"/>
      <c r="R10" s="8"/>
      <c r="S10" s="8"/>
    </row>
    <row r="11" spans="1:19" ht="13.5" customHeight="1" x14ac:dyDescent="0.15">
      <c r="A11" s="8"/>
      <c r="B11" s="802"/>
      <c r="C11" s="786" t="s">
        <v>151</v>
      </c>
      <c r="D11" s="546" t="s">
        <v>384</v>
      </c>
      <c r="E11" s="220">
        <v>171</v>
      </c>
      <c r="F11" s="648">
        <v>1364300</v>
      </c>
      <c r="G11" s="646">
        <v>120</v>
      </c>
      <c r="H11" s="646">
        <v>738200</v>
      </c>
      <c r="I11" s="831" t="s">
        <v>309</v>
      </c>
      <c r="J11" s="788" t="s">
        <v>315</v>
      </c>
      <c r="K11" s="807" t="s">
        <v>144</v>
      </c>
      <c r="L11" s="8"/>
      <c r="M11" s="8"/>
      <c r="N11" s="8"/>
      <c r="O11" s="8"/>
      <c r="P11" s="8"/>
      <c r="Q11" s="8"/>
      <c r="R11" s="8"/>
      <c r="S11" s="8"/>
    </row>
    <row r="12" spans="1:19" x14ac:dyDescent="0.15">
      <c r="A12" s="8"/>
      <c r="B12" s="802"/>
      <c r="C12" s="786"/>
      <c r="D12" s="537" t="s">
        <v>385</v>
      </c>
      <c r="E12" s="241">
        <v>178</v>
      </c>
      <c r="F12" s="233">
        <v>1356800</v>
      </c>
      <c r="G12" s="234">
        <v>109</v>
      </c>
      <c r="H12" s="234">
        <v>628800</v>
      </c>
      <c r="I12" s="831"/>
      <c r="J12" s="789"/>
      <c r="K12" s="805"/>
      <c r="L12" s="8"/>
      <c r="M12" s="8"/>
      <c r="N12" s="8"/>
      <c r="O12" s="8"/>
      <c r="P12" s="8"/>
      <c r="Q12" s="8"/>
      <c r="R12" s="8"/>
      <c r="S12" s="8"/>
    </row>
    <row r="13" spans="1:19" x14ac:dyDescent="0.15">
      <c r="A13" s="8"/>
      <c r="B13" s="802"/>
      <c r="C13" s="786"/>
      <c r="D13" s="537" t="s">
        <v>386</v>
      </c>
      <c r="E13" s="230">
        <v>180</v>
      </c>
      <c r="F13" s="229">
        <v>1261600</v>
      </c>
      <c r="G13" s="230">
        <v>104</v>
      </c>
      <c r="H13" s="230">
        <v>434000</v>
      </c>
      <c r="I13" s="831"/>
      <c r="J13" s="789"/>
      <c r="K13" s="805"/>
      <c r="L13" s="8"/>
      <c r="M13" s="8"/>
      <c r="N13" s="8"/>
      <c r="O13" s="8"/>
      <c r="P13" s="8"/>
      <c r="Q13" s="8"/>
      <c r="R13" s="8"/>
      <c r="S13" s="8"/>
    </row>
    <row r="14" spans="1:19" x14ac:dyDescent="0.15">
      <c r="A14" s="8"/>
      <c r="B14" s="802"/>
      <c r="C14" s="786"/>
      <c r="D14" s="537" t="s">
        <v>377</v>
      </c>
      <c r="E14" s="652">
        <v>190</v>
      </c>
      <c r="F14" s="243">
        <v>1390800</v>
      </c>
      <c r="G14" s="236">
        <v>99</v>
      </c>
      <c r="H14" s="236">
        <v>497490</v>
      </c>
      <c r="I14" s="832"/>
      <c r="J14" s="789"/>
      <c r="K14" s="805"/>
      <c r="L14" s="8"/>
      <c r="M14" s="8"/>
      <c r="N14" s="8"/>
      <c r="O14" s="8"/>
      <c r="P14" s="8"/>
      <c r="Q14" s="8"/>
      <c r="R14" s="8"/>
      <c r="S14" s="8"/>
    </row>
    <row r="15" spans="1:19" ht="14.25" thickBot="1" x14ac:dyDescent="0.2">
      <c r="A15" s="8"/>
      <c r="B15" s="802"/>
      <c r="C15" s="787"/>
      <c r="D15" s="644" t="s">
        <v>428</v>
      </c>
      <c r="E15" s="542">
        <v>178</v>
      </c>
      <c r="F15" s="538">
        <v>1414300</v>
      </c>
      <c r="G15" s="539">
        <v>87</v>
      </c>
      <c r="H15" s="539">
        <v>503700</v>
      </c>
      <c r="I15" s="833"/>
      <c r="J15" s="790"/>
      <c r="K15" s="806"/>
      <c r="L15" s="8"/>
      <c r="M15" s="8"/>
      <c r="N15" s="8"/>
      <c r="O15" s="8"/>
      <c r="P15" s="8"/>
      <c r="Q15" s="8"/>
      <c r="R15" s="8"/>
      <c r="S15" s="8"/>
    </row>
    <row r="16" spans="1:19" ht="13.5" customHeight="1" x14ac:dyDescent="0.15">
      <c r="A16" s="8"/>
      <c r="B16" s="802"/>
      <c r="C16" s="794" t="s">
        <v>390</v>
      </c>
      <c r="D16" s="545" t="s">
        <v>384</v>
      </c>
      <c r="E16" s="232">
        <v>57</v>
      </c>
      <c r="F16" s="232">
        <v>290900</v>
      </c>
      <c r="G16" s="231">
        <v>49</v>
      </c>
      <c r="H16" s="232">
        <v>255100</v>
      </c>
      <c r="I16" s="829" t="s">
        <v>138</v>
      </c>
      <c r="J16" s="830" t="s">
        <v>306</v>
      </c>
      <c r="K16" s="824" t="s">
        <v>145</v>
      </c>
      <c r="L16" s="8"/>
      <c r="M16" s="8"/>
      <c r="N16" s="8"/>
      <c r="O16" s="8"/>
      <c r="P16" s="8"/>
      <c r="Q16" s="8"/>
      <c r="R16" s="8"/>
      <c r="S16" s="8"/>
    </row>
    <row r="17" spans="1:19" x14ac:dyDescent="0.15">
      <c r="A17" s="8"/>
      <c r="B17" s="802"/>
      <c r="C17" s="786"/>
      <c r="D17" s="545" t="s">
        <v>385</v>
      </c>
      <c r="E17" s="234">
        <v>76</v>
      </c>
      <c r="F17" s="234">
        <v>353900</v>
      </c>
      <c r="G17" s="233">
        <v>60</v>
      </c>
      <c r="H17" s="234">
        <v>204100</v>
      </c>
      <c r="I17" s="781"/>
      <c r="J17" s="789"/>
      <c r="K17" s="805"/>
      <c r="L17" s="8"/>
      <c r="M17" s="8"/>
      <c r="N17" s="8"/>
      <c r="O17" s="8"/>
      <c r="P17" s="8"/>
      <c r="Q17" s="8"/>
      <c r="R17" s="8"/>
      <c r="S17" s="8"/>
    </row>
    <row r="18" spans="1:19" x14ac:dyDescent="0.15">
      <c r="A18" s="8"/>
      <c r="B18" s="802"/>
      <c r="C18" s="786"/>
      <c r="D18" s="545" t="s">
        <v>386</v>
      </c>
      <c r="E18" s="230">
        <v>73</v>
      </c>
      <c r="F18" s="230">
        <v>463000</v>
      </c>
      <c r="G18" s="229">
        <v>50</v>
      </c>
      <c r="H18" s="230">
        <v>211800</v>
      </c>
      <c r="I18" s="781"/>
      <c r="J18" s="789"/>
      <c r="K18" s="805"/>
      <c r="L18" s="8"/>
      <c r="M18" s="8"/>
      <c r="N18" s="8"/>
      <c r="O18" s="8"/>
      <c r="P18" s="8"/>
      <c r="Q18" s="8"/>
      <c r="R18" s="8"/>
      <c r="S18" s="8"/>
    </row>
    <row r="19" spans="1:19" x14ac:dyDescent="0.15">
      <c r="A19" s="8"/>
      <c r="B19" s="802"/>
      <c r="C19" s="786"/>
      <c r="D19" s="537" t="s">
        <v>377</v>
      </c>
      <c r="E19" s="230">
        <v>119</v>
      </c>
      <c r="F19" s="230">
        <v>598200</v>
      </c>
      <c r="G19" s="229">
        <v>72</v>
      </c>
      <c r="H19" s="230">
        <v>276400</v>
      </c>
      <c r="I19" s="781"/>
      <c r="J19" s="789"/>
      <c r="K19" s="805"/>
      <c r="L19" s="8"/>
      <c r="M19" s="8"/>
      <c r="N19" s="8"/>
      <c r="O19" s="8"/>
      <c r="P19" s="8"/>
      <c r="Q19" s="8"/>
      <c r="R19" s="8"/>
      <c r="S19" s="8"/>
    </row>
    <row r="20" spans="1:19" ht="14.25" thickBot="1" x14ac:dyDescent="0.2">
      <c r="A20" s="8"/>
      <c r="B20" s="802"/>
      <c r="C20" s="785"/>
      <c r="D20" s="644" t="s">
        <v>428</v>
      </c>
      <c r="E20" s="539">
        <v>105</v>
      </c>
      <c r="F20" s="539">
        <v>815200</v>
      </c>
      <c r="G20" s="538">
        <v>63</v>
      </c>
      <c r="H20" s="539">
        <v>366400</v>
      </c>
      <c r="I20" s="783"/>
      <c r="J20" s="790"/>
      <c r="K20" s="806"/>
      <c r="L20" s="8"/>
      <c r="M20" s="8"/>
      <c r="N20" s="8"/>
      <c r="O20" s="8"/>
      <c r="P20" s="8"/>
      <c r="Q20" s="8"/>
      <c r="R20" s="8"/>
      <c r="S20" s="8"/>
    </row>
    <row r="21" spans="1:19" ht="13.5" customHeight="1" x14ac:dyDescent="0.15">
      <c r="A21" s="8"/>
      <c r="B21" s="802"/>
      <c r="C21" s="786" t="s">
        <v>146</v>
      </c>
      <c r="D21" s="649" t="s">
        <v>384</v>
      </c>
      <c r="E21" s="646">
        <v>33</v>
      </c>
      <c r="F21" s="235">
        <v>78100</v>
      </c>
      <c r="G21" s="235">
        <v>32</v>
      </c>
      <c r="H21" s="646">
        <v>75100</v>
      </c>
      <c r="I21" s="825" t="s">
        <v>343</v>
      </c>
      <c r="J21" s="798" t="s">
        <v>369</v>
      </c>
      <c r="K21" s="824" t="s">
        <v>391</v>
      </c>
      <c r="L21" s="8"/>
      <c r="M21" s="8"/>
      <c r="N21" s="8"/>
      <c r="O21" s="8"/>
      <c r="P21" s="8"/>
      <c r="Q21" s="8"/>
      <c r="R21" s="8"/>
      <c r="S21" s="8"/>
    </row>
    <row r="22" spans="1:19" x14ac:dyDescent="0.15">
      <c r="A22" s="8"/>
      <c r="B22" s="802"/>
      <c r="C22" s="786"/>
      <c r="D22" s="545" t="s">
        <v>385</v>
      </c>
      <c r="E22" s="234">
        <v>30</v>
      </c>
      <c r="F22" s="232">
        <v>76300</v>
      </c>
      <c r="G22" s="232">
        <v>21</v>
      </c>
      <c r="H22" s="234">
        <v>43100</v>
      </c>
      <c r="I22" s="796"/>
      <c r="J22" s="799"/>
      <c r="K22" s="805"/>
      <c r="L22" s="8"/>
      <c r="M22" s="8"/>
      <c r="N22" s="8"/>
      <c r="O22" s="8"/>
      <c r="P22" s="8"/>
      <c r="Q22" s="8"/>
      <c r="R22" s="8"/>
      <c r="S22" s="8"/>
    </row>
    <row r="23" spans="1:19" x14ac:dyDescent="0.15">
      <c r="A23" s="8"/>
      <c r="B23" s="802"/>
      <c r="C23" s="786"/>
      <c r="D23" s="545" t="s">
        <v>386</v>
      </c>
      <c r="E23" s="230">
        <v>8</v>
      </c>
      <c r="F23" s="230">
        <v>19000</v>
      </c>
      <c r="G23" s="230">
        <v>4</v>
      </c>
      <c r="H23" s="230">
        <v>7000</v>
      </c>
      <c r="I23" s="796"/>
      <c r="J23" s="799"/>
      <c r="K23" s="805"/>
      <c r="L23" s="8"/>
      <c r="M23" s="8"/>
      <c r="N23" s="8"/>
      <c r="O23" s="8"/>
      <c r="P23" s="8"/>
      <c r="Q23" s="8"/>
      <c r="R23" s="8"/>
      <c r="S23" s="8"/>
    </row>
    <row r="24" spans="1:19" x14ac:dyDescent="0.15">
      <c r="A24" s="8"/>
      <c r="B24" s="802"/>
      <c r="C24" s="786"/>
      <c r="D24" s="537" t="s">
        <v>377</v>
      </c>
      <c r="E24" s="236">
        <v>39</v>
      </c>
      <c r="F24" s="236">
        <v>105900</v>
      </c>
      <c r="G24" s="236">
        <v>23</v>
      </c>
      <c r="H24" s="236">
        <v>55000</v>
      </c>
      <c r="I24" s="796"/>
      <c r="J24" s="799"/>
      <c r="K24" s="805"/>
      <c r="L24" s="8"/>
      <c r="M24" s="8"/>
      <c r="N24" s="8"/>
      <c r="O24" s="8"/>
      <c r="P24" s="8"/>
      <c r="Q24" s="8"/>
      <c r="R24" s="8"/>
      <c r="S24" s="8"/>
    </row>
    <row r="25" spans="1:19" ht="14.25" thickBot="1" x14ac:dyDescent="0.2">
      <c r="A25" s="8"/>
      <c r="B25" s="802"/>
      <c r="C25" s="785"/>
      <c r="D25" s="644" t="s">
        <v>428</v>
      </c>
      <c r="E25" s="539">
        <v>31</v>
      </c>
      <c r="F25" s="539">
        <v>83500</v>
      </c>
      <c r="G25" s="539">
        <v>22</v>
      </c>
      <c r="H25" s="539">
        <v>57000</v>
      </c>
      <c r="I25" s="797"/>
      <c r="J25" s="800"/>
      <c r="K25" s="806"/>
      <c r="L25" s="8"/>
      <c r="M25" s="8"/>
      <c r="N25" s="8"/>
      <c r="O25" s="8"/>
      <c r="P25" s="8"/>
      <c r="Q25" s="8"/>
      <c r="R25" s="8"/>
      <c r="S25" s="8"/>
    </row>
    <row r="26" spans="1:19" ht="13.5" customHeight="1" x14ac:dyDescent="0.15">
      <c r="A26" s="8"/>
      <c r="B26" s="802"/>
      <c r="C26" s="819" t="s">
        <v>429</v>
      </c>
      <c r="D26" s="546" t="s">
        <v>384</v>
      </c>
      <c r="E26" s="646">
        <v>2071</v>
      </c>
      <c r="F26" s="235">
        <v>15307000</v>
      </c>
      <c r="G26" s="646">
        <v>1886</v>
      </c>
      <c r="H26" s="235">
        <v>12382200</v>
      </c>
      <c r="I26" s="808" t="s">
        <v>138</v>
      </c>
      <c r="J26" s="798" t="s">
        <v>316</v>
      </c>
      <c r="K26" s="812" t="s">
        <v>317</v>
      </c>
      <c r="L26" s="8"/>
      <c r="M26" s="8"/>
      <c r="N26" s="8"/>
      <c r="O26" s="8"/>
      <c r="P26" s="8"/>
      <c r="Q26" s="8"/>
      <c r="R26" s="8"/>
      <c r="S26" s="8"/>
    </row>
    <row r="27" spans="1:19" x14ac:dyDescent="0.15">
      <c r="A27" s="8"/>
      <c r="B27" s="802"/>
      <c r="C27" s="784"/>
      <c r="D27" s="537" t="s">
        <v>385</v>
      </c>
      <c r="E27" s="234">
        <v>1794</v>
      </c>
      <c r="F27" s="234">
        <v>20812900</v>
      </c>
      <c r="G27" s="234">
        <v>1493</v>
      </c>
      <c r="H27" s="234">
        <v>14487300</v>
      </c>
      <c r="I27" s="796"/>
      <c r="J27" s="799"/>
      <c r="K27" s="813"/>
      <c r="L27" s="8"/>
      <c r="M27" s="8"/>
      <c r="N27" s="8"/>
      <c r="O27" s="8"/>
      <c r="P27" s="8"/>
      <c r="Q27" s="8"/>
      <c r="R27" s="8"/>
      <c r="S27" s="8"/>
    </row>
    <row r="28" spans="1:19" x14ac:dyDescent="0.15">
      <c r="A28" s="8"/>
      <c r="B28" s="802"/>
      <c r="C28" s="784"/>
      <c r="D28" s="537" t="s">
        <v>386</v>
      </c>
      <c r="E28" s="230">
        <v>529</v>
      </c>
      <c r="F28" s="230">
        <v>5462700</v>
      </c>
      <c r="G28" s="230">
        <v>488</v>
      </c>
      <c r="H28" s="230">
        <v>4116400</v>
      </c>
      <c r="I28" s="796"/>
      <c r="J28" s="799"/>
      <c r="K28" s="813"/>
      <c r="L28" s="8"/>
      <c r="M28" s="8"/>
      <c r="N28" s="8"/>
      <c r="O28" s="8"/>
      <c r="P28" s="8"/>
      <c r="Q28" s="8"/>
      <c r="R28" s="8"/>
      <c r="S28" s="8"/>
    </row>
    <row r="29" spans="1:19" x14ac:dyDescent="0.15">
      <c r="A29" s="8"/>
      <c r="B29" s="802"/>
      <c r="C29" s="784"/>
      <c r="D29" s="537" t="s">
        <v>377</v>
      </c>
      <c r="E29" s="236">
        <v>524</v>
      </c>
      <c r="F29" s="236">
        <v>4858300</v>
      </c>
      <c r="G29" s="236">
        <v>374</v>
      </c>
      <c r="H29" s="236">
        <v>2798900</v>
      </c>
      <c r="I29" s="796"/>
      <c r="J29" s="799"/>
      <c r="K29" s="813"/>
      <c r="L29" s="8"/>
      <c r="M29" s="8"/>
      <c r="N29" s="8"/>
      <c r="O29" s="8"/>
      <c r="P29" s="8"/>
      <c r="Q29" s="8"/>
      <c r="R29" s="8"/>
      <c r="S29" s="8"/>
    </row>
    <row r="30" spans="1:19" ht="14.25" thickBot="1" x14ac:dyDescent="0.2">
      <c r="A30" s="8"/>
      <c r="B30" s="802"/>
      <c r="C30" s="785"/>
      <c r="D30" s="644" t="s">
        <v>428</v>
      </c>
      <c r="E30" s="539">
        <v>0</v>
      </c>
      <c r="F30" s="539">
        <v>0</v>
      </c>
      <c r="G30" s="539">
        <v>54</v>
      </c>
      <c r="H30" s="539">
        <v>483900</v>
      </c>
      <c r="I30" s="797"/>
      <c r="J30" s="800"/>
      <c r="K30" s="806"/>
      <c r="L30" s="8"/>
      <c r="M30" s="8"/>
      <c r="N30" s="8"/>
      <c r="O30" s="8"/>
      <c r="P30" s="8"/>
      <c r="Q30" s="8"/>
      <c r="R30" s="8"/>
      <c r="S30" s="8"/>
    </row>
    <row r="31" spans="1:19" ht="13.5" customHeight="1" x14ac:dyDescent="0.15">
      <c r="A31" s="8"/>
      <c r="B31" s="802"/>
      <c r="C31" s="823" t="s">
        <v>307</v>
      </c>
      <c r="D31" s="537" t="s">
        <v>384</v>
      </c>
      <c r="E31" s="230">
        <v>15</v>
      </c>
      <c r="F31" s="230">
        <v>262000</v>
      </c>
      <c r="G31" s="230">
        <v>21</v>
      </c>
      <c r="H31" s="230">
        <v>368400</v>
      </c>
      <c r="I31" s="808" t="s">
        <v>138</v>
      </c>
      <c r="J31" s="798" t="s">
        <v>315</v>
      </c>
      <c r="K31" s="812" t="s">
        <v>318</v>
      </c>
      <c r="L31" s="8"/>
      <c r="M31" s="8"/>
      <c r="N31" s="8"/>
      <c r="O31" s="8"/>
      <c r="P31" s="8"/>
      <c r="Q31" s="8"/>
      <c r="R31" s="8"/>
      <c r="S31" s="8"/>
    </row>
    <row r="32" spans="1:19" x14ac:dyDescent="0.15">
      <c r="A32" s="8"/>
      <c r="B32" s="802"/>
      <c r="C32" s="784"/>
      <c r="D32" s="537" t="s">
        <v>385</v>
      </c>
      <c r="E32" s="232">
        <v>8</v>
      </c>
      <c r="F32" s="232">
        <v>137000</v>
      </c>
      <c r="G32" s="232">
        <v>7</v>
      </c>
      <c r="H32" s="232">
        <v>107000</v>
      </c>
      <c r="I32" s="796"/>
      <c r="J32" s="799"/>
      <c r="K32" s="813"/>
      <c r="L32" s="8"/>
      <c r="M32" s="8"/>
      <c r="N32" s="8"/>
      <c r="O32" s="8"/>
      <c r="P32" s="8"/>
      <c r="Q32" s="8"/>
      <c r="R32" s="8"/>
      <c r="S32" s="8"/>
    </row>
    <row r="33" spans="1:11" x14ac:dyDescent="0.15">
      <c r="B33" s="802"/>
      <c r="C33" s="784"/>
      <c r="D33" s="537" t="s">
        <v>386</v>
      </c>
      <c r="E33" s="230">
        <v>12</v>
      </c>
      <c r="F33" s="230">
        <v>182000</v>
      </c>
      <c r="G33" s="230">
        <v>11</v>
      </c>
      <c r="H33" s="230">
        <v>146000</v>
      </c>
      <c r="I33" s="796"/>
      <c r="J33" s="799"/>
      <c r="K33" s="813"/>
    </row>
    <row r="34" spans="1:11" x14ac:dyDescent="0.15">
      <c r="B34" s="802"/>
      <c r="C34" s="784"/>
      <c r="D34" s="537" t="s">
        <v>377</v>
      </c>
      <c r="E34" s="230">
        <v>6</v>
      </c>
      <c r="F34" s="230">
        <v>110000</v>
      </c>
      <c r="G34" s="230">
        <v>7</v>
      </c>
      <c r="H34" s="230">
        <v>130000</v>
      </c>
      <c r="I34" s="796"/>
      <c r="J34" s="799"/>
      <c r="K34" s="813"/>
    </row>
    <row r="35" spans="1:11" ht="14.25" thickBot="1" x14ac:dyDescent="0.2">
      <c r="B35" s="802"/>
      <c r="C35" s="785"/>
      <c r="D35" s="644" t="s">
        <v>428</v>
      </c>
      <c r="E35" s="539">
        <v>10</v>
      </c>
      <c r="F35" s="539">
        <v>194800</v>
      </c>
      <c r="G35" s="539">
        <v>8</v>
      </c>
      <c r="H35" s="539">
        <v>139800</v>
      </c>
      <c r="I35" s="797"/>
      <c r="J35" s="800"/>
      <c r="K35" s="806"/>
    </row>
    <row r="36" spans="1:11" ht="13.5" customHeight="1" x14ac:dyDescent="0.15">
      <c r="B36" s="802"/>
      <c r="C36" s="823" t="s">
        <v>367</v>
      </c>
      <c r="D36" s="653" t="s">
        <v>384</v>
      </c>
      <c r="E36" s="646" t="s">
        <v>186</v>
      </c>
      <c r="F36" s="646" t="s">
        <v>186</v>
      </c>
      <c r="G36" s="646" t="s">
        <v>186</v>
      </c>
      <c r="H36" s="646" t="s">
        <v>186</v>
      </c>
      <c r="I36" s="808" t="s">
        <v>368</v>
      </c>
      <c r="J36" s="798" t="s">
        <v>315</v>
      </c>
      <c r="K36" s="812" t="s">
        <v>318</v>
      </c>
    </row>
    <row r="37" spans="1:11" x14ac:dyDescent="0.15">
      <c r="B37" s="802"/>
      <c r="C37" s="784"/>
      <c r="D37" s="544" t="s">
        <v>385</v>
      </c>
      <c r="E37" s="234" t="s">
        <v>186</v>
      </c>
      <c r="F37" s="234" t="s">
        <v>186</v>
      </c>
      <c r="G37" s="234" t="s">
        <v>186</v>
      </c>
      <c r="H37" s="234" t="s">
        <v>186</v>
      </c>
      <c r="I37" s="796"/>
      <c r="J37" s="799"/>
      <c r="K37" s="813"/>
    </row>
    <row r="38" spans="1:11" x14ac:dyDescent="0.15">
      <c r="B38" s="802"/>
      <c r="C38" s="784"/>
      <c r="D38" s="544" t="s">
        <v>386</v>
      </c>
      <c r="E38" s="234">
        <v>0</v>
      </c>
      <c r="F38" s="234">
        <v>0</v>
      </c>
      <c r="G38" s="234">
        <v>0</v>
      </c>
      <c r="H38" s="234">
        <v>0</v>
      </c>
      <c r="I38" s="796"/>
      <c r="J38" s="799"/>
      <c r="K38" s="813"/>
    </row>
    <row r="39" spans="1:11" x14ac:dyDescent="0.15">
      <c r="B39" s="802"/>
      <c r="C39" s="784"/>
      <c r="D39" s="537" t="s">
        <v>377</v>
      </c>
      <c r="E39" s="230">
        <v>0</v>
      </c>
      <c r="F39" s="230">
        <v>0</v>
      </c>
      <c r="G39" s="230">
        <v>0</v>
      </c>
      <c r="H39" s="230">
        <v>0</v>
      </c>
      <c r="I39" s="796"/>
      <c r="J39" s="799"/>
      <c r="K39" s="813"/>
    </row>
    <row r="40" spans="1:11" ht="14.25" thickBot="1" x14ac:dyDescent="0.2">
      <c r="B40" s="802"/>
      <c r="C40" s="785"/>
      <c r="D40" s="644" t="s">
        <v>428</v>
      </c>
      <c r="E40" s="539">
        <v>1</v>
      </c>
      <c r="F40" s="539">
        <v>20000</v>
      </c>
      <c r="G40" s="539">
        <v>0</v>
      </c>
      <c r="H40" s="539">
        <v>0</v>
      </c>
      <c r="I40" s="797"/>
      <c r="J40" s="800"/>
      <c r="K40" s="806"/>
    </row>
    <row r="41" spans="1:11" ht="13.5" customHeight="1" x14ac:dyDescent="0.15">
      <c r="B41" s="802"/>
      <c r="C41" s="834" t="s">
        <v>392</v>
      </c>
      <c r="D41" s="654" t="s">
        <v>384</v>
      </c>
      <c r="E41" s="239" t="s">
        <v>186</v>
      </c>
      <c r="F41" s="230" t="s">
        <v>186</v>
      </c>
      <c r="G41" s="230" t="s">
        <v>186</v>
      </c>
      <c r="H41" s="230" t="s">
        <v>186</v>
      </c>
      <c r="I41" s="808" t="s">
        <v>343</v>
      </c>
      <c r="J41" s="798" t="s">
        <v>393</v>
      </c>
      <c r="K41" s="812" t="s">
        <v>318</v>
      </c>
    </row>
    <row r="42" spans="1:11" x14ac:dyDescent="0.15">
      <c r="B42" s="802"/>
      <c r="C42" s="835"/>
      <c r="D42" s="537" t="s">
        <v>385</v>
      </c>
      <c r="E42" s="239" t="s">
        <v>186</v>
      </c>
      <c r="F42" s="230" t="s">
        <v>186</v>
      </c>
      <c r="G42" s="230" t="s">
        <v>186</v>
      </c>
      <c r="H42" s="230" t="s">
        <v>186</v>
      </c>
      <c r="I42" s="796"/>
      <c r="J42" s="799"/>
      <c r="K42" s="820"/>
    </row>
    <row r="43" spans="1:11" x14ac:dyDescent="0.15">
      <c r="B43" s="802"/>
      <c r="C43" s="835"/>
      <c r="D43" s="537" t="s">
        <v>386</v>
      </c>
      <c r="E43" s="230">
        <v>766</v>
      </c>
      <c r="F43" s="230">
        <v>2081100</v>
      </c>
      <c r="G43" s="230">
        <v>577</v>
      </c>
      <c r="H43" s="230">
        <v>1424900</v>
      </c>
      <c r="I43" s="796"/>
      <c r="J43" s="799"/>
      <c r="K43" s="820"/>
    </row>
    <row r="44" spans="1:11" x14ac:dyDescent="0.15">
      <c r="B44" s="802"/>
      <c r="C44" s="835"/>
      <c r="D44" s="537" t="s">
        <v>377</v>
      </c>
      <c r="E44" s="239">
        <v>317</v>
      </c>
      <c r="F44" s="230">
        <v>878600</v>
      </c>
      <c r="G44" s="230">
        <v>152</v>
      </c>
      <c r="H44" s="230">
        <v>389600</v>
      </c>
      <c r="I44" s="796"/>
      <c r="J44" s="799"/>
      <c r="K44" s="820"/>
    </row>
    <row r="45" spans="1:11" ht="14.25" thickBot="1" x14ac:dyDescent="0.2">
      <c r="B45" s="803"/>
      <c r="C45" s="836"/>
      <c r="D45" s="644" t="s">
        <v>428</v>
      </c>
      <c r="E45" s="542">
        <v>1228</v>
      </c>
      <c r="F45" s="539">
        <v>3361700</v>
      </c>
      <c r="G45" s="539">
        <v>1041</v>
      </c>
      <c r="H45" s="539">
        <v>2684700</v>
      </c>
      <c r="I45" s="797"/>
      <c r="J45" s="800"/>
      <c r="K45" s="821"/>
    </row>
    <row r="46" spans="1:11" s="218" customFormat="1" ht="13.5" customHeight="1" x14ac:dyDescent="0.15">
      <c r="A46" s="222"/>
      <c r="B46" s="218" t="s">
        <v>378</v>
      </c>
      <c r="C46" s="218" t="s">
        <v>430</v>
      </c>
      <c r="J46" s="8"/>
      <c r="K46" s="8"/>
    </row>
    <row r="47" spans="1:11" s="218" customFormat="1" x14ac:dyDescent="0.15">
      <c r="A47" s="222"/>
      <c r="C47" s="655" t="s">
        <v>379</v>
      </c>
      <c r="D47" s="8"/>
      <c r="E47" s="8"/>
      <c r="F47" s="8"/>
      <c r="G47" s="8"/>
      <c r="H47" s="8"/>
      <c r="I47" s="8"/>
      <c r="J47" s="8"/>
      <c r="K47" s="8"/>
    </row>
    <row r="48" spans="1:11" s="218" customFormat="1" x14ac:dyDescent="0.15">
      <c r="A48" s="222"/>
      <c r="C48" s="656" t="s">
        <v>380</v>
      </c>
      <c r="D48" s="8"/>
      <c r="E48" s="8"/>
      <c r="F48" s="8"/>
      <c r="G48" s="8"/>
      <c r="H48" s="8"/>
      <c r="I48" s="8"/>
      <c r="J48" s="8"/>
      <c r="K48" s="8"/>
    </row>
    <row r="49" spans="1:11" s="218" customFormat="1" x14ac:dyDescent="0.15">
      <c r="A49" s="222"/>
      <c r="C49" s="656" t="s">
        <v>381</v>
      </c>
      <c r="D49" s="8"/>
      <c r="E49" s="8"/>
      <c r="F49" s="8"/>
      <c r="G49" s="8"/>
      <c r="H49" s="8"/>
      <c r="I49" s="8"/>
      <c r="J49" s="8"/>
      <c r="K49" s="8"/>
    </row>
    <row r="50" spans="1:11" s="218" customFormat="1" x14ac:dyDescent="0.15">
      <c r="A50" s="222"/>
      <c r="C50" s="218" t="s">
        <v>431</v>
      </c>
      <c r="D50" s="8"/>
      <c r="E50" s="8"/>
      <c r="F50" s="8"/>
      <c r="G50" s="8"/>
      <c r="H50" s="8"/>
      <c r="I50" s="8"/>
      <c r="J50" s="8"/>
      <c r="K50" s="8"/>
    </row>
    <row r="51" spans="1:11" ht="13.5" customHeight="1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15">
      <c r="B52" s="218"/>
      <c r="C52" s="215"/>
      <c r="D52" s="8"/>
      <c r="E52" s="8"/>
      <c r="F52" s="8"/>
      <c r="G52" s="8"/>
      <c r="H52" s="8"/>
      <c r="I52" s="8"/>
      <c r="J52" s="8"/>
      <c r="K52" s="8"/>
    </row>
    <row r="56" spans="1:11" ht="13.5" customHeight="1" x14ac:dyDescent="0.15">
      <c r="B56" s="8"/>
      <c r="C56" s="8"/>
      <c r="D56" s="8"/>
      <c r="E56" s="8"/>
      <c r="F56" s="8"/>
      <c r="G56" s="8"/>
      <c r="H56" s="8"/>
      <c r="I56" s="8"/>
      <c r="J56" s="8"/>
      <c r="K56" s="8"/>
    </row>
    <row r="61" spans="1:11" ht="12.95" customHeight="1" x14ac:dyDescent="0.15"/>
    <row r="66" ht="12.95" customHeight="1" x14ac:dyDescent="0.15"/>
    <row r="71" ht="12.95" customHeight="1" x14ac:dyDescent="0.15"/>
    <row r="76" ht="12.95" customHeight="1" x14ac:dyDescent="0.15"/>
    <row r="81" ht="12.95" customHeight="1" x14ac:dyDescent="0.15"/>
    <row r="86" ht="12.95" customHeight="1" x14ac:dyDescent="0.15"/>
  </sheetData>
  <mergeCells count="38">
    <mergeCell ref="B6:B45"/>
    <mergeCell ref="C6:C10"/>
    <mergeCell ref="I6:I10"/>
    <mergeCell ref="J6:J10"/>
    <mergeCell ref="K6:K10"/>
    <mergeCell ref="C16:C20"/>
    <mergeCell ref="I16:I20"/>
    <mergeCell ref="J16:J20"/>
    <mergeCell ref="K16:K20"/>
    <mergeCell ref="C11:C15"/>
    <mergeCell ref="I11:I15"/>
    <mergeCell ref="J11:J15"/>
    <mergeCell ref="K11:K15"/>
    <mergeCell ref="C41:C45"/>
    <mergeCell ref="I41:I45"/>
    <mergeCell ref="J41:J45"/>
    <mergeCell ref="K41:K45"/>
    <mergeCell ref="B4:C5"/>
    <mergeCell ref="D4:D5"/>
    <mergeCell ref="C36:C40"/>
    <mergeCell ref="I36:I40"/>
    <mergeCell ref="E4:F4"/>
    <mergeCell ref="G4:H4"/>
    <mergeCell ref="I4:K4"/>
    <mergeCell ref="K26:K30"/>
    <mergeCell ref="C31:C35"/>
    <mergeCell ref="I31:I35"/>
    <mergeCell ref="J31:J35"/>
    <mergeCell ref="K31:K35"/>
    <mergeCell ref="K21:K25"/>
    <mergeCell ref="C21:C25"/>
    <mergeCell ref="I21:I25"/>
    <mergeCell ref="J21:J25"/>
    <mergeCell ref="J36:J40"/>
    <mergeCell ref="K36:K40"/>
    <mergeCell ref="C26:C30"/>
    <mergeCell ref="I26:I30"/>
    <mergeCell ref="J26:J30"/>
  </mergeCells>
  <phoneticPr fontId="15"/>
  <pageMargins left="0.75" right="0.75" top="0.21" bottom="0.21" header="0.21" footer="0.21"/>
  <pageSetup paperSize="9" scale="6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O39"/>
  <sheetViews>
    <sheetView showGridLines="0" zoomScale="90" zoomScaleNormal="90" workbookViewId="0"/>
  </sheetViews>
  <sheetFormatPr defaultColWidth="9" defaultRowHeight="13.5" x14ac:dyDescent="0.15"/>
  <cols>
    <col min="1" max="1" width="9" style="6"/>
    <col min="2" max="2" width="9" style="86"/>
    <col min="3" max="3" width="11.25" style="86" customWidth="1"/>
    <col min="4" max="7" width="7.125" style="110" customWidth="1"/>
    <col min="8" max="15" width="7.125" style="86" customWidth="1"/>
    <col min="16" max="16384" width="9" style="86"/>
  </cols>
  <sheetData>
    <row r="1" spans="1:15" s="6" customFormat="1" ht="17.25" x14ac:dyDescent="0.2">
      <c r="A1" s="222" t="s">
        <v>165</v>
      </c>
      <c r="B1" s="223" t="s">
        <v>246</v>
      </c>
      <c r="C1" s="222"/>
      <c r="D1" s="222"/>
      <c r="E1" s="222"/>
      <c r="F1" s="222"/>
      <c r="G1" s="222"/>
      <c r="H1" s="221"/>
      <c r="I1" s="222"/>
      <c r="J1" s="222"/>
      <c r="K1" s="222"/>
      <c r="L1" s="222"/>
      <c r="M1" s="222"/>
      <c r="N1" s="222"/>
      <c r="O1" s="222"/>
    </row>
    <row r="2" spans="1:15" ht="17.25" x14ac:dyDescent="0.15">
      <c r="A2" s="222" t="s">
        <v>209</v>
      </c>
      <c r="B2" s="1" t="s">
        <v>418</v>
      </c>
      <c r="C2" s="84"/>
      <c r="D2" s="85"/>
      <c r="E2" s="85"/>
      <c r="F2" s="85"/>
      <c r="G2" s="85"/>
      <c r="H2" s="8"/>
      <c r="I2" s="8"/>
      <c r="J2" s="8"/>
      <c r="K2" s="8"/>
      <c r="L2" s="8"/>
      <c r="M2" s="8"/>
      <c r="N2" s="8"/>
      <c r="O2" s="8"/>
    </row>
    <row r="3" spans="1:15" ht="14.25" thickBot="1" x14ac:dyDescent="0.2">
      <c r="A3" s="8"/>
      <c r="B3" s="84"/>
      <c r="C3" s="84"/>
      <c r="D3" s="85"/>
      <c r="E3" s="85"/>
      <c r="F3" s="85"/>
      <c r="G3" s="85"/>
      <c r="H3" s="8"/>
      <c r="I3" s="8"/>
      <c r="J3" s="8"/>
      <c r="K3" s="8"/>
      <c r="L3" s="8"/>
      <c r="M3" s="8"/>
      <c r="N3" s="8"/>
      <c r="O3" s="8"/>
    </row>
    <row r="4" spans="1:15" x14ac:dyDescent="0.15">
      <c r="A4" s="8"/>
      <c r="B4" s="844"/>
      <c r="C4" s="846" t="s">
        <v>255</v>
      </c>
      <c r="D4" s="840" t="s">
        <v>310</v>
      </c>
      <c r="E4" s="838"/>
      <c r="F4" s="839"/>
      <c r="G4" s="840" t="s">
        <v>341</v>
      </c>
      <c r="H4" s="838"/>
      <c r="I4" s="839"/>
      <c r="J4" s="840" t="s">
        <v>373</v>
      </c>
      <c r="K4" s="838"/>
      <c r="L4" s="839"/>
      <c r="M4" s="837" t="s">
        <v>421</v>
      </c>
      <c r="N4" s="838"/>
      <c r="O4" s="839"/>
    </row>
    <row r="5" spans="1:15" ht="14.25" thickBot="1" x14ac:dyDescent="0.2">
      <c r="A5" s="8"/>
      <c r="B5" s="845"/>
      <c r="C5" s="847"/>
      <c r="D5" s="87" t="s">
        <v>291</v>
      </c>
      <c r="E5" s="88" t="s">
        <v>292</v>
      </c>
      <c r="F5" s="89" t="s">
        <v>71</v>
      </c>
      <c r="G5" s="87" t="s">
        <v>291</v>
      </c>
      <c r="H5" s="88" t="s">
        <v>292</v>
      </c>
      <c r="I5" s="89" t="s">
        <v>71</v>
      </c>
      <c r="J5" s="87" t="s">
        <v>291</v>
      </c>
      <c r="K5" s="88" t="s">
        <v>292</v>
      </c>
      <c r="L5" s="89" t="s">
        <v>71</v>
      </c>
      <c r="M5" s="87" t="s">
        <v>291</v>
      </c>
      <c r="N5" s="88" t="s">
        <v>292</v>
      </c>
      <c r="O5" s="89" t="s">
        <v>71</v>
      </c>
    </row>
    <row r="6" spans="1:15" x14ac:dyDescent="0.15">
      <c r="A6" s="8"/>
      <c r="B6" s="841" t="s">
        <v>319</v>
      </c>
      <c r="C6" s="90" t="s">
        <v>257</v>
      </c>
      <c r="D6" s="91">
        <v>2309</v>
      </c>
      <c r="E6" s="92">
        <v>88</v>
      </c>
      <c r="F6" s="93">
        <v>2397</v>
      </c>
      <c r="G6" s="91">
        <v>1909</v>
      </c>
      <c r="H6" s="92">
        <v>52</v>
      </c>
      <c r="I6" s="93">
        <v>1961</v>
      </c>
      <c r="J6" s="91">
        <v>2542</v>
      </c>
      <c r="K6" s="92">
        <v>61</v>
      </c>
      <c r="L6" s="93">
        <v>2603</v>
      </c>
      <c r="M6" s="91">
        <v>2295</v>
      </c>
      <c r="N6" s="92">
        <v>54</v>
      </c>
      <c r="O6" s="93">
        <f t="shared" ref="O6:O13" si="0">M6+N6</f>
        <v>2349</v>
      </c>
    </row>
    <row r="7" spans="1:15" x14ac:dyDescent="0.15">
      <c r="A7" s="8"/>
      <c r="B7" s="842"/>
      <c r="C7" s="94" t="s">
        <v>258</v>
      </c>
      <c r="D7" s="95">
        <v>2</v>
      </c>
      <c r="E7" s="96">
        <v>1</v>
      </c>
      <c r="F7" s="97">
        <v>3</v>
      </c>
      <c r="G7" s="95">
        <v>5</v>
      </c>
      <c r="H7" s="96">
        <v>0</v>
      </c>
      <c r="I7" s="97">
        <v>5</v>
      </c>
      <c r="J7" s="95">
        <v>102</v>
      </c>
      <c r="K7" s="96">
        <v>0</v>
      </c>
      <c r="L7" s="97">
        <v>102</v>
      </c>
      <c r="M7" s="95">
        <v>42</v>
      </c>
      <c r="N7" s="96">
        <v>0</v>
      </c>
      <c r="O7" s="97">
        <f t="shared" si="0"/>
        <v>42</v>
      </c>
    </row>
    <row r="8" spans="1:15" x14ac:dyDescent="0.15">
      <c r="A8" s="8"/>
      <c r="B8" s="842"/>
      <c r="C8" s="94" t="s">
        <v>259</v>
      </c>
      <c r="D8" s="95">
        <v>23</v>
      </c>
      <c r="E8" s="96">
        <v>2</v>
      </c>
      <c r="F8" s="97">
        <v>25</v>
      </c>
      <c r="G8" s="95">
        <v>13</v>
      </c>
      <c r="H8" s="96">
        <v>0</v>
      </c>
      <c r="I8" s="97">
        <v>13</v>
      </c>
      <c r="J8" s="95">
        <v>15</v>
      </c>
      <c r="K8" s="96">
        <v>0</v>
      </c>
      <c r="L8" s="97">
        <v>15</v>
      </c>
      <c r="M8" s="95">
        <v>6</v>
      </c>
      <c r="N8" s="96">
        <v>0</v>
      </c>
      <c r="O8" s="97">
        <f t="shared" si="0"/>
        <v>6</v>
      </c>
    </row>
    <row r="9" spans="1:15" x14ac:dyDescent="0.15">
      <c r="A9" s="8"/>
      <c r="B9" s="842"/>
      <c r="C9" s="94" t="s">
        <v>260</v>
      </c>
      <c r="D9" s="95">
        <v>0</v>
      </c>
      <c r="E9" s="96">
        <v>0</v>
      </c>
      <c r="F9" s="97">
        <v>0</v>
      </c>
      <c r="G9" s="95">
        <v>0</v>
      </c>
      <c r="H9" s="96">
        <v>0</v>
      </c>
      <c r="I9" s="97">
        <v>0</v>
      </c>
      <c r="J9" s="95">
        <v>0</v>
      </c>
      <c r="K9" s="96">
        <v>0</v>
      </c>
      <c r="L9" s="97">
        <v>0</v>
      </c>
      <c r="M9" s="95">
        <v>0</v>
      </c>
      <c r="N9" s="96">
        <v>0</v>
      </c>
      <c r="O9" s="97">
        <f t="shared" si="0"/>
        <v>0</v>
      </c>
    </row>
    <row r="10" spans="1:15" x14ac:dyDescent="0.15">
      <c r="A10" s="8"/>
      <c r="B10" s="842"/>
      <c r="C10" s="94" t="s">
        <v>261</v>
      </c>
      <c r="D10" s="95">
        <v>12</v>
      </c>
      <c r="E10" s="96">
        <v>1</v>
      </c>
      <c r="F10" s="97">
        <v>13</v>
      </c>
      <c r="G10" s="95">
        <v>31</v>
      </c>
      <c r="H10" s="96">
        <v>1</v>
      </c>
      <c r="I10" s="97">
        <v>32</v>
      </c>
      <c r="J10" s="95">
        <v>28</v>
      </c>
      <c r="K10" s="96">
        <v>0</v>
      </c>
      <c r="L10" s="97">
        <v>28</v>
      </c>
      <c r="M10" s="95">
        <v>77</v>
      </c>
      <c r="N10" s="96">
        <v>2</v>
      </c>
      <c r="O10" s="97">
        <f t="shared" si="0"/>
        <v>79</v>
      </c>
    </row>
    <row r="11" spans="1:15" x14ac:dyDescent="0.15">
      <c r="A11" s="8"/>
      <c r="B11" s="842"/>
      <c r="C11" s="94" t="s">
        <v>262</v>
      </c>
      <c r="D11" s="95">
        <v>0</v>
      </c>
      <c r="E11" s="96">
        <v>0</v>
      </c>
      <c r="F11" s="97">
        <v>0</v>
      </c>
      <c r="G11" s="95">
        <v>3</v>
      </c>
      <c r="H11" s="96">
        <v>0</v>
      </c>
      <c r="I11" s="97">
        <v>3</v>
      </c>
      <c r="J11" s="95">
        <v>1</v>
      </c>
      <c r="K11" s="96">
        <v>0</v>
      </c>
      <c r="L11" s="97">
        <v>1</v>
      </c>
      <c r="M11" s="95">
        <v>0</v>
      </c>
      <c r="N11" s="96">
        <v>0</v>
      </c>
      <c r="O11" s="97">
        <f t="shared" si="0"/>
        <v>0</v>
      </c>
    </row>
    <row r="12" spans="1:15" ht="13.5" customHeight="1" x14ac:dyDescent="0.15">
      <c r="A12" s="8"/>
      <c r="B12" s="842"/>
      <c r="C12" s="94" t="s">
        <v>263</v>
      </c>
      <c r="D12" s="95">
        <v>1</v>
      </c>
      <c r="E12" s="96">
        <v>0</v>
      </c>
      <c r="F12" s="97">
        <v>1</v>
      </c>
      <c r="G12" s="95">
        <v>3</v>
      </c>
      <c r="H12" s="96">
        <v>0</v>
      </c>
      <c r="I12" s="97">
        <v>3</v>
      </c>
      <c r="J12" s="95">
        <v>6</v>
      </c>
      <c r="K12" s="96">
        <v>0</v>
      </c>
      <c r="L12" s="97">
        <v>6</v>
      </c>
      <c r="M12" s="95">
        <v>30</v>
      </c>
      <c r="N12" s="96">
        <v>0</v>
      </c>
      <c r="O12" s="97">
        <f t="shared" si="0"/>
        <v>30</v>
      </c>
    </row>
    <row r="13" spans="1:15" ht="13.5" customHeight="1" thickBot="1" x14ac:dyDescent="0.2">
      <c r="A13" s="8"/>
      <c r="B13" s="842"/>
      <c r="C13" s="98" t="s">
        <v>84</v>
      </c>
      <c r="D13" s="99">
        <v>7</v>
      </c>
      <c r="E13" s="100">
        <v>4</v>
      </c>
      <c r="F13" s="101">
        <v>11</v>
      </c>
      <c r="G13" s="99">
        <v>24</v>
      </c>
      <c r="H13" s="100">
        <v>2</v>
      </c>
      <c r="I13" s="101">
        <v>26</v>
      </c>
      <c r="J13" s="99">
        <v>71</v>
      </c>
      <c r="K13" s="100">
        <v>0</v>
      </c>
      <c r="L13" s="101">
        <v>71</v>
      </c>
      <c r="M13" s="99">
        <v>62</v>
      </c>
      <c r="N13" s="100">
        <v>2</v>
      </c>
      <c r="O13" s="101">
        <f t="shared" si="0"/>
        <v>64</v>
      </c>
    </row>
    <row r="14" spans="1:15" ht="13.5" customHeight="1" thickTop="1" thickBot="1" x14ac:dyDescent="0.2">
      <c r="A14" s="8"/>
      <c r="B14" s="843"/>
      <c r="C14" s="102" t="s">
        <v>256</v>
      </c>
      <c r="D14" s="103">
        <v>2354</v>
      </c>
      <c r="E14" s="104">
        <v>96</v>
      </c>
      <c r="F14" s="105">
        <v>2450</v>
      </c>
      <c r="G14" s="103">
        <v>1988</v>
      </c>
      <c r="H14" s="104">
        <v>55</v>
      </c>
      <c r="I14" s="105">
        <v>2043</v>
      </c>
      <c r="J14" s="103">
        <v>2765</v>
      </c>
      <c r="K14" s="104">
        <v>61</v>
      </c>
      <c r="L14" s="105">
        <v>2826</v>
      </c>
      <c r="M14" s="103">
        <f>SUM(M6:M13)</f>
        <v>2512</v>
      </c>
      <c r="N14" s="104">
        <f>SUM(N6:N13)</f>
        <v>58</v>
      </c>
      <c r="O14" s="105">
        <f>SUM(O6:O13)</f>
        <v>2570</v>
      </c>
    </row>
    <row r="15" spans="1:15" ht="13.5" customHeight="1" x14ac:dyDescent="0.15">
      <c r="A15" s="8"/>
      <c r="B15" s="219"/>
      <c r="C15" s="90" t="s">
        <v>257</v>
      </c>
      <c r="D15" s="91">
        <v>170</v>
      </c>
      <c r="E15" s="92">
        <v>18</v>
      </c>
      <c r="F15" s="93">
        <v>188</v>
      </c>
      <c r="G15" s="91">
        <v>162</v>
      </c>
      <c r="H15" s="92">
        <v>18</v>
      </c>
      <c r="I15" s="93">
        <v>180</v>
      </c>
      <c r="J15" s="91">
        <v>304</v>
      </c>
      <c r="K15" s="92">
        <v>1</v>
      </c>
      <c r="L15" s="93">
        <v>305</v>
      </c>
      <c r="M15" s="91">
        <v>299</v>
      </c>
      <c r="N15" s="92">
        <v>4</v>
      </c>
      <c r="O15" s="93">
        <f t="shared" ref="O15:O27" si="1">M15+N15</f>
        <v>303</v>
      </c>
    </row>
    <row r="16" spans="1:15" x14ac:dyDescent="0.15">
      <c r="A16" s="8"/>
      <c r="B16" s="216"/>
      <c r="C16" s="94" t="s">
        <v>259</v>
      </c>
      <c r="D16" s="95">
        <v>206</v>
      </c>
      <c r="E16" s="96">
        <v>36</v>
      </c>
      <c r="F16" s="97">
        <v>242</v>
      </c>
      <c r="G16" s="95">
        <v>216</v>
      </c>
      <c r="H16" s="96">
        <v>27</v>
      </c>
      <c r="I16" s="97">
        <v>243</v>
      </c>
      <c r="J16" s="95">
        <v>263</v>
      </c>
      <c r="K16" s="96">
        <v>26</v>
      </c>
      <c r="L16" s="97">
        <v>289</v>
      </c>
      <c r="M16" s="95">
        <v>233</v>
      </c>
      <c r="N16" s="96">
        <v>15</v>
      </c>
      <c r="O16" s="97">
        <f t="shared" si="1"/>
        <v>248</v>
      </c>
    </row>
    <row r="17" spans="2:15" x14ac:dyDescent="0.15">
      <c r="B17" s="842" t="s">
        <v>320</v>
      </c>
      <c r="C17" s="94" t="s">
        <v>264</v>
      </c>
      <c r="D17" s="95">
        <v>234</v>
      </c>
      <c r="E17" s="96">
        <v>1</v>
      </c>
      <c r="F17" s="97">
        <v>235</v>
      </c>
      <c r="G17" s="95">
        <v>736</v>
      </c>
      <c r="H17" s="96">
        <v>1</v>
      </c>
      <c r="I17" s="97">
        <v>737</v>
      </c>
      <c r="J17" s="95">
        <v>589</v>
      </c>
      <c r="K17" s="96">
        <v>1</v>
      </c>
      <c r="L17" s="97">
        <v>590</v>
      </c>
      <c r="M17" s="95">
        <v>508</v>
      </c>
      <c r="N17" s="96">
        <v>1</v>
      </c>
      <c r="O17" s="97">
        <f t="shared" si="1"/>
        <v>509</v>
      </c>
    </row>
    <row r="18" spans="2:15" x14ac:dyDescent="0.15">
      <c r="B18" s="842"/>
      <c r="C18" s="106" t="s">
        <v>270</v>
      </c>
      <c r="D18" s="95">
        <v>130</v>
      </c>
      <c r="E18" s="96">
        <v>13</v>
      </c>
      <c r="F18" s="97">
        <v>143</v>
      </c>
      <c r="G18" s="95">
        <v>79</v>
      </c>
      <c r="H18" s="96">
        <v>6</v>
      </c>
      <c r="I18" s="97">
        <v>85</v>
      </c>
      <c r="J18" s="95">
        <v>75</v>
      </c>
      <c r="K18" s="96">
        <v>4</v>
      </c>
      <c r="L18" s="97">
        <v>79</v>
      </c>
      <c r="M18" s="95">
        <v>99</v>
      </c>
      <c r="N18" s="96">
        <v>1</v>
      </c>
      <c r="O18" s="97">
        <f t="shared" si="1"/>
        <v>100</v>
      </c>
    </row>
    <row r="19" spans="2:15" x14ac:dyDescent="0.15">
      <c r="B19" s="842"/>
      <c r="C19" s="106" t="s">
        <v>265</v>
      </c>
      <c r="D19" s="95">
        <v>11</v>
      </c>
      <c r="E19" s="96">
        <v>7</v>
      </c>
      <c r="F19" s="97">
        <v>18</v>
      </c>
      <c r="G19" s="95">
        <v>30</v>
      </c>
      <c r="H19" s="96">
        <v>9</v>
      </c>
      <c r="I19" s="97">
        <v>39</v>
      </c>
      <c r="J19" s="95">
        <v>37</v>
      </c>
      <c r="K19" s="96">
        <v>19</v>
      </c>
      <c r="L19" s="97">
        <v>56</v>
      </c>
      <c r="M19" s="95">
        <v>41</v>
      </c>
      <c r="N19" s="96">
        <v>8</v>
      </c>
      <c r="O19" s="97">
        <f t="shared" si="1"/>
        <v>49</v>
      </c>
    </row>
    <row r="20" spans="2:15" x14ac:dyDescent="0.15">
      <c r="B20" s="842"/>
      <c r="C20" s="94" t="s">
        <v>266</v>
      </c>
      <c r="D20" s="95">
        <v>97</v>
      </c>
      <c r="E20" s="96">
        <v>5</v>
      </c>
      <c r="F20" s="97">
        <v>102</v>
      </c>
      <c r="G20" s="95">
        <v>150</v>
      </c>
      <c r="H20" s="96">
        <v>3</v>
      </c>
      <c r="I20" s="97">
        <v>153</v>
      </c>
      <c r="J20" s="95">
        <v>98</v>
      </c>
      <c r="K20" s="96">
        <v>5</v>
      </c>
      <c r="L20" s="97">
        <v>103</v>
      </c>
      <c r="M20" s="95">
        <v>119</v>
      </c>
      <c r="N20" s="96">
        <v>3</v>
      </c>
      <c r="O20" s="97">
        <f t="shared" si="1"/>
        <v>122</v>
      </c>
    </row>
    <row r="21" spans="2:15" x14ac:dyDescent="0.15">
      <c r="B21" s="842"/>
      <c r="C21" s="94" t="s">
        <v>267</v>
      </c>
      <c r="D21" s="95">
        <v>272</v>
      </c>
      <c r="E21" s="96">
        <v>70</v>
      </c>
      <c r="F21" s="97">
        <v>342</v>
      </c>
      <c r="G21" s="95">
        <v>55</v>
      </c>
      <c r="H21" s="96">
        <v>15</v>
      </c>
      <c r="I21" s="97">
        <v>70</v>
      </c>
      <c r="J21" s="95">
        <v>73</v>
      </c>
      <c r="K21" s="96">
        <v>39</v>
      </c>
      <c r="L21" s="97">
        <v>112</v>
      </c>
      <c r="M21" s="95">
        <v>79</v>
      </c>
      <c r="N21" s="96">
        <v>50</v>
      </c>
      <c r="O21" s="97">
        <f t="shared" si="1"/>
        <v>129</v>
      </c>
    </row>
    <row r="22" spans="2:15" x14ac:dyDescent="0.15">
      <c r="B22" s="842"/>
      <c r="C22" s="94" t="s">
        <v>262</v>
      </c>
      <c r="D22" s="95">
        <v>3</v>
      </c>
      <c r="E22" s="96">
        <v>0</v>
      </c>
      <c r="F22" s="97">
        <v>3</v>
      </c>
      <c r="G22" s="95">
        <v>1</v>
      </c>
      <c r="H22" s="96">
        <v>0</v>
      </c>
      <c r="I22" s="97">
        <v>1</v>
      </c>
      <c r="J22" s="95">
        <v>2</v>
      </c>
      <c r="K22" s="96">
        <v>0</v>
      </c>
      <c r="L22" s="97">
        <v>2</v>
      </c>
      <c r="M22" s="95">
        <v>1</v>
      </c>
      <c r="N22" s="96">
        <v>0</v>
      </c>
      <c r="O22" s="97">
        <f t="shared" si="1"/>
        <v>1</v>
      </c>
    </row>
    <row r="23" spans="2:15" x14ac:dyDescent="0.15">
      <c r="B23" s="842"/>
      <c r="C23" s="94" t="s">
        <v>268</v>
      </c>
      <c r="D23" s="95">
        <v>34</v>
      </c>
      <c r="E23" s="96">
        <v>4</v>
      </c>
      <c r="F23" s="97">
        <v>38</v>
      </c>
      <c r="G23" s="95">
        <v>20</v>
      </c>
      <c r="H23" s="96">
        <v>0</v>
      </c>
      <c r="I23" s="97">
        <v>20</v>
      </c>
      <c r="J23" s="95">
        <v>9</v>
      </c>
      <c r="K23" s="96">
        <v>0</v>
      </c>
      <c r="L23" s="97">
        <v>9</v>
      </c>
      <c r="M23" s="95">
        <v>15</v>
      </c>
      <c r="N23" s="96">
        <v>0</v>
      </c>
      <c r="O23" s="97">
        <f t="shared" si="1"/>
        <v>15</v>
      </c>
    </row>
    <row r="24" spans="2:15" x14ac:dyDescent="0.15">
      <c r="B24" s="842"/>
      <c r="C24" s="94" t="s">
        <v>269</v>
      </c>
      <c r="D24" s="95">
        <v>21</v>
      </c>
      <c r="E24" s="96">
        <v>0</v>
      </c>
      <c r="F24" s="97">
        <v>21</v>
      </c>
      <c r="G24" s="95">
        <v>9</v>
      </c>
      <c r="H24" s="96">
        <v>0</v>
      </c>
      <c r="I24" s="97">
        <v>9</v>
      </c>
      <c r="J24" s="95">
        <v>7</v>
      </c>
      <c r="K24" s="96">
        <v>1</v>
      </c>
      <c r="L24" s="97">
        <v>8</v>
      </c>
      <c r="M24" s="95">
        <v>22</v>
      </c>
      <c r="N24" s="96">
        <v>0</v>
      </c>
      <c r="O24" s="97">
        <f t="shared" si="1"/>
        <v>22</v>
      </c>
    </row>
    <row r="25" spans="2:15" x14ac:dyDescent="0.15">
      <c r="B25" s="842"/>
      <c r="C25" s="94" t="s">
        <v>261</v>
      </c>
      <c r="D25" s="95">
        <v>21</v>
      </c>
      <c r="E25" s="96">
        <v>1</v>
      </c>
      <c r="F25" s="97">
        <v>22</v>
      </c>
      <c r="G25" s="95">
        <v>32</v>
      </c>
      <c r="H25" s="96">
        <v>1</v>
      </c>
      <c r="I25" s="97">
        <v>33</v>
      </c>
      <c r="J25" s="95">
        <v>40</v>
      </c>
      <c r="K25" s="96">
        <v>0</v>
      </c>
      <c r="L25" s="97">
        <v>40</v>
      </c>
      <c r="M25" s="95">
        <v>29</v>
      </c>
      <c r="N25" s="96">
        <v>1</v>
      </c>
      <c r="O25" s="97">
        <f t="shared" si="1"/>
        <v>30</v>
      </c>
    </row>
    <row r="26" spans="2:15" x14ac:dyDescent="0.15">
      <c r="B26" s="842"/>
      <c r="C26" s="94" t="s">
        <v>263</v>
      </c>
      <c r="D26" s="95">
        <v>44</v>
      </c>
      <c r="E26" s="96">
        <v>3</v>
      </c>
      <c r="F26" s="97">
        <v>47</v>
      </c>
      <c r="G26" s="95">
        <v>59</v>
      </c>
      <c r="H26" s="96">
        <v>0</v>
      </c>
      <c r="I26" s="97">
        <v>59</v>
      </c>
      <c r="J26" s="95">
        <v>42</v>
      </c>
      <c r="K26" s="96">
        <v>0</v>
      </c>
      <c r="L26" s="97">
        <v>42</v>
      </c>
      <c r="M26" s="95">
        <v>44</v>
      </c>
      <c r="N26" s="96">
        <v>0</v>
      </c>
      <c r="O26" s="97">
        <f t="shared" si="1"/>
        <v>44</v>
      </c>
    </row>
    <row r="27" spans="2:15" ht="14.25" thickBot="1" x14ac:dyDescent="0.2">
      <c r="B27" s="842"/>
      <c r="C27" s="98" t="s">
        <v>84</v>
      </c>
      <c r="D27" s="99">
        <v>214</v>
      </c>
      <c r="E27" s="100">
        <v>29</v>
      </c>
      <c r="F27" s="101">
        <v>243</v>
      </c>
      <c r="G27" s="99">
        <v>358</v>
      </c>
      <c r="H27" s="100">
        <v>23</v>
      </c>
      <c r="I27" s="101">
        <v>381</v>
      </c>
      <c r="J27" s="99">
        <v>332</v>
      </c>
      <c r="K27" s="100">
        <v>25</v>
      </c>
      <c r="L27" s="101">
        <v>357</v>
      </c>
      <c r="M27" s="99">
        <v>321</v>
      </c>
      <c r="N27" s="100">
        <v>13</v>
      </c>
      <c r="O27" s="101">
        <f t="shared" si="1"/>
        <v>334</v>
      </c>
    </row>
    <row r="28" spans="2:15" ht="15" thickTop="1" thickBot="1" x14ac:dyDescent="0.2">
      <c r="B28" s="843"/>
      <c r="C28" s="102" t="s">
        <v>256</v>
      </c>
      <c r="D28" s="103">
        <v>1457</v>
      </c>
      <c r="E28" s="104">
        <v>187</v>
      </c>
      <c r="F28" s="105">
        <v>1644</v>
      </c>
      <c r="G28" s="103">
        <v>1907</v>
      </c>
      <c r="H28" s="104">
        <v>103</v>
      </c>
      <c r="I28" s="105">
        <v>2010</v>
      </c>
      <c r="J28" s="103">
        <v>1871</v>
      </c>
      <c r="K28" s="104">
        <v>121</v>
      </c>
      <c r="L28" s="105">
        <v>1992</v>
      </c>
      <c r="M28" s="103">
        <f>SUM(M15:M27)</f>
        <v>1810</v>
      </c>
      <c r="N28" s="104">
        <f>SUM(N15:N27)</f>
        <v>96</v>
      </c>
      <c r="O28" s="105">
        <f>SUM(O15:O27)</f>
        <v>1906</v>
      </c>
    </row>
    <row r="29" spans="2:15" x14ac:dyDescent="0.15">
      <c r="B29" s="84"/>
      <c r="C29" s="107"/>
      <c r="D29" s="108"/>
      <c r="E29" s="108"/>
      <c r="F29" s="108"/>
      <c r="G29" s="108"/>
      <c r="H29" s="84"/>
      <c r="I29" s="8"/>
      <c r="J29" s="8"/>
      <c r="K29" s="8"/>
      <c r="L29" s="8"/>
      <c r="M29" s="8"/>
      <c r="N29" s="8"/>
      <c r="O29" s="8"/>
    </row>
    <row r="30" spans="2:15" x14ac:dyDescent="0.15">
      <c r="B30" s="84"/>
      <c r="C30" s="84"/>
      <c r="D30" s="85"/>
      <c r="E30" s="85"/>
      <c r="F30" s="85"/>
      <c r="G30" s="85"/>
      <c r="H30" s="84"/>
      <c r="I30" s="8"/>
      <c r="J30" s="8"/>
      <c r="K30" s="8"/>
      <c r="L30" s="8"/>
      <c r="M30" s="8"/>
      <c r="N30" s="8"/>
      <c r="O30" s="8"/>
    </row>
    <row r="31" spans="2:15" x14ac:dyDescent="0.15">
      <c r="B31" s="84"/>
      <c r="C31" s="84"/>
      <c r="D31" s="85"/>
      <c r="E31" s="85"/>
      <c r="F31" s="85"/>
      <c r="G31" s="85"/>
      <c r="H31" s="84"/>
      <c r="I31" s="8"/>
      <c r="J31" s="8"/>
      <c r="K31" s="8"/>
      <c r="L31" s="8"/>
      <c r="M31" s="8"/>
      <c r="N31" s="8"/>
      <c r="O31" s="8"/>
    </row>
    <row r="32" spans="2:15" x14ac:dyDescent="0.15">
      <c r="B32" s="84"/>
      <c r="C32" s="84"/>
      <c r="D32" s="85"/>
      <c r="E32" s="85"/>
      <c r="F32" s="85"/>
      <c r="G32" s="85"/>
      <c r="H32" s="84"/>
      <c r="I32" s="8"/>
      <c r="J32" s="8"/>
      <c r="K32" s="8"/>
      <c r="L32" s="8"/>
      <c r="M32" s="8"/>
      <c r="N32" s="8"/>
      <c r="O32" s="8"/>
    </row>
    <row r="33" spans="2:8" x14ac:dyDescent="0.15">
      <c r="B33" s="84"/>
      <c r="C33" s="8"/>
      <c r="D33" s="8"/>
      <c r="E33" s="8"/>
      <c r="F33" s="8"/>
      <c r="G33" s="8"/>
      <c r="H33" s="84"/>
    </row>
    <row r="34" spans="2:8" x14ac:dyDescent="0.15">
      <c r="B34" s="109"/>
      <c r="C34" s="8"/>
      <c r="D34" s="8"/>
      <c r="E34" s="8"/>
      <c r="F34" s="8"/>
      <c r="G34" s="8"/>
      <c r="H34" s="8"/>
    </row>
    <row r="35" spans="2:8" x14ac:dyDescent="0.15">
      <c r="B35" s="8"/>
      <c r="C35" s="8"/>
      <c r="D35" s="8"/>
      <c r="E35" s="8"/>
      <c r="F35" s="8"/>
      <c r="G35" s="8"/>
      <c r="H35" s="8"/>
    </row>
    <row r="36" spans="2:8" ht="17.25" customHeight="1" x14ac:dyDescent="0.15">
      <c r="B36" s="8"/>
      <c r="C36" s="8"/>
      <c r="D36" s="8"/>
      <c r="E36" s="8"/>
      <c r="F36" s="8"/>
      <c r="G36" s="8"/>
      <c r="H36" s="8"/>
    </row>
    <row r="37" spans="2:8" x14ac:dyDescent="0.15">
      <c r="B37" s="8"/>
      <c r="C37" s="8"/>
      <c r="D37" s="8"/>
      <c r="E37" s="8"/>
      <c r="F37" s="8"/>
      <c r="G37" s="8"/>
      <c r="H37" s="8"/>
    </row>
    <row r="38" spans="2:8" x14ac:dyDescent="0.15">
      <c r="B38" s="8"/>
      <c r="C38" s="8"/>
      <c r="D38" s="8"/>
      <c r="E38" s="8"/>
      <c r="F38" s="8"/>
      <c r="G38" s="8"/>
      <c r="H38" s="8"/>
    </row>
    <row r="39" spans="2:8" x14ac:dyDescent="0.15">
      <c r="B39" s="8"/>
      <c r="C39" s="8"/>
      <c r="D39" s="8"/>
      <c r="E39" s="8"/>
      <c r="F39" s="8"/>
      <c r="G39" s="8"/>
      <c r="H39" s="8"/>
    </row>
  </sheetData>
  <mergeCells count="8">
    <mergeCell ref="M4:O4"/>
    <mergeCell ref="G4:I4"/>
    <mergeCell ref="D4:F4"/>
    <mergeCell ref="B6:B14"/>
    <mergeCell ref="B17:B28"/>
    <mergeCell ref="B4:B5"/>
    <mergeCell ref="C4:C5"/>
    <mergeCell ref="J4:L4"/>
  </mergeCells>
  <phoneticPr fontId="15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U20"/>
  <sheetViews>
    <sheetView showGridLines="0" workbookViewId="0"/>
  </sheetViews>
  <sheetFormatPr defaultColWidth="9" defaultRowHeight="13.5" x14ac:dyDescent="0.15"/>
  <cols>
    <col min="1" max="1" width="9" style="6"/>
    <col min="2" max="2" width="18.875" style="112" customWidth="1"/>
    <col min="3" max="5" width="7.125" style="133" customWidth="1"/>
    <col min="6" max="14" width="7.125" style="112" customWidth="1"/>
    <col min="15" max="16384" width="9" style="112"/>
  </cols>
  <sheetData>
    <row r="1" spans="1:21" s="6" customFormat="1" ht="17.25" x14ac:dyDescent="0.2">
      <c r="A1" s="222" t="s">
        <v>165</v>
      </c>
      <c r="B1" s="223" t="s">
        <v>246</v>
      </c>
      <c r="C1" s="222"/>
      <c r="D1" s="222"/>
      <c r="E1" s="222"/>
      <c r="F1" s="222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ht="17.25" x14ac:dyDescent="0.15">
      <c r="A2" s="222" t="s">
        <v>209</v>
      </c>
      <c r="B2" s="1" t="s">
        <v>417</v>
      </c>
      <c r="C2" s="111"/>
      <c r="D2" s="111"/>
      <c r="E2" s="11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4.25" thickBot="1" x14ac:dyDescent="0.2">
      <c r="A3" s="8"/>
      <c r="B3" s="113"/>
      <c r="C3" s="111"/>
      <c r="D3" s="111"/>
      <c r="E3" s="11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15">
      <c r="A4" s="8"/>
      <c r="B4" s="851" t="s">
        <v>271</v>
      </c>
      <c r="C4" s="848" t="s">
        <v>310</v>
      </c>
      <c r="D4" s="849"/>
      <c r="E4" s="850"/>
      <c r="F4" s="848" t="s">
        <v>341</v>
      </c>
      <c r="G4" s="849"/>
      <c r="H4" s="850"/>
      <c r="I4" s="848" t="s">
        <v>373</v>
      </c>
      <c r="J4" s="849"/>
      <c r="K4" s="850"/>
      <c r="L4" s="853" t="s">
        <v>421</v>
      </c>
      <c r="M4" s="849"/>
      <c r="N4" s="850"/>
      <c r="O4" s="8"/>
      <c r="P4" s="8"/>
      <c r="Q4" s="8"/>
      <c r="R4" s="8"/>
      <c r="S4" s="8"/>
      <c r="T4" s="8"/>
      <c r="U4" s="8"/>
    </row>
    <row r="5" spans="1:21" ht="14.25" thickBot="1" x14ac:dyDescent="0.2">
      <c r="A5" s="8"/>
      <c r="B5" s="852"/>
      <c r="C5" s="114" t="s">
        <v>291</v>
      </c>
      <c r="D5" s="115" t="s">
        <v>292</v>
      </c>
      <c r="E5" s="116" t="s">
        <v>71</v>
      </c>
      <c r="F5" s="114" t="s">
        <v>291</v>
      </c>
      <c r="G5" s="115" t="s">
        <v>292</v>
      </c>
      <c r="H5" s="116" t="s">
        <v>71</v>
      </c>
      <c r="I5" s="114" t="s">
        <v>291</v>
      </c>
      <c r="J5" s="115" t="s">
        <v>292</v>
      </c>
      <c r="K5" s="116" t="s">
        <v>71</v>
      </c>
      <c r="L5" s="114" t="s">
        <v>291</v>
      </c>
      <c r="M5" s="115" t="s">
        <v>292</v>
      </c>
      <c r="N5" s="116" t="s">
        <v>71</v>
      </c>
      <c r="O5" s="8"/>
      <c r="P5" s="8"/>
      <c r="Q5" s="8"/>
      <c r="R5" s="8"/>
      <c r="S5" s="8"/>
      <c r="T5" s="8"/>
      <c r="U5" s="8"/>
    </row>
    <row r="6" spans="1:21" x14ac:dyDescent="0.15">
      <c r="A6" s="8"/>
      <c r="B6" s="117" t="s">
        <v>272</v>
      </c>
      <c r="C6" s="118">
        <v>16</v>
      </c>
      <c r="D6" s="119">
        <v>9</v>
      </c>
      <c r="E6" s="120">
        <v>25</v>
      </c>
      <c r="F6" s="118">
        <v>24</v>
      </c>
      <c r="G6" s="119">
        <v>7</v>
      </c>
      <c r="H6" s="120">
        <v>31</v>
      </c>
      <c r="I6" s="118">
        <v>16</v>
      </c>
      <c r="J6" s="119">
        <v>9</v>
      </c>
      <c r="K6" s="247">
        <v>25</v>
      </c>
      <c r="L6" s="118">
        <v>13</v>
      </c>
      <c r="M6" s="119">
        <v>8</v>
      </c>
      <c r="N6" s="247">
        <f t="shared" ref="N6:N15" si="0">L6+M6</f>
        <v>21</v>
      </c>
      <c r="O6" s="8"/>
      <c r="P6" s="8"/>
      <c r="Q6" s="8"/>
      <c r="R6" s="8"/>
      <c r="S6" s="8"/>
      <c r="T6" s="8"/>
      <c r="U6" s="8"/>
    </row>
    <row r="7" spans="1:21" x14ac:dyDescent="0.15">
      <c r="A7" s="8"/>
      <c r="B7" s="117" t="s">
        <v>273</v>
      </c>
      <c r="C7" s="121">
        <v>10</v>
      </c>
      <c r="D7" s="122">
        <v>3</v>
      </c>
      <c r="E7" s="120">
        <v>13</v>
      </c>
      <c r="F7" s="121">
        <v>10</v>
      </c>
      <c r="G7" s="122">
        <v>4</v>
      </c>
      <c r="H7" s="120">
        <v>14</v>
      </c>
      <c r="I7" s="121">
        <v>4</v>
      </c>
      <c r="J7" s="122">
        <v>3</v>
      </c>
      <c r="K7" s="248">
        <v>7</v>
      </c>
      <c r="L7" s="121">
        <v>8</v>
      </c>
      <c r="M7" s="122">
        <v>4</v>
      </c>
      <c r="N7" s="248">
        <f t="shared" si="0"/>
        <v>12</v>
      </c>
      <c r="O7" s="8"/>
      <c r="P7" s="8"/>
      <c r="Q7" s="8"/>
      <c r="R7" s="8"/>
      <c r="S7" s="8"/>
      <c r="T7" s="8"/>
      <c r="U7" s="8"/>
    </row>
    <row r="8" spans="1:21" x14ac:dyDescent="0.15">
      <c r="A8" s="8"/>
      <c r="B8" s="117" t="s">
        <v>274</v>
      </c>
      <c r="C8" s="121">
        <v>15</v>
      </c>
      <c r="D8" s="122">
        <v>3</v>
      </c>
      <c r="E8" s="120">
        <v>18</v>
      </c>
      <c r="F8" s="121">
        <v>5</v>
      </c>
      <c r="G8" s="122">
        <v>1</v>
      </c>
      <c r="H8" s="120">
        <v>6</v>
      </c>
      <c r="I8" s="121">
        <v>4</v>
      </c>
      <c r="J8" s="122">
        <v>18</v>
      </c>
      <c r="K8" s="248">
        <v>22</v>
      </c>
      <c r="L8" s="121">
        <v>3</v>
      </c>
      <c r="M8" s="122">
        <v>28</v>
      </c>
      <c r="N8" s="248">
        <f t="shared" si="0"/>
        <v>31</v>
      </c>
      <c r="O8" s="8"/>
      <c r="P8" s="8"/>
      <c r="Q8" s="8"/>
      <c r="R8" s="8"/>
      <c r="S8" s="8"/>
      <c r="T8" s="8"/>
      <c r="U8" s="8"/>
    </row>
    <row r="9" spans="1:21" x14ac:dyDescent="0.15">
      <c r="A9" s="8"/>
      <c r="B9" s="123" t="s">
        <v>321</v>
      </c>
      <c r="C9" s="121">
        <v>9</v>
      </c>
      <c r="D9" s="122">
        <v>8</v>
      </c>
      <c r="E9" s="120">
        <v>17</v>
      </c>
      <c r="F9" s="121">
        <v>5</v>
      </c>
      <c r="G9" s="122">
        <v>5</v>
      </c>
      <c r="H9" s="120">
        <v>10</v>
      </c>
      <c r="I9" s="121">
        <v>4</v>
      </c>
      <c r="J9" s="122">
        <v>4</v>
      </c>
      <c r="K9" s="248">
        <v>8</v>
      </c>
      <c r="L9" s="121">
        <v>13</v>
      </c>
      <c r="M9" s="122">
        <v>4</v>
      </c>
      <c r="N9" s="248">
        <f t="shared" si="0"/>
        <v>17</v>
      </c>
      <c r="O9" s="8"/>
      <c r="P9" s="8"/>
      <c r="Q9" s="8"/>
      <c r="R9" s="8"/>
      <c r="S9" s="8"/>
      <c r="T9" s="8"/>
      <c r="U9" s="8"/>
    </row>
    <row r="10" spans="1:21" x14ac:dyDescent="0.15">
      <c r="A10" s="8"/>
      <c r="B10" s="124" t="s">
        <v>322</v>
      </c>
      <c r="C10" s="121">
        <v>14</v>
      </c>
      <c r="D10" s="122">
        <v>0</v>
      </c>
      <c r="E10" s="120">
        <v>14</v>
      </c>
      <c r="F10" s="121">
        <v>7</v>
      </c>
      <c r="G10" s="122">
        <v>0</v>
      </c>
      <c r="H10" s="120">
        <v>7</v>
      </c>
      <c r="I10" s="121">
        <v>12</v>
      </c>
      <c r="J10" s="122">
        <v>1</v>
      </c>
      <c r="K10" s="248">
        <v>13</v>
      </c>
      <c r="L10" s="121">
        <v>8</v>
      </c>
      <c r="M10" s="122">
        <v>2</v>
      </c>
      <c r="N10" s="248">
        <f t="shared" si="0"/>
        <v>10</v>
      </c>
      <c r="O10" s="8"/>
      <c r="P10" s="8"/>
      <c r="Q10" s="8"/>
      <c r="R10" s="8"/>
      <c r="S10" s="8"/>
      <c r="T10" s="8"/>
      <c r="U10" s="8"/>
    </row>
    <row r="11" spans="1:21" x14ac:dyDescent="0.15">
      <c r="A11" s="8"/>
      <c r="B11" s="124" t="s">
        <v>323</v>
      </c>
      <c r="C11" s="121">
        <v>3</v>
      </c>
      <c r="D11" s="122">
        <v>1</v>
      </c>
      <c r="E11" s="120">
        <v>4</v>
      </c>
      <c r="F11" s="121">
        <v>9</v>
      </c>
      <c r="G11" s="122">
        <v>0</v>
      </c>
      <c r="H11" s="120">
        <v>9</v>
      </c>
      <c r="I11" s="121">
        <v>6</v>
      </c>
      <c r="J11" s="122">
        <v>2</v>
      </c>
      <c r="K11" s="248">
        <v>8</v>
      </c>
      <c r="L11" s="121">
        <v>13</v>
      </c>
      <c r="M11" s="122">
        <v>0</v>
      </c>
      <c r="N11" s="248">
        <f t="shared" si="0"/>
        <v>13</v>
      </c>
      <c r="O11" s="8"/>
      <c r="P11" s="8"/>
      <c r="Q11" s="8"/>
      <c r="R11" s="8"/>
      <c r="S11" s="8"/>
      <c r="T11" s="8"/>
      <c r="U11" s="8"/>
    </row>
    <row r="12" spans="1:21" x14ac:dyDescent="0.15">
      <c r="A12" s="8"/>
      <c r="B12" s="124" t="s">
        <v>275</v>
      </c>
      <c r="C12" s="121">
        <v>11</v>
      </c>
      <c r="D12" s="122">
        <v>3</v>
      </c>
      <c r="E12" s="120">
        <v>14</v>
      </c>
      <c r="F12" s="121">
        <v>5</v>
      </c>
      <c r="G12" s="122">
        <v>1</v>
      </c>
      <c r="H12" s="120">
        <v>6</v>
      </c>
      <c r="I12" s="121">
        <v>10</v>
      </c>
      <c r="J12" s="122">
        <v>4</v>
      </c>
      <c r="K12" s="248">
        <v>14</v>
      </c>
      <c r="L12" s="121">
        <v>12</v>
      </c>
      <c r="M12" s="122">
        <v>2</v>
      </c>
      <c r="N12" s="248">
        <f t="shared" si="0"/>
        <v>14</v>
      </c>
      <c r="O12" s="8"/>
      <c r="P12" s="8"/>
      <c r="Q12" s="8"/>
      <c r="R12" s="8"/>
      <c r="S12" s="8"/>
      <c r="T12" s="8"/>
      <c r="U12" s="8"/>
    </row>
    <row r="13" spans="1:21" x14ac:dyDescent="0.15">
      <c r="A13" s="8"/>
      <c r="B13" s="124" t="s">
        <v>276</v>
      </c>
      <c r="C13" s="121">
        <v>40</v>
      </c>
      <c r="D13" s="122">
        <v>0</v>
      </c>
      <c r="E13" s="120">
        <v>40</v>
      </c>
      <c r="F13" s="121">
        <v>38</v>
      </c>
      <c r="G13" s="122">
        <v>0</v>
      </c>
      <c r="H13" s="120">
        <v>38</v>
      </c>
      <c r="I13" s="121">
        <v>25</v>
      </c>
      <c r="J13" s="122">
        <v>4</v>
      </c>
      <c r="K13" s="248">
        <v>29</v>
      </c>
      <c r="L13" s="121">
        <v>26</v>
      </c>
      <c r="M13" s="122">
        <v>7</v>
      </c>
      <c r="N13" s="248">
        <f t="shared" si="0"/>
        <v>33</v>
      </c>
      <c r="O13" s="8"/>
      <c r="P13" s="8"/>
      <c r="Q13" s="8"/>
      <c r="R13" s="8"/>
      <c r="S13" s="8"/>
      <c r="T13" s="8"/>
      <c r="U13" s="8"/>
    </row>
    <row r="14" spans="1:21" x14ac:dyDescent="0.15">
      <c r="A14" s="8"/>
      <c r="B14" s="125" t="s">
        <v>277</v>
      </c>
      <c r="C14" s="121">
        <v>12</v>
      </c>
      <c r="D14" s="122">
        <v>0</v>
      </c>
      <c r="E14" s="120">
        <v>12</v>
      </c>
      <c r="F14" s="121">
        <v>12</v>
      </c>
      <c r="G14" s="122">
        <v>3</v>
      </c>
      <c r="H14" s="120">
        <v>15</v>
      </c>
      <c r="I14" s="121">
        <v>11</v>
      </c>
      <c r="J14" s="122">
        <v>3</v>
      </c>
      <c r="K14" s="248">
        <v>14</v>
      </c>
      <c r="L14" s="121">
        <v>9</v>
      </c>
      <c r="M14" s="122">
        <v>0</v>
      </c>
      <c r="N14" s="248">
        <f t="shared" si="0"/>
        <v>9</v>
      </c>
      <c r="O14" s="8"/>
      <c r="P14" s="8"/>
      <c r="Q14" s="8"/>
      <c r="R14" s="8"/>
      <c r="S14" s="8"/>
      <c r="T14" s="8"/>
      <c r="U14" s="8"/>
    </row>
    <row r="15" spans="1:21" ht="14.25" thickBot="1" x14ac:dyDescent="0.2">
      <c r="A15" s="8"/>
      <c r="B15" s="126" t="s">
        <v>324</v>
      </c>
      <c r="C15" s="127">
        <v>16</v>
      </c>
      <c r="D15" s="128">
        <v>1</v>
      </c>
      <c r="E15" s="120">
        <v>17</v>
      </c>
      <c r="F15" s="127">
        <v>6</v>
      </c>
      <c r="G15" s="128">
        <v>5</v>
      </c>
      <c r="H15" s="120">
        <v>11</v>
      </c>
      <c r="I15" s="127">
        <v>4</v>
      </c>
      <c r="J15" s="128">
        <v>3</v>
      </c>
      <c r="K15" s="249">
        <v>7</v>
      </c>
      <c r="L15" s="127">
        <v>5</v>
      </c>
      <c r="M15" s="128">
        <v>0</v>
      </c>
      <c r="N15" s="248">
        <f t="shared" si="0"/>
        <v>5</v>
      </c>
      <c r="O15" s="8"/>
      <c r="P15" s="8"/>
      <c r="Q15" s="8"/>
      <c r="R15" s="8"/>
      <c r="S15" s="8"/>
      <c r="T15" s="8"/>
      <c r="U15" s="8"/>
    </row>
    <row r="16" spans="1:21" ht="15" thickTop="1" thickBot="1" x14ac:dyDescent="0.2">
      <c r="A16" s="8"/>
      <c r="B16" s="129" t="s">
        <v>256</v>
      </c>
      <c r="C16" s="130">
        <v>146</v>
      </c>
      <c r="D16" s="131">
        <v>28</v>
      </c>
      <c r="E16" s="132">
        <v>174</v>
      </c>
      <c r="F16" s="130">
        <v>121</v>
      </c>
      <c r="G16" s="131">
        <v>26</v>
      </c>
      <c r="H16" s="132">
        <v>147</v>
      </c>
      <c r="I16" s="130">
        <v>96</v>
      </c>
      <c r="J16" s="131">
        <v>51</v>
      </c>
      <c r="K16" s="132">
        <v>147</v>
      </c>
      <c r="L16" s="130">
        <f>SUM(L6:L15)</f>
        <v>110</v>
      </c>
      <c r="M16" s="131">
        <f>SUM(M6:M15)</f>
        <v>55</v>
      </c>
      <c r="N16" s="132">
        <f>SUM(N6:N15)</f>
        <v>165</v>
      </c>
      <c r="O16" s="8"/>
      <c r="P16" s="8"/>
      <c r="Q16" s="8"/>
      <c r="R16" s="8"/>
      <c r="S16" s="8"/>
      <c r="T16" s="8"/>
      <c r="U16" s="8"/>
    </row>
    <row r="17" spans="2:5" x14ac:dyDescent="0.15">
      <c r="B17" s="113"/>
      <c r="C17" s="111"/>
      <c r="D17" s="111"/>
      <c r="E17" s="111"/>
    </row>
    <row r="18" spans="2:5" x14ac:dyDescent="0.15">
      <c r="B18" s="84"/>
      <c r="C18" s="8"/>
      <c r="D18" s="8"/>
      <c r="E18" s="8"/>
    </row>
    <row r="19" spans="2:5" x14ac:dyDescent="0.15">
      <c r="B19" s="84"/>
      <c r="C19" s="8"/>
      <c r="D19" s="8"/>
      <c r="E19" s="8"/>
    </row>
    <row r="20" spans="2:5" x14ac:dyDescent="0.15">
      <c r="B20" s="84"/>
      <c r="C20" s="8"/>
      <c r="D20" s="8"/>
      <c r="E20" s="8"/>
    </row>
  </sheetData>
  <mergeCells count="5">
    <mergeCell ref="C4:E4"/>
    <mergeCell ref="B4:B5"/>
    <mergeCell ref="F4:H4"/>
    <mergeCell ref="L4:N4"/>
    <mergeCell ref="I4:K4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3"/>
  </sheetPr>
  <dimension ref="A1:T12"/>
  <sheetViews>
    <sheetView showGridLines="0" workbookViewId="0"/>
  </sheetViews>
  <sheetFormatPr defaultColWidth="9" defaultRowHeight="13.5" x14ac:dyDescent="0.15"/>
  <cols>
    <col min="1" max="1" width="9" style="222"/>
    <col min="2" max="2" width="29.25" style="8" customWidth="1"/>
    <col min="3" max="3" width="16.5" style="8" bestFit="1" customWidth="1"/>
    <col min="4" max="4" width="16.75" style="8" customWidth="1"/>
    <col min="5" max="7" width="11.125" style="8" bestFit="1" customWidth="1"/>
    <col min="8" max="8" width="11.125" style="8" customWidth="1"/>
    <col min="9" max="9" width="11.125" style="8" bestFit="1" customWidth="1"/>
    <col min="10" max="16384" width="9" style="8"/>
  </cols>
  <sheetData>
    <row r="1" spans="1:20" s="222" customFormat="1" ht="17.25" x14ac:dyDescent="0.2">
      <c r="A1" s="222" t="s">
        <v>165</v>
      </c>
      <c r="B1" s="223" t="s">
        <v>246</v>
      </c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</row>
    <row r="2" spans="1:20" ht="17.25" x14ac:dyDescent="0.15">
      <c r="A2" s="222" t="s">
        <v>209</v>
      </c>
      <c r="B2" s="134" t="s">
        <v>416</v>
      </c>
      <c r="C2" s="135"/>
      <c r="D2" s="135"/>
      <c r="E2" s="135"/>
      <c r="F2" s="135"/>
      <c r="G2" s="135"/>
      <c r="H2" s="135"/>
      <c r="I2" s="135"/>
    </row>
    <row r="3" spans="1:20" ht="18" thickBot="1" x14ac:dyDescent="0.2">
      <c r="A3" s="8"/>
      <c r="B3" s="134"/>
      <c r="C3" s="135"/>
      <c r="D3" s="135"/>
      <c r="E3" s="135"/>
      <c r="F3" s="135"/>
      <c r="G3" s="135"/>
      <c r="H3" s="135"/>
      <c r="I3" s="136"/>
    </row>
    <row r="4" spans="1:20" ht="18.75" customHeight="1" thickBot="1" x14ac:dyDescent="0.2">
      <c r="A4" s="8"/>
      <c r="B4" s="137"/>
      <c r="C4" s="138" t="s">
        <v>278</v>
      </c>
      <c r="D4" s="139"/>
      <c r="E4" s="140" t="s">
        <v>297</v>
      </c>
      <c r="F4" s="141" t="s">
        <v>310</v>
      </c>
      <c r="G4" s="141" t="s">
        <v>341</v>
      </c>
      <c r="H4" s="141" t="s">
        <v>373</v>
      </c>
      <c r="I4" s="631" t="s">
        <v>421</v>
      </c>
    </row>
    <row r="5" spans="1:20" x14ac:dyDescent="0.15">
      <c r="A5" s="8"/>
      <c r="B5" s="854" t="s">
        <v>279</v>
      </c>
      <c r="C5" s="857" t="s">
        <v>280</v>
      </c>
      <c r="D5" s="142" t="s">
        <v>281</v>
      </c>
      <c r="E5" s="143">
        <v>627</v>
      </c>
      <c r="F5" s="144">
        <v>790</v>
      </c>
      <c r="G5" s="144">
        <v>790</v>
      </c>
      <c r="H5" s="547">
        <v>695</v>
      </c>
      <c r="I5" s="547">
        <v>598</v>
      </c>
    </row>
    <row r="6" spans="1:20" x14ac:dyDescent="0.15">
      <c r="A6" s="8"/>
      <c r="B6" s="855"/>
      <c r="C6" s="858"/>
      <c r="D6" s="145" t="s">
        <v>282</v>
      </c>
      <c r="E6" s="146">
        <v>894</v>
      </c>
      <c r="F6" s="147">
        <v>813</v>
      </c>
      <c r="G6" s="147">
        <v>677</v>
      </c>
      <c r="H6" s="548">
        <v>695</v>
      </c>
      <c r="I6" s="548">
        <v>580</v>
      </c>
    </row>
    <row r="7" spans="1:20" x14ac:dyDescent="0.15">
      <c r="A7" s="8"/>
      <c r="B7" s="855"/>
      <c r="C7" s="858"/>
      <c r="D7" s="145" t="s">
        <v>283</v>
      </c>
      <c r="E7" s="146">
        <v>136</v>
      </c>
      <c r="F7" s="147">
        <v>135</v>
      </c>
      <c r="G7" s="147">
        <v>140</v>
      </c>
      <c r="H7" s="548">
        <v>155</v>
      </c>
      <c r="I7" s="548">
        <v>140</v>
      </c>
    </row>
    <row r="8" spans="1:20" x14ac:dyDescent="0.15">
      <c r="A8" s="8"/>
      <c r="B8" s="855"/>
      <c r="C8" s="858"/>
      <c r="D8" s="148" t="s">
        <v>284</v>
      </c>
      <c r="E8" s="146">
        <v>865</v>
      </c>
      <c r="F8" s="147">
        <v>737</v>
      </c>
      <c r="G8" s="147">
        <v>585</v>
      </c>
      <c r="H8" s="548">
        <v>613</v>
      </c>
      <c r="I8" s="548">
        <v>342</v>
      </c>
    </row>
    <row r="9" spans="1:20" x14ac:dyDescent="0.15">
      <c r="A9" s="8"/>
      <c r="B9" s="855"/>
      <c r="C9" s="858"/>
      <c r="D9" s="148" t="s">
        <v>285</v>
      </c>
      <c r="E9" s="146">
        <v>1140</v>
      </c>
      <c r="F9" s="147">
        <v>1063</v>
      </c>
      <c r="G9" s="147">
        <v>764</v>
      </c>
      <c r="H9" s="548">
        <v>636</v>
      </c>
      <c r="I9" s="548">
        <v>270</v>
      </c>
    </row>
    <row r="10" spans="1:20" ht="12.95" customHeight="1" thickBot="1" x14ac:dyDescent="0.2">
      <c r="A10" s="8"/>
      <c r="B10" s="856"/>
      <c r="C10" s="859"/>
      <c r="D10" s="149" t="s">
        <v>286</v>
      </c>
      <c r="E10" s="150">
        <v>5234</v>
      </c>
      <c r="F10" s="151">
        <v>5693</v>
      </c>
      <c r="G10" s="151">
        <v>4539</v>
      </c>
      <c r="H10" s="549">
        <v>4138</v>
      </c>
      <c r="I10" s="549">
        <v>2866</v>
      </c>
    </row>
    <row r="11" spans="1:20" ht="12.95" customHeight="1" thickBot="1" x14ac:dyDescent="0.2">
      <c r="A11" s="8"/>
      <c r="B11" s="152" t="s">
        <v>325</v>
      </c>
      <c r="C11" s="153">
        <v>38845</v>
      </c>
      <c r="D11" s="154" t="s">
        <v>287</v>
      </c>
      <c r="E11" s="155">
        <v>622</v>
      </c>
      <c r="F11" s="156">
        <v>615</v>
      </c>
      <c r="G11" s="156">
        <v>462</v>
      </c>
      <c r="H11" s="550">
        <v>422</v>
      </c>
      <c r="I11" s="550">
        <v>473</v>
      </c>
    </row>
    <row r="12" spans="1:20" x14ac:dyDescent="0.15">
      <c r="A12" s="8"/>
      <c r="B12" s="157"/>
      <c r="C12" s="157"/>
      <c r="D12" s="157"/>
      <c r="E12" s="157"/>
      <c r="F12" s="157"/>
      <c r="G12" s="157"/>
      <c r="H12" s="157"/>
      <c r="I12" s="157"/>
    </row>
  </sheetData>
  <mergeCells count="2">
    <mergeCell ref="B5:B10"/>
    <mergeCell ref="C5:C10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3"/>
    <pageSetUpPr fitToPage="1"/>
  </sheetPr>
  <dimension ref="A1:T18"/>
  <sheetViews>
    <sheetView showGridLines="0" zoomScale="85" zoomScaleNormal="85" workbookViewId="0"/>
  </sheetViews>
  <sheetFormatPr defaultColWidth="9" defaultRowHeight="13.5" x14ac:dyDescent="0.15"/>
  <cols>
    <col min="1" max="1" width="9" style="6"/>
    <col min="2" max="2" width="15" style="161" customWidth="1"/>
    <col min="3" max="3" width="13" style="161" customWidth="1"/>
    <col min="4" max="4" width="12.875" style="161" customWidth="1"/>
    <col min="5" max="6" width="9" style="161"/>
    <col min="7" max="8" width="2.625" style="161" customWidth="1"/>
    <col min="9" max="9" width="26.5" style="161" customWidth="1"/>
    <col min="10" max="10" width="10.75" style="176" customWidth="1"/>
    <col min="11" max="14" width="10.75" style="161" customWidth="1"/>
    <col min="15" max="15" width="17" style="161" customWidth="1"/>
    <col min="16" max="16384" width="9" style="161"/>
  </cols>
  <sheetData>
    <row r="1" spans="1:20" s="6" customFormat="1" ht="17.25" x14ac:dyDescent="0.2">
      <c r="A1" s="6" t="s">
        <v>165</v>
      </c>
      <c r="B1" s="5" t="s">
        <v>336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7"/>
      <c r="Q1" s="7"/>
      <c r="R1" s="7"/>
      <c r="S1" s="7"/>
      <c r="T1" s="7"/>
    </row>
    <row r="2" spans="1:20" ht="17.25" x14ac:dyDescent="0.15">
      <c r="A2" s="6" t="s">
        <v>166</v>
      </c>
      <c r="B2" s="1" t="s">
        <v>415</v>
      </c>
      <c r="C2" s="159"/>
      <c r="D2" s="159"/>
      <c r="E2" s="159"/>
      <c r="F2" s="159"/>
      <c r="G2" s="159"/>
      <c r="H2" s="159"/>
      <c r="I2" s="159"/>
      <c r="J2" s="160"/>
      <c r="K2" s="159"/>
      <c r="L2" s="159"/>
      <c r="M2" s="159"/>
      <c r="N2" s="159"/>
    </row>
    <row r="3" spans="1:20" ht="18" thickBot="1" x14ac:dyDescent="0.2">
      <c r="B3" s="1"/>
      <c r="C3" s="159"/>
      <c r="D3" s="159"/>
      <c r="E3" s="159"/>
      <c r="F3" s="159"/>
      <c r="G3" s="159"/>
      <c r="H3" s="159"/>
      <c r="I3" s="159"/>
      <c r="J3" s="160"/>
      <c r="O3" s="162" t="s">
        <v>148</v>
      </c>
    </row>
    <row r="4" spans="1:20" x14ac:dyDescent="0.15">
      <c r="B4" s="876" t="s">
        <v>99</v>
      </c>
      <c r="C4" s="878" t="s">
        <v>100</v>
      </c>
      <c r="D4" s="880" t="s">
        <v>101</v>
      </c>
      <c r="E4" s="895" t="s">
        <v>149</v>
      </c>
      <c r="F4" s="895"/>
      <c r="G4" s="880" t="s">
        <v>102</v>
      </c>
      <c r="H4" s="880"/>
      <c r="I4" s="880"/>
      <c r="J4" s="870" t="s">
        <v>422</v>
      </c>
      <c r="K4" s="871"/>
      <c r="L4" s="871"/>
      <c r="M4" s="871"/>
      <c r="N4" s="872"/>
      <c r="O4" s="862" t="s">
        <v>135</v>
      </c>
    </row>
    <row r="5" spans="1:20" ht="14.25" thickBot="1" x14ac:dyDescent="0.2">
      <c r="B5" s="877"/>
      <c r="C5" s="879"/>
      <c r="D5" s="881"/>
      <c r="E5" s="163" t="s">
        <v>103</v>
      </c>
      <c r="F5" s="163" t="s">
        <v>104</v>
      </c>
      <c r="G5" s="885"/>
      <c r="H5" s="885"/>
      <c r="I5" s="885"/>
      <c r="J5" s="164" t="s">
        <v>297</v>
      </c>
      <c r="K5" s="164" t="s">
        <v>310</v>
      </c>
      <c r="L5" s="164" t="s">
        <v>341</v>
      </c>
      <c r="M5" s="164" t="s">
        <v>373</v>
      </c>
      <c r="N5" s="633" t="s">
        <v>421</v>
      </c>
      <c r="O5" s="863"/>
    </row>
    <row r="6" spans="1:20" ht="14.25" customHeight="1" thickTop="1" x14ac:dyDescent="0.15">
      <c r="B6" s="886" t="s">
        <v>105</v>
      </c>
      <c r="C6" s="889" t="s">
        <v>106</v>
      </c>
      <c r="D6" s="892">
        <v>30560</v>
      </c>
      <c r="E6" s="896" t="s">
        <v>150</v>
      </c>
      <c r="F6" s="896">
        <v>4069.59</v>
      </c>
      <c r="G6" s="882" t="s">
        <v>293</v>
      </c>
      <c r="H6" s="883"/>
      <c r="I6" s="884"/>
      <c r="J6" s="165">
        <v>423</v>
      </c>
      <c r="K6" s="165">
        <v>530</v>
      </c>
      <c r="L6" s="165">
        <v>750</v>
      </c>
      <c r="M6" s="165">
        <v>765</v>
      </c>
      <c r="N6" s="165">
        <v>778</v>
      </c>
      <c r="O6" s="864" t="s">
        <v>294</v>
      </c>
    </row>
    <row r="7" spans="1:20" x14ac:dyDescent="0.15">
      <c r="B7" s="887"/>
      <c r="C7" s="890"/>
      <c r="D7" s="893"/>
      <c r="E7" s="897"/>
      <c r="F7" s="897"/>
      <c r="G7" s="867" t="s">
        <v>107</v>
      </c>
      <c r="H7" s="868"/>
      <c r="I7" s="869"/>
      <c r="J7" s="166">
        <v>434</v>
      </c>
      <c r="K7" s="166">
        <v>530</v>
      </c>
      <c r="L7" s="166">
        <v>697</v>
      </c>
      <c r="M7" s="166">
        <v>740</v>
      </c>
      <c r="N7" s="166">
        <v>687</v>
      </c>
      <c r="O7" s="865"/>
    </row>
    <row r="8" spans="1:20" x14ac:dyDescent="0.15">
      <c r="B8" s="887"/>
      <c r="C8" s="890"/>
      <c r="D8" s="893"/>
      <c r="E8" s="897"/>
      <c r="F8" s="897"/>
      <c r="G8" s="867" t="s">
        <v>108</v>
      </c>
      <c r="H8" s="868"/>
      <c r="I8" s="869"/>
      <c r="J8" s="167">
        <v>447</v>
      </c>
      <c r="K8" s="167">
        <v>524</v>
      </c>
      <c r="L8" s="167">
        <v>713</v>
      </c>
      <c r="M8" s="167">
        <v>791</v>
      </c>
      <c r="N8" s="167">
        <v>704</v>
      </c>
      <c r="O8" s="865"/>
    </row>
    <row r="9" spans="1:20" x14ac:dyDescent="0.15">
      <c r="B9" s="887"/>
      <c r="C9" s="890"/>
      <c r="D9" s="893"/>
      <c r="E9" s="897"/>
      <c r="F9" s="897"/>
      <c r="G9" s="867" t="s">
        <v>109</v>
      </c>
      <c r="H9" s="868"/>
      <c r="I9" s="869"/>
      <c r="J9" s="168">
        <v>313</v>
      </c>
      <c r="K9" s="168">
        <v>336</v>
      </c>
      <c r="L9" s="168">
        <v>525</v>
      </c>
      <c r="M9" s="168">
        <v>657</v>
      </c>
      <c r="N9" s="168">
        <v>626</v>
      </c>
      <c r="O9" s="865"/>
    </row>
    <row r="10" spans="1:20" x14ac:dyDescent="0.15">
      <c r="B10" s="887"/>
      <c r="C10" s="890"/>
      <c r="D10" s="893"/>
      <c r="E10" s="897"/>
      <c r="F10" s="897"/>
      <c r="G10" s="867" t="s">
        <v>110</v>
      </c>
      <c r="H10" s="868"/>
      <c r="I10" s="869"/>
      <c r="J10" s="166">
        <v>443</v>
      </c>
      <c r="K10" s="166">
        <v>480</v>
      </c>
      <c r="L10" s="166">
        <v>653</v>
      </c>
      <c r="M10" s="166">
        <v>761</v>
      </c>
      <c r="N10" s="166">
        <v>696</v>
      </c>
      <c r="O10" s="865"/>
    </row>
    <row r="11" spans="1:20" ht="14.25" thickBot="1" x14ac:dyDescent="0.2">
      <c r="B11" s="888"/>
      <c r="C11" s="891"/>
      <c r="D11" s="894"/>
      <c r="E11" s="898"/>
      <c r="F11" s="898"/>
      <c r="G11" s="873" t="s">
        <v>130</v>
      </c>
      <c r="H11" s="874"/>
      <c r="I11" s="875"/>
      <c r="J11" s="169">
        <v>526</v>
      </c>
      <c r="K11" s="169">
        <v>532</v>
      </c>
      <c r="L11" s="169">
        <v>750</v>
      </c>
      <c r="M11" s="169">
        <v>818</v>
      </c>
      <c r="N11" s="169">
        <v>761</v>
      </c>
      <c r="O11" s="866"/>
    </row>
    <row r="12" spans="1:20" x14ac:dyDescent="0.15">
      <c r="B12" s="170"/>
      <c r="C12" s="171"/>
      <c r="D12" s="172"/>
      <c r="E12" s="171"/>
      <c r="F12" s="171"/>
      <c r="G12" s="159"/>
      <c r="H12" s="159"/>
      <c r="I12" s="159"/>
      <c r="J12" s="173"/>
      <c r="K12" s="159"/>
      <c r="L12" s="159"/>
      <c r="M12" s="159"/>
      <c r="N12" s="159"/>
    </row>
    <row r="13" spans="1:20" x14ac:dyDescent="0.15">
      <c r="B13" s="861" t="s">
        <v>339</v>
      </c>
      <c r="C13" s="861"/>
      <c r="D13" s="861"/>
      <c r="E13" s="861"/>
      <c r="F13" s="861"/>
      <c r="G13" s="861"/>
      <c r="H13" s="861"/>
      <c r="I13" s="861"/>
      <c r="J13" s="160"/>
      <c r="K13" s="159"/>
      <c r="L13" s="159"/>
      <c r="M13" s="159"/>
      <c r="N13" s="159"/>
    </row>
    <row r="14" spans="1:20" x14ac:dyDescent="0.15">
      <c r="B14" s="159" t="s">
        <v>337</v>
      </c>
      <c r="C14" s="159"/>
      <c r="D14" s="159"/>
      <c r="E14" s="159"/>
      <c r="F14" s="159"/>
      <c r="G14" s="159"/>
      <c r="H14" s="159"/>
      <c r="I14" s="159"/>
      <c r="J14" s="160"/>
      <c r="K14" s="159"/>
      <c r="L14" s="159"/>
      <c r="M14" s="159"/>
      <c r="N14" s="159"/>
    </row>
    <row r="15" spans="1:20" x14ac:dyDescent="0.15">
      <c r="B15" s="159"/>
      <c r="C15" s="174"/>
      <c r="D15" s="174"/>
      <c r="E15" s="174"/>
      <c r="F15" s="174"/>
      <c r="G15" s="174"/>
      <c r="H15" s="174"/>
      <c r="I15" s="159"/>
      <c r="J15" s="160"/>
      <c r="K15" s="159"/>
      <c r="L15" s="159"/>
      <c r="M15" s="159"/>
      <c r="N15" s="159"/>
    </row>
    <row r="16" spans="1:20" x14ac:dyDescent="0.15">
      <c r="B16" s="159"/>
      <c r="C16" s="159"/>
      <c r="D16" s="159"/>
      <c r="E16" s="159"/>
      <c r="F16" s="159"/>
      <c r="G16" s="159"/>
      <c r="H16" s="159"/>
      <c r="I16" s="159"/>
      <c r="J16" s="160"/>
      <c r="K16" s="632"/>
      <c r="L16" s="159"/>
      <c r="M16" s="159"/>
      <c r="N16" s="159"/>
    </row>
    <row r="17" spans="2:14" x14ac:dyDescent="0.15">
      <c r="B17" s="217" t="s">
        <v>338</v>
      </c>
      <c r="C17" s="175"/>
      <c r="D17" s="175"/>
      <c r="E17" s="175"/>
      <c r="F17" s="175"/>
      <c r="G17" s="175"/>
      <c r="H17" s="175"/>
      <c r="I17" s="175"/>
      <c r="J17" s="160"/>
      <c r="K17" s="159"/>
      <c r="L17" s="159"/>
      <c r="M17" s="159"/>
      <c r="N17" s="159"/>
    </row>
    <row r="18" spans="2:14" x14ac:dyDescent="0.15">
      <c r="B18" s="860"/>
      <c r="C18" s="860"/>
      <c r="D18" s="860"/>
      <c r="E18" s="860"/>
      <c r="F18" s="860"/>
      <c r="G18" s="860"/>
      <c r="H18" s="860"/>
      <c r="I18" s="860"/>
    </row>
  </sheetData>
  <mergeCells count="21">
    <mergeCell ref="C6:C11"/>
    <mergeCell ref="D6:D11"/>
    <mergeCell ref="E4:F4"/>
    <mergeCell ref="E6:E11"/>
    <mergeCell ref="F6:F11"/>
    <mergeCell ref="B18:I18"/>
    <mergeCell ref="B13:I13"/>
    <mergeCell ref="O4:O5"/>
    <mergeCell ref="O6:O11"/>
    <mergeCell ref="G7:I7"/>
    <mergeCell ref="G10:I10"/>
    <mergeCell ref="J4:N4"/>
    <mergeCell ref="G8:I8"/>
    <mergeCell ref="G9:I9"/>
    <mergeCell ref="G11:I11"/>
    <mergeCell ref="B4:B5"/>
    <mergeCell ref="C4:C5"/>
    <mergeCell ref="D4:D5"/>
    <mergeCell ref="G6:I6"/>
    <mergeCell ref="G4:I5"/>
    <mergeCell ref="B6:B11"/>
  </mergeCells>
  <phoneticPr fontId="15"/>
  <pageMargins left="0.75" right="0.75" top="1" bottom="1" header="0.51200000000000001" footer="0.51200000000000001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3"/>
  </sheetPr>
  <dimension ref="A1:T7"/>
  <sheetViews>
    <sheetView showGridLines="0" workbookViewId="0"/>
  </sheetViews>
  <sheetFormatPr defaultColWidth="9" defaultRowHeight="13.5" x14ac:dyDescent="0.15"/>
  <cols>
    <col min="1" max="1" width="9" style="6"/>
    <col min="2" max="2" width="19.875" style="179" customWidth="1"/>
    <col min="3" max="3" width="11" style="179" bestFit="1" customWidth="1"/>
    <col min="4" max="4" width="9" style="179"/>
    <col min="5" max="5" width="15.375" style="179" customWidth="1"/>
    <col min="6" max="7" width="10.125" style="179" customWidth="1"/>
    <col min="8" max="9" width="10.125" style="184" customWidth="1"/>
    <col min="10" max="10" width="10.125" style="179" customWidth="1"/>
    <col min="11" max="11" width="1.5" style="179" customWidth="1"/>
    <col min="12" max="16384" width="9" style="179"/>
  </cols>
  <sheetData>
    <row r="1" spans="1:20" s="6" customFormat="1" ht="17.25" x14ac:dyDescent="0.2">
      <c r="A1" s="6" t="s">
        <v>165</v>
      </c>
      <c r="B1" s="5" t="s">
        <v>247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7.25" x14ac:dyDescent="0.15">
      <c r="A2" s="6" t="s">
        <v>166</v>
      </c>
      <c r="B2" s="61" t="s">
        <v>414</v>
      </c>
      <c r="C2" s="177"/>
      <c r="D2" s="177"/>
      <c r="E2" s="177"/>
      <c r="F2" s="177"/>
      <c r="G2" s="177"/>
      <c r="H2" s="178"/>
      <c r="I2" s="178"/>
      <c r="J2" s="177"/>
    </row>
    <row r="3" spans="1:20" ht="14.25" thickBot="1" x14ac:dyDescent="0.2">
      <c r="B3" s="177"/>
      <c r="C3" s="177"/>
      <c r="D3" s="177"/>
      <c r="E3" s="177"/>
      <c r="F3" s="177"/>
      <c r="G3" s="177"/>
      <c r="H3" s="178"/>
      <c r="I3" s="178"/>
      <c r="J3" s="551"/>
    </row>
    <row r="4" spans="1:20" ht="18.75" customHeight="1" thickBot="1" x14ac:dyDescent="0.2">
      <c r="B4" s="552" t="s">
        <v>100</v>
      </c>
      <c r="C4" s="553" t="s">
        <v>101</v>
      </c>
      <c r="D4" s="553" t="s">
        <v>152</v>
      </c>
      <c r="E4" s="553" t="s">
        <v>116</v>
      </c>
      <c r="F4" s="553" t="s">
        <v>297</v>
      </c>
      <c r="G4" s="554" t="s">
        <v>310</v>
      </c>
      <c r="H4" s="553" t="s">
        <v>341</v>
      </c>
      <c r="I4" s="553" t="s">
        <v>373</v>
      </c>
      <c r="J4" s="634" t="s">
        <v>421</v>
      </c>
    </row>
    <row r="5" spans="1:20" ht="18.75" customHeight="1" thickTop="1" thickBot="1" x14ac:dyDescent="0.2">
      <c r="B5" s="555" t="s">
        <v>308</v>
      </c>
      <c r="C5" s="556">
        <v>33081</v>
      </c>
      <c r="D5" s="557">
        <v>390.71</v>
      </c>
      <c r="E5" s="557" t="s">
        <v>117</v>
      </c>
      <c r="F5" s="558">
        <v>2316</v>
      </c>
      <c r="G5" s="559">
        <v>2015</v>
      </c>
      <c r="H5" s="558">
        <v>2353</v>
      </c>
      <c r="I5" s="558">
        <v>2209</v>
      </c>
      <c r="J5" s="560">
        <v>2310</v>
      </c>
    </row>
    <row r="6" spans="1:20" x14ac:dyDescent="0.15">
      <c r="B6" s="180"/>
      <c r="C6" s="181"/>
      <c r="D6" s="182"/>
      <c r="E6" s="177"/>
      <c r="F6" s="178"/>
      <c r="G6" s="178"/>
      <c r="H6" s="178"/>
      <c r="I6" s="178"/>
      <c r="J6" s="177"/>
    </row>
    <row r="7" spans="1:20" x14ac:dyDescent="0.15">
      <c r="B7" s="177"/>
      <c r="C7" s="177"/>
      <c r="D7" s="177"/>
      <c r="E7" s="177"/>
      <c r="F7" s="177"/>
      <c r="G7" s="177"/>
      <c r="H7" s="178"/>
      <c r="I7" s="178"/>
      <c r="J7" s="183"/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3"/>
  </sheetPr>
  <dimension ref="A1:T14"/>
  <sheetViews>
    <sheetView showGridLines="0" workbookViewId="0"/>
  </sheetViews>
  <sheetFormatPr defaultColWidth="9" defaultRowHeight="13.5" x14ac:dyDescent="0.15"/>
  <cols>
    <col min="1" max="1" width="9" style="6"/>
    <col min="2" max="2" width="19" style="186" customWidth="1"/>
    <col min="3" max="5" width="11.125" style="189" bestFit="1" customWidth="1"/>
    <col min="6" max="6" width="11.125" style="189" customWidth="1"/>
    <col min="7" max="7" width="11.125" style="186" bestFit="1" customWidth="1"/>
    <col min="8" max="8" width="1.125" style="186" customWidth="1"/>
    <col min="9" max="16384" width="9" style="186"/>
  </cols>
  <sheetData>
    <row r="1" spans="1:20" s="6" customFormat="1" ht="17.25" x14ac:dyDescent="0.2">
      <c r="A1" s="6" t="s">
        <v>165</v>
      </c>
      <c r="B1" s="5" t="s">
        <v>245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7.25" x14ac:dyDescent="0.15">
      <c r="A2" s="6" t="s">
        <v>166</v>
      </c>
      <c r="B2" s="561" t="s">
        <v>170</v>
      </c>
      <c r="C2" s="185"/>
      <c r="D2" s="185"/>
      <c r="E2" s="185"/>
      <c r="F2" s="185"/>
      <c r="G2" s="187"/>
    </row>
    <row r="3" spans="1:20" ht="14.25" thickBot="1" x14ac:dyDescent="0.2">
      <c r="B3" s="187"/>
      <c r="C3" s="185"/>
      <c r="D3" s="185"/>
      <c r="E3" s="185"/>
      <c r="F3" s="185"/>
      <c r="G3" s="562" t="s">
        <v>164</v>
      </c>
    </row>
    <row r="4" spans="1:20" ht="14.25" thickBot="1" x14ac:dyDescent="0.2">
      <c r="B4" s="563"/>
      <c r="C4" s="564" t="s">
        <v>297</v>
      </c>
      <c r="D4" s="565" t="s">
        <v>310</v>
      </c>
      <c r="E4" s="564" t="s">
        <v>341</v>
      </c>
      <c r="F4" s="565" t="s">
        <v>373</v>
      </c>
      <c r="G4" s="638" t="s">
        <v>421</v>
      </c>
    </row>
    <row r="5" spans="1:20" ht="14.25" thickTop="1" x14ac:dyDescent="0.15">
      <c r="B5" s="566" t="s">
        <v>85</v>
      </c>
      <c r="C5" s="55">
        <v>218</v>
      </c>
      <c r="D5" s="567">
        <v>110</v>
      </c>
      <c r="E5" s="55">
        <v>127</v>
      </c>
      <c r="F5" s="567">
        <v>145</v>
      </c>
      <c r="G5" s="621">
        <v>166</v>
      </c>
    </row>
    <row r="6" spans="1:20" x14ac:dyDescent="0.15">
      <c r="B6" s="568" t="s">
        <v>175</v>
      </c>
      <c r="C6" s="569">
        <v>87</v>
      </c>
      <c r="D6" s="570">
        <v>93</v>
      </c>
      <c r="E6" s="569">
        <v>116</v>
      </c>
      <c r="F6" s="570">
        <v>109</v>
      </c>
      <c r="G6" s="635">
        <v>97</v>
      </c>
    </row>
    <row r="7" spans="1:20" x14ac:dyDescent="0.15">
      <c r="B7" s="568" t="s">
        <v>86</v>
      </c>
      <c r="C7" s="569">
        <v>121</v>
      </c>
      <c r="D7" s="570">
        <v>86</v>
      </c>
      <c r="E7" s="569">
        <v>112</v>
      </c>
      <c r="F7" s="570">
        <v>69</v>
      </c>
      <c r="G7" s="635">
        <v>77</v>
      </c>
    </row>
    <row r="8" spans="1:20" x14ac:dyDescent="0.15">
      <c r="B8" s="568" t="s">
        <v>87</v>
      </c>
      <c r="C8" s="569">
        <v>129</v>
      </c>
      <c r="D8" s="570">
        <v>134</v>
      </c>
      <c r="E8" s="569">
        <v>180</v>
      </c>
      <c r="F8" s="570">
        <v>151</v>
      </c>
      <c r="G8" s="635">
        <v>137</v>
      </c>
    </row>
    <row r="9" spans="1:20" x14ac:dyDescent="0.15">
      <c r="B9" s="571" t="s">
        <v>121</v>
      </c>
      <c r="C9" s="569">
        <v>332</v>
      </c>
      <c r="D9" s="570">
        <v>398</v>
      </c>
      <c r="E9" s="569">
        <v>380</v>
      </c>
      <c r="F9" s="570">
        <v>415</v>
      </c>
      <c r="G9" s="635">
        <v>421</v>
      </c>
    </row>
    <row r="10" spans="1:20" x14ac:dyDescent="0.15">
      <c r="B10" s="571" t="s">
        <v>122</v>
      </c>
      <c r="C10" s="569">
        <v>387</v>
      </c>
      <c r="D10" s="570">
        <v>152</v>
      </c>
      <c r="E10" s="569">
        <v>175</v>
      </c>
      <c r="F10" s="570">
        <v>165</v>
      </c>
      <c r="G10" s="635">
        <v>183</v>
      </c>
    </row>
    <row r="11" spans="1:20" ht="14.25" thickBot="1" x14ac:dyDescent="0.2">
      <c r="B11" s="572" t="s">
        <v>84</v>
      </c>
      <c r="C11" s="573">
        <v>1042</v>
      </c>
      <c r="D11" s="574">
        <v>1042</v>
      </c>
      <c r="E11" s="573">
        <v>1263</v>
      </c>
      <c r="F11" s="574">
        <v>1155</v>
      </c>
      <c r="G11" s="636">
        <v>1229</v>
      </c>
    </row>
    <row r="12" spans="1:20" ht="15" thickTop="1" thickBot="1" x14ac:dyDescent="0.2">
      <c r="B12" s="575" t="s">
        <v>88</v>
      </c>
      <c r="C12" s="576">
        <f>SUM(C5:C11)</f>
        <v>2316</v>
      </c>
      <c r="D12" s="577">
        <f>SUM(D5:D11)</f>
        <v>2015</v>
      </c>
      <c r="E12" s="576">
        <v>2353</v>
      </c>
      <c r="F12" s="577">
        <v>2209</v>
      </c>
      <c r="G12" s="637">
        <v>2310</v>
      </c>
    </row>
    <row r="13" spans="1:20" x14ac:dyDescent="0.15">
      <c r="B13" s="187"/>
      <c r="C13" s="185"/>
      <c r="D13" s="185"/>
      <c r="E13" s="185"/>
      <c r="F13" s="185"/>
      <c r="G13" s="187"/>
    </row>
    <row r="14" spans="1:20" x14ac:dyDescent="0.15">
      <c r="B14" s="187"/>
      <c r="C14" s="185"/>
      <c r="D14" s="185"/>
      <c r="E14" s="185"/>
      <c r="F14" s="185"/>
      <c r="G14" s="188"/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X34"/>
  <sheetViews>
    <sheetView showGridLines="0" zoomScale="76" zoomScaleNormal="76" workbookViewId="0"/>
  </sheetViews>
  <sheetFormatPr defaultColWidth="9" defaultRowHeight="13.5" x14ac:dyDescent="0.15"/>
  <cols>
    <col min="1" max="1" width="9" style="6"/>
    <col min="2" max="2" width="10.875" style="18" customWidth="1"/>
    <col min="3" max="3" width="9" style="18"/>
    <col min="4" max="10" width="9" style="22"/>
    <col min="11" max="12" width="11.375" style="22" bestFit="1" customWidth="1"/>
    <col min="13" max="13" width="10.25" style="22" customWidth="1"/>
    <col min="14" max="14" width="12.125" style="22" customWidth="1"/>
    <col min="15" max="16" width="9" style="22"/>
    <col min="17" max="20" width="9.25" style="22" bestFit="1" customWidth="1"/>
    <col min="21" max="22" width="11.375" style="22" bestFit="1" customWidth="1"/>
    <col min="23" max="23" width="10.25" style="22" customWidth="1"/>
    <col min="24" max="24" width="9.375" style="18" customWidth="1"/>
    <col min="25" max="16384" width="9" style="18"/>
  </cols>
  <sheetData>
    <row r="1" spans="1:24" s="6" customFormat="1" ht="17.25" x14ac:dyDescent="0.2">
      <c r="A1" s="6" t="s">
        <v>165</v>
      </c>
      <c r="B1" s="5" t="s">
        <v>245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4" ht="17.25" x14ac:dyDescent="0.15">
      <c r="A2" s="6" t="s">
        <v>166</v>
      </c>
      <c r="B2" s="684" t="s">
        <v>8</v>
      </c>
      <c r="C2" s="685"/>
      <c r="D2" s="685"/>
      <c r="E2" s="685"/>
      <c r="F2" s="685"/>
      <c r="G2" s="685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4.25" thickBot="1" x14ac:dyDescent="0.2">
      <c r="B3" s="19"/>
      <c r="C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x14ac:dyDescent="0.15">
      <c r="B4" s="289"/>
      <c r="C4" s="686" t="s">
        <v>26</v>
      </c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8"/>
      <c r="O4" s="689" t="s">
        <v>27</v>
      </c>
      <c r="P4" s="690"/>
      <c r="Q4" s="690"/>
      <c r="R4" s="690"/>
      <c r="S4" s="690"/>
      <c r="T4" s="690"/>
      <c r="U4" s="690"/>
      <c r="V4" s="690"/>
      <c r="W4" s="690"/>
      <c r="X4" s="691"/>
    </row>
    <row r="5" spans="1:24" s="20" customFormat="1" ht="13.5" customHeight="1" thickBot="1" x14ac:dyDescent="0.2">
      <c r="A5" s="6"/>
      <c r="B5" s="290" t="s">
        <v>20</v>
      </c>
      <c r="C5" s="291" t="s">
        <v>21</v>
      </c>
      <c r="D5" s="292" t="s">
        <v>83</v>
      </c>
      <c r="E5" s="292" t="s">
        <v>22</v>
      </c>
      <c r="F5" s="292" t="s">
        <v>23</v>
      </c>
      <c r="G5" s="292" t="s">
        <v>154</v>
      </c>
      <c r="H5" s="292" t="s">
        <v>155</v>
      </c>
      <c r="I5" s="292" t="s">
        <v>156</v>
      </c>
      <c r="J5" s="292" t="s">
        <v>157</v>
      </c>
      <c r="K5" s="292" t="s">
        <v>158</v>
      </c>
      <c r="L5" s="292" t="s">
        <v>159</v>
      </c>
      <c r="M5" s="292" t="s">
        <v>28</v>
      </c>
      <c r="N5" s="293" t="s">
        <v>3</v>
      </c>
      <c r="O5" s="294" t="s">
        <v>24</v>
      </c>
      <c r="P5" s="292" t="s">
        <v>22</v>
      </c>
      <c r="Q5" s="292" t="s">
        <v>23</v>
      </c>
      <c r="R5" s="292" t="s">
        <v>154</v>
      </c>
      <c r="S5" s="292" t="s">
        <v>155</v>
      </c>
      <c r="T5" s="292" t="s">
        <v>156</v>
      </c>
      <c r="U5" s="292" t="s">
        <v>157</v>
      </c>
      <c r="V5" s="292" t="s">
        <v>158</v>
      </c>
      <c r="W5" s="662" t="s">
        <v>159</v>
      </c>
      <c r="X5" s="657" t="s">
        <v>28</v>
      </c>
    </row>
    <row r="6" spans="1:24" ht="14.25" thickTop="1" x14ac:dyDescent="0.15">
      <c r="B6" s="694" t="s">
        <v>160</v>
      </c>
      <c r="C6" s="295" t="s">
        <v>131</v>
      </c>
      <c r="D6" s="296">
        <v>4306</v>
      </c>
      <c r="E6" s="296">
        <v>2785</v>
      </c>
      <c r="F6" s="296">
        <v>839</v>
      </c>
      <c r="G6" s="296">
        <v>419</v>
      </c>
      <c r="H6" s="296">
        <v>130</v>
      </c>
      <c r="I6" s="296">
        <v>66</v>
      </c>
      <c r="J6" s="296">
        <v>41</v>
      </c>
      <c r="K6" s="696">
        <v>23</v>
      </c>
      <c r="L6" s="697"/>
      <c r="M6" s="698"/>
      <c r="N6" s="297">
        <v>3</v>
      </c>
      <c r="O6" s="298">
        <v>32348</v>
      </c>
      <c r="P6" s="296">
        <v>6490</v>
      </c>
      <c r="Q6" s="296">
        <v>5415</v>
      </c>
      <c r="R6" s="296">
        <v>5482</v>
      </c>
      <c r="S6" s="296">
        <v>3057</v>
      </c>
      <c r="T6" s="296">
        <v>2507</v>
      </c>
      <c r="U6" s="296">
        <v>2862</v>
      </c>
      <c r="V6" s="696">
        <v>6535</v>
      </c>
      <c r="W6" s="697"/>
      <c r="X6" s="699"/>
    </row>
    <row r="7" spans="1:24" x14ac:dyDescent="0.15">
      <c r="B7" s="695"/>
      <c r="C7" s="295" t="s">
        <v>147</v>
      </c>
      <c r="D7" s="296">
        <v>3645</v>
      </c>
      <c r="E7" s="296">
        <v>2398</v>
      </c>
      <c r="F7" s="296">
        <v>736</v>
      </c>
      <c r="G7" s="296">
        <v>315</v>
      </c>
      <c r="H7" s="296">
        <v>92</v>
      </c>
      <c r="I7" s="296">
        <v>50</v>
      </c>
      <c r="J7" s="296">
        <v>27</v>
      </c>
      <c r="K7" s="296">
        <v>14</v>
      </c>
      <c r="L7" s="296">
        <v>3</v>
      </c>
      <c r="M7" s="296">
        <v>3</v>
      </c>
      <c r="N7" s="297">
        <v>7</v>
      </c>
      <c r="O7" s="298">
        <v>27281</v>
      </c>
      <c r="P7" s="296">
        <v>5412</v>
      </c>
      <c r="Q7" s="296">
        <v>4775</v>
      </c>
      <c r="R7" s="296">
        <v>4168</v>
      </c>
      <c r="S7" s="296">
        <v>2118</v>
      </c>
      <c r="T7" s="296">
        <v>1953</v>
      </c>
      <c r="U7" s="296">
        <v>1786</v>
      </c>
      <c r="V7" s="296">
        <v>1929</v>
      </c>
      <c r="W7" s="296">
        <v>1152</v>
      </c>
      <c r="X7" s="297">
        <v>3988</v>
      </c>
    </row>
    <row r="8" spans="1:24" x14ac:dyDescent="0.15">
      <c r="B8" s="695"/>
      <c r="C8" s="295" t="s">
        <v>208</v>
      </c>
      <c r="D8" s="299">
        <v>3466</v>
      </c>
      <c r="E8" s="299">
        <v>2252</v>
      </c>
      <c r="F8" s="299">
        <v>699</v>
      </c>
      <c r="G8" s="299">
        <v>296</v>
      </c>
      <c r="H8" s="299">
        <v>104</v>
      </c>
      <c r="I8" s="299">
        <v>51</v>
      </c>
      <c r="J8" s="299">
        <v>36</v>
      </c>
      <c r="K8" s="299">
        <v>17</v>
      </c>
      <c r="L8" s="299">
        <v>2</v>
      </c>
      <c r="M8" s="299">
        <v>1</v>
      </c>
      <c r="N8" s="300">
        <v>8</v>
      </c>
      <c r="O8" s="298">
        <v>25701</v>
      </c>
      <c r="P8" s="296">
        <v>5097</v>
      </c>
      <c r="Q8" s="296">
        <v>4523</v>
      </c>
      <c r="R8" s="296">
        <v>3928</v>
      </c>
      <c r="S8" s="296">
        <v>2406</v>
      </c>
      <c r="T8" s="296">
        <v>1958</v>
      </c>
      <c r="U8" s="296">
        <v>2446</v>
      </c>
      <c r="V8" s="299">
        <v>2807</v>
      </c>
      <c r="W8" s="299">
        <v>716</v>
      </c>
      <c r="X8" s="658">
        <v>1820</v>
      </c>
    </row>
    <row r="9" spans="1:24" x14ac:dyDescent="0.15">
      <c r="B9" s="695"/>
      <c r="C9" s="295" t="s">
        <v>251</v>
      </c>
      <c r="D9" s="301">
        <v>3129</v>
      </c>
      <c r="E9" s="301">
        <v>2022</v>
      </c>
      <c r="F9" s="301">
        <v>638</v>
      </c>
      <c r="G9" s="301">
        <v>270</v>
      </c>
      <c r="H9" s="301">
        <v>93</v>
      </c>
      <c r="I9" s="301">
        <v>46</v>
      </c>
      <c r="J9" s="301">
        <v>31</v>
      </c>
      <c r="K9" s="301">
        <v>15</v>
      </c>
      <c r="L9" s="301">
        <v>3</v>
      </c>
      <c r="M9" s="301">
        <v>1</v>
      </c>
      <c r="N9" s="302">
        <v>10</v>
      </c>
      <c r="O9" s="303">
        <v>23458</v>
      </c>
      <c r="P9" s="301">
        <v>4497</v>
      </c>
      <c r="Q9" s="301">
        <v>4109</v>
      </c>
      <c r="R9" s="301">
        <v>3552</v>
      </c>
      <c r="S9" s="301">
        <v>2171</v>
      </c>
      <c r="T9" s="301">
        <v>1812</v>
      </c>
      <c r="U9" s="301">
        <v>2043</v>
      </c>
      <c r="V9" s="301">
        <v>2148</v>
      </c>
      <c r="W9" s="301">
        <v>1311</v>
      </c>
      <c r="X9" s="663">
        <v>1815</v>
      </c>
    </row>
    <row r="10" spans="1:24" ht="12.75" customHeight="1" x14ac:dyDescent="0.15">
      <c r="B10" s="695"/>
      <c r="C10" s="295" t="s">
        <v>344</v>
      </c>
      <c r="D10" s="299">
        <v>2528</v>
      </c>
      <c r="E10" s="299">
        <v>1590</v>
      </c>
      <c r="F10" s="299">
        <v>513</v>
      </c>
      <c r="G10" s="299">
        <v>236</v>
      </c>
      <c r="H10" s="299">
        <v>93</v>
      </c>
      <c r="I10" s="299">
        <v>45</v>
      </c>
      <c r="J10" s="299">
        <v>32</v>
      </c>
      <c r="K10" s="296">
        <v>12</v>
      </c>
      <c r="L10" s="296" t="s">
        <v>432</v>
      </c>
      <c r="M10" s="296">
        <v>3</v>
      </c>
      <c r="N10" s="300">
        <v>4</v>
      </c>
      <c r="O10" s="304">
        <v>21439</v>
      </c>
      <c r="P10" s="299">
        <v>3557</v>
      </c>
      <c r="Q10" s="299">
        <v>3350</v>
      </c>
      <c r="R10" s="299">
        <v>2035</v>
      </c>
      <c r="S10" s="299">
        <v>2161</v>
      </c>
      <c r="T10" s="299">
        <v>1735</v>
      </c>
      <c r="U10" s="299">
        <v>2123</v>
      </c>
      <c r="V10" s="296">
        <v>1999</v>
      </c>
      <c r="W10" s="296" t="s">
        <v>432</v>
      </c>
      <c r="X10" s="664">
        <v>3443</v>
      </c>
    </row>
    <row r="11" spans="1:24" x14ac:dyDescent="0.15">
      <c r="B11" s="692" t="s">
        <v>5</v>
      </c>
      <c r="C11" s="295" t="s">
        <v>131</v>
      </c>
      <c r="D11" s="296">
        <v>4944</v>
      </c>
      <c r="E11" s="296">
        <v>2949</v>
      </c>
      <c r="F11" s="296">
        <v>1015</v>
      </c>
      <c r="G11" s="296">
        <v>553</v>
      </c>
      <c r="H11" s="296">
        <v>213</v>
      </c>
      <c r="I11" s="296">
        <v>98</v>
      </c>
      <c r="J11" s="296">
        <v>75</v>
      </c>
      <c r="K11" s="700">
        <v>33</v>
      </c>
      <c r="L11" s="701"/>
      <c r="M11" s="702"/>
      <c r="N11" s="297">
        <v>8</v>
      </c>
      <c r="O11" s="298">
        <v>41328</v>
      </c>
      <c r="P11" s="296">
        <v>6907</v>
      </c>
      <c r="Q11" s="296">
        <v>6598</v>
      </c>
      <c r="R11" s="296">
        <v>7418</v>
      </c>
      <c r="S11" s="296">
        <v>5020</v>
      </c>
      <c r="T11" s="296">
        <v>3629</v>
      </c>
      <c r="U11" s="296">
        <v>4994</v>
      </c>
      <c r="V11" s="700">
        <v>6762</v>
      </c>
      <c r="W11" s="701"/>
      <c r="X11" s="703"/>
    </row>
    <row r="12" spans="1:24" x14ac:dyDescent="0.15">
      <c r="B12" s="692"/>
      <c r="C12" s="295" t="s">
        <v>147</v>
      </c>
      <c r="D12" s="296">
        <v>4413</v>
      </c>
      <c r="E12" s="296">
        <v>2516</v>
      </c>
      <c r="F12" s="296">
        <v>885</v>
      </c>
      <c r="G12" s="296">
        <v>552</v>
      </c>
      <c r="H12" s="296">
        <v>210</v>
      </c>
      <c r="I12" s="296">
        <v>122</v>
      </c>
      <c r="J12" s="296">
        <v>78</v>
      </c>
      <c r="K12" s="296">
        <v>24</v>
      </c>
      <c r="L12" s="296">
        <v>3</v>
      </c>
      <c r="M12" s="296">
        <v>6</v>
      </c>
      <c r="N12" s="297">
        <v>17</v>
      </c>
      <c r="O12" s="298">
        <v>43172</v>
      </c>
      <c r="P12" s="296">
        <v>5859</v>
      </c>
      <c r="Q12" s="296">
        <v>5732</v>
      </c>
      <c r="R12" s="296">
        <v>7432</v>
      </c>
      <c r="S12" s="296">
        <v>4965</v>
      </c>
      <c r="T12" s="296">
        <v>4578</v>
      </c>
      <c r="U12" s="296">
        <v>5487</v>
      </c>
      <c r="V12" s="296">
        <v>4026</v>
      </c>
      <c r="W12" s="296">
        <v>1052</v>
      </c>
      <c r="X12" s="664">
        <v>4041</v>
      </c>
    </row>
    <row r="13" spans="1:24" x14ac:dyDescent="0.15">
      <c r="B13" s="692"/>
      <c r="C13" s="295" t="s">
        <v>208</v>
      </c>
      <c r="D13" s="299">
        <v>4517</v>
      </c>
      <c r="E13" s="299">
        <v>2523</v>
      </c>
      <c r="F13" s="299">
        <v>943</v>
      </c>
      <c r="G13" s="299">
        <v>597</v>
      </c>
      <c r="H13" s="299">
        <v>201</v>
      </c>
      <c r="I13" s="299">
        <v>118</v>
      </c>
      <c r="J13" s="299">
        <v>84</v>
      </c>
      <c r="K13" s="299">
        <v>23</v>
      </c>
      <c r="L13" s="299">
        <v>3</v>
      </c>
      <c r="M13" s="299">
        <v>4</v>
      </c>
      <c r="N13" s="300">
        <v>21</v>
      </c>
      <c r="O13" s="304">
        <v>42904</v>
      </c>
      <c r="P13" s="299">
        <v>5868</v>
      </c>
      <c r="Q13" s="299">
        <v>6126</v>
      </c>
      <c r="R13" s="299">
        <v>8072</v>
      </c>
      <c r="S13" s="299">
        <v>4764</v>
      </c>
      <c r="T13" s="299">
        <v>4409</v>
      </c>
      <c r="U13" s="299">
        <v>5625</v>
      </c>
      <c r="V13" s="299">
        <v>3724</v>
      </c>
      <c r="W13" s="299">
        <v>1208</v>
      </c>
      <c r="X13" s="658">
        <v>3108</v>
      </c>
    </row>
    <row r="14" spans="1:24" x14ac:dyDescent="0.15">
      <c r="B14" s="692"/>
      <c r="C14" s="295" t="s">
        <v>251</v>
      </c>
      <c r="D14" s="301">
        <v>4197</v>
      </c>
      <c r="E14" s="301">
        <v>2296</v>
      </c>
      <c r="F14" s="301">
        <v>886</v>
      </c>
      <c r="G14" s="301">
        <v>575</v>
      </c>
      <c r="H14" s="301">
        <v>198</v>
      </c>
      <c r="I14" s="301">
        <v>96</v>
      </c>
      <c r="J14" s="301">
        <v>81</v>
      </c>
      <c r="K14" s="301">
        <v>34</v>
      </c>
      <c r="L14" s="301">
        <v>1</v>
      </c>
      <c r="M14" s="301">
        <v>4</v>
      </c>
      <c r="N14" s="302">
        <v>26</v>
      </c>
      <c r="O14" s="303">
        <v>40022</v>
      </c>
      <c r="P14" s="301">
        <v>5325</v>
      </c>
      <c r="Q14" s="301">
        <v>5829</v>
      </c>
      <c r="R14" s="301">
        <v>7588</v>
      </c>
      <c r="S14" s="301">
        <v>4680</v>
      </c>
      <c r="T14" s="301">
        <v>3542</v>
      </c>
      <c r="U14" s="301">
        <v>5216</v>
      </c>
      <c r="V14" s="306">
        <v>5034</v>
      </c>
      <c r="W14" s="301">
        <v>356</v>
      </c>
      <c r="X14" s="658">
        <v>2452</v>
      </c>
    </row>
    <row r="15" spans="1:24" ht="15" customHeight="1" x14ac:dyDescent="0.15">
      <c r="B15" s="692"/>
      <c r="C15" s="295" t="s">
        <v>344</v>
      </c>
      <c r="D15" s="299">
        <v>3876</v>
      </c>
      <c r="E15" s="299">
        <v>2028</v>
      </c>
      <c r="F15" s="299">
        <v>804</v>
      </c>
      <c r="G15" s="299">
        <v>569</v>
      </c>
      <c r="H15" s="299">
        <v>215</v>
      </c>
      <c r="I15" s="299">
        <v>117</v>
      </c>
      <c r="J15" s="299">
        <v>76</v>
      </c>
      <c r="K15" s="296">
        <v>34</v>
      </c>
      <c r="L15" s="296">
        <v>2</v>
      </c>
      <c r="M15" s="296">
        <v>4</v>
      </c>
      <c r="N15" s="300">
        <v>27</v>
      </c>
      <c r="O15" s="304">
        <v>41463</v>
      </c>
      <c r="P15" s="299">
        <v>4665</v>
      </c>
      <c r="Q15" s="299">
        <v>5192</v>
      </c>
      <c r="R15" s="299">
        <v>7659</v>
      </c>
      <c r="S15" s="299">
        <v>5051</v>
      </c>
      <c r="T15" s="299">
        <v>4426</v>
      </c>
      <c r="U15" s="299">
        <v>5328</v>
      </c>
      <c r="V15" s="665">
        <v>5343</v>
      </c>
      <c r="W15" s="296">
        <v>746</v>
      </c>
      <c r="X15" s="658">
        <v>3053</v>
      </c>
    </row>
    <row r="16" spans="1:24" x14ac:dyDescent="0.15">
      <c r="B16" s="692" t="s">
        <v>6</v>
      </c>
      <c r="C16" s="295" t="s">
        <v>4</v>
      </c>
      <c r="D16" s="296">
        <v>814</v>
      </c>
      <c r="E16" s="296">
        <v>454</v>
      </c>
      <c r="F16" s="296">
        <v>145</v>
      </c>
      <c r="G16" s="296">
        <v>90</v>
      </c>
      <c r="H16" s="296">
        <v>38</v>
      </c>
      <c r="I16" s="296">
        <v>28</v>
      </c>
      <c r="J16" s="296">
        <v>28</v>
      </c>
      <c r="K16" s="700">
        <v>25</v>
      </c>
      <c r="L16" s="701"/>
      <c r="M16" s="702"/>
      <c r="N16" s="297">
        <v>6</v>
      </c>
      <c r="O16" s="305">
        <v>13345</v>
      </c>
      <c r="P16" s="296">
        <v>1022</v>
      </c>
      <c r="Q16" s="296">
        <v>931</v>
      </c>
      <c r="R16" s="296">
        <v>1167</v>
      </c>
      <c r="S16" s="296">
        <v>914</v>
      </c>
      <c r="T16" s="296">
        <v>1048</v>
      </c>
      <c r="U16" s="296">
        <v>1829</v>
      </c>
      <c r="V16" s="700">
        <v>6434</v>
      </c>
      <c r="W16" s="701"/>
      <c r="X16" s="703"/>
    </row>
    <row r="17" spans="2:24" x14ac:dyDescent="0.15">
      <c r="B17" s="692"/>
      <c r="C17" s="295" t="s">
        <v>184</v>
      </c>
      <c r="D17" s="301">
        <v>761</v>
      </c>
      <c r="E17" s="301">
        <v>402</v>
      </c>
      <c r="F17" s="301">
        <v>153</v>
      </c>
      <c r="G17" s="301">
        <v>90</v>
      </c>
      <c r="H17" s="301">
        <v>41</v>
      </c>
      <c r="I17" s="301">
        <v>24</v>
      </c>
      <c r="J17" s="301">
        <v>20</v>
      </c>
      <c r="K17" s="301">
        <v>18</v>
      </c>
      <c r="L17" s="301">
        <v>3</v>
      </c>
      <c r="M17" s="301">
        <v>2</v>
      </c>
      <c r="N17" s="306">
        <v>8</v>
      </c>
      <c r="O17" s="307">
        <v>12719</v>
      </c>
      <c r="P17" s="301">
        <v>897</v>
      </c>
      <c r="Q17" s="301">
        <v>979</v>
      </c>
      <c r="R17" s="301">
        <v>1186</v>
      </c>
      <c r="S17" s="301">
        <v>1004</v>
      </c>
      <c r="T17" s="301">
        <v>920</v>
      </c>
      <c r="U17" s="301">
        <v>1376</v>
      </c>
      <c r="V17" s="301">
        <v>2960</v>
      </c>
      <c r="W17" s="301">
        <v>1348</v>
      </c>
      <c r="X17" s="663">
        <v>2049</v>
      </c>
    </row>
    <row r="18" spans="2:24" x14ac:dyDescent="0.15">
      <c r="B18" s="692"/>
      <c r="C18" s="295" t="s">
        <v>208</v>
      </c>
      <c r="D18" s="296">
        <v>782</v>
      </c>
      <c r="E18" s="296">
        <v>405</v>
      </c>
      <c r="F18" s="296">
        <v>150</v>
      </c>
      <c r="G18" s="296">
        <v>95</v>
      </c>
      <c r="H18" s="296">
        <v>38</v>
      </c>
      <c r="I18" s="296">
        <v>27</v>
      </c>
      <c r="J18" s="296">
        <v>28</v>
      </c>
      <c r="K18" s="300">
        <v>22</v>
      </c>
      <c r="L18" s="296" t="s">
        <v>432</v>
      </c>
      <c r="M18" s="660">
        <v>2</v>
      </c>
      <c r="N18" s="297">
        <v>15</v>
      </c>
      <c r="O18" s="305">
        <v>12615</v>
      </c>
      <c r="P18" s="296">
        <v>915</v>
      </c>
      <c r="Q18" s="296">
        <v>971</v>
      </c>
      <c r="R18" s="296">
        <v>1299</v>
      </c>
      <c r="S18" s="296">
        <v>884</v>
      </c>
      <c r="T18" s="296">
        <v>1085</v>
      </c>
      <c r="U18" s="296">
        <v>2035</v>
      </c>
      <c r="V18" s="296">
        <v>3671</v>
      </c>
      <c r="W18" s="296" t="s">
        <v>432</v>
      </c>
      <c r="X18" s="297">
        <v>1755</v>
      </c>
    </row>
    <row r="19" spans="2:24" x14ac:dyDescent="0.15">
      <c r="B19" s="692"/>
      <c r="C19" s="295" t="s">
        <v>251</v>
      </c>
      <c r="D19" s="301">
        <v>705</v>
      </c>
      <c r="E19" s="301">
        <v>369</v>
      </c>
      <c r="F19" s="301">
        <v>122</v>
      </c>
      <c r="G19" s="301">
        <v>95</v>
      </c>
      <c r="H19" s="301">
        <v>37</v>
      </c>
      <c r="I19" s="301">
        <v>17</v>
      </c>
      <c r="J19" s="301">
        <v>24</v>
      </c>
      <c r="K19" s="661">
        <v>25</v>
      </c>
      <c r="L19" s="301" t="s">
        <v>432</v>
      </c>
      <c r="M19" s="661">
        <v>1</v>
      </c>
      <c r="N19" s="306">
        <v>15</v>
      </c>
      <c r="O19" s="307">
        <v>10519</v>
      </c>
      <c r="P19" s="301">
        <v>828</v>
      </c>
      <c r="Q19" s="301">
        <v>810</v>
      </c>
      <c r="R19" s="301">
        <v>1304</v>
      </c>
      <c r="S19" s="301">
        <v>875</v>
      </c>
      <c r="T19" s="301">
        <v>682</v>
      </c>
      <c r="U19" s="301">
        <v>1638</v>
      </c>
      <c r="V19" s="301">
        <v>3874</v>
      </c>
      <c r="W19" s="301" t="s">
        <v>432</v>
      </c>
      <c r="X19" s="297">
        <v>508</v>
      </c>
    </row>
    <row r="20" spans="2:24" ht="14.25" thickBot="1" x14ac:dyDescent="0.2">
      <c r="B20" s="693"/>
      <c r="C20" s="308" t="s">
        <v>344</v>
      </c>
      <c r="D20" s="309">
        <v>812</v>
      </c>
      <c r="E20" s="309">
        <v>427</v>
      </c>
      <c r="F20" s="309">
        <v>133</v>
      </c>
      <c r="G20" s="309">
        <v>109</v>
      </c>
      <c r="H20" s="309">
        <v>38</v>
      </c>
      <c r="I20" s="309">
        <v>32</v>
      </c>
      <c r="J20" s="309">
        <v>24</v>
      </c>
      <c r="K20" s="310">
        <v>24</v>
      </c>
      <c r="L20" s="310">
        <v>4</v>
      </c>
      <c r="M20" s="309">
        <v>3</v>
      </c>
      <c r="N20" s="310">
        <v>18</v>
      </c>
      <c r="O20" s="311">
        <v>14864</v>
      </c>
      <c r="P20" s="309">
        <v>924</v>
      </c>
      <c r="Q20" s="309">
        <v>868</v>
      </c>
      <c r="R20" s="309">
        <v>1500</v>
      </c>
      <c r="S20" s="309">
        <v>920</v>
      </c>
      <c r="T20" s="309">
        <v>1263</v>
      </c>
      <c r="U20" s="309">
        <v>1805</v>
      </c>
      <c r="V20" s="666">
        <v>3334</v>
      </c>
      <c r="W20" s="667">
        <v>1435</v>
      </c>
      <c r="X20" s="668">
        <v>2815</v>
      </c>
    </row>
    <row r="21" spans="2:24" x14ac:dyDescent="0.1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2:24" x14ac:dyDescent="0.15">
      <c r="B22" s="6" t="s">
        <v>433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x14ac:dyDescent="0.15">
      <c r="B23" s="19"/>
      <c r="C23" s="19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24" x14ac:dyDescent="0.15">
      <c r="B24" s="19"/>
      <c r="C24" s="19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V24" s="17"/>
      <c r="X24" s="23"/>
    </row>
    <row r="26" spans="2:24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24" x14ac:dyDescent="0.1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2:24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2:24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2:24" x14ac:dyDescent="0.1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2:24" x14ac:dyDescent="0.1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2:24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2:12" s="18" customFormat="1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2:12" s="18" customFormat="1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</sheetData>
  <mergeCells count="12">
    <mergeCell ref="B2:G2"/>
    <mergeCell ref="C4:N4"/>
    <mergeCell ref="O4:X4"/>
    <mergeCell ref="B11:B15"/>
    <mergeCell ref="B16:B20"/>
    <mergeCell ref="B6:B10"/>
    <mergeCell ref="K6:M6"/>
    <mergeCell ref="V6:X6"/>
    <mergeCell ref="K16:M16"/>
    <mergeCell ref="V16:X16"/>
    <mergeCell ref="K11:M11"/>
    <mergeCell ref="V11:X11"/>
  </mergeCells>
  <phoneticPr fontId="15"/>
  <pageMargins left="0.57999999999999996" right="0.38" top="1" bottom="1" header="0.51200000000000001" footer="0.51200000000000001"/>
  <pageSetup paperSize="9"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3"/>
  </sheetPr>
  <dimension ref="A1:T27"/>
  <sheetViews>
    <sheetView showGridLines="0" workbookViewId="0"/>
  </sheetViews>
  <sheetFormatPr defaultColWidth="9" defaultRowHeight="13.5" x14ac:dyDescent="0.15"/>
  <cols>
    <col min="1" max="1" width="9" style="6"/>
    <col min="2" max="2" width="10.875" style="193" customWidth="1"/>
    <col min="3" max="3" width="13.5" style="193" bestFit="1" customWidth="1"/>
    <col min="4" max="4" width="11" style="193" bestFit="1" customWidth="1"/>
    <col min="5" max="6" width="8.625" style="193" customWidth="1"/>
    <col min="7" max="7" width="8.875" style="193" customWidth="1"/>
    <col min="8" max="8" width="11.125" style="193" bestFit="1" customWidth="1"/>
    <col min="9" max="10" width="11.125" style="214" bestFit="1" customWidth="1"/>
    <col min="11" max="11" width="11.125" style="214" customWidth="1"/>
    <col min="12" max="12" width="11.125" style="193" bestFit="1" customWidth="1"/>
    <col min="13" max="13" width="0.75" style="193" customWidth="1"/>
    <col min="14" max="16384" width="9" style="193"/>
  </cols>
  <sheetData>
    <row r="1" spans="1:20" s="6" customFormat="1" ht="17.25" x14ac:dyDescent="0.2">
      <c r="A1" s="222" t="s">
        <v>165</v>
      </c>
      <c r="B1" s="223" t="s">
        <v>246</v>
      </c>
      <c r="C1" s="222"/>
      <c r="D1" s="222"/>
      <c r="E1" s="222"/>
      <c r="F1" s="222"/>
      <c r="G1" s="222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</row>
    <row r="2" spans="1:20" ht="17.25" x14ac:dyDescent="0.15">
      <c r="A2" s="222" t="s">
        <v>209</v>
      </c>
      <c r="B2" s="904" t="s">
        <v>413</v>
      </c>
      <c r="C2" s="685"/>
      <c r="D2" s="685"/>
      <c r="E2" s="190"/>
      <c r="F2" s="190"/>
      <c r="G2" s="190"/>
      <c r="H2" s="190"/>
      <c r="I2" s="191"/>
      <c r="J2" s="191"/>
      <c r="K2" s="191"/>
      <c r="L2" s="190"/>
      <c r="M2" s="192"/>
      <c r="N2" s="192"/>
      <c r="O2" s="8"/>
      <c r="P2" s="8"/>
      <c r="Q2" s="8"/>
      <c r="R2" s="8"/>
      <c r="S2" s="8"/>
      <c r="T2" s="8"/>
    </row>
    <row r="3" spans="1:20" ht="14.25" thickBot="1" x14ac:dyDescent="0.2">
      <c r="A3" s="222"/>
      <c r="B3" s="190"/>
      <c r="C3" s="190"/>
      <c r="D3" s="190"/>
      <c r="E3" s="190"/>
      <c r="F3" s="190"/>
      <c r="G3" s="190"/>
      <c r="H3" s="190"/>
      <c r="I3" s="191"/>
      <c r="J3" s="191"/>
      <c r="K3" s="191"/>
      <c r="L3" s="194" t="s">
        <v>326</v>
      </c>
      <c r="M3" s="192"/>
      <c r="N3" s="192"/>
      <c r="O3" s="8"/>
      <c r="P3" s="8"/>
      <c r="Q3" s="8"/>
      <c r="R3" s="8"/>
      <c r="S3" s="8"/>
      <c r="T3" s="8"/>
    </row>
    <row r="4" spans="1:20" x14ac:dyDescent="0.15">
      <c r="A4" s="222"/>
      <c r="B4" s="911" t="s">
        <v>99</v>
      </c>
      <c r="C4" s="913" t="s">
        <v>100</v>
      </c>
      <c r="D4" s="908" t="s">
        <v>101</v>
      </c>
      <c r="E4" s="910" t="s">
        <v>327</v>
      </c>
      <c r="F4" s="910"/>
      <c r="G4" s="908" t="s">
        <v>102</v>
      </c>
      <c r="H4" s="905" t="s">
        <v>424</v>
      </c>
      <c r="I4" s="906"/>
      <c r="J4" s="906"/>
      <c r="K4" s="906"/>
      <c r="L4" s="907"/>
      <c r="M4" s="192"/>
      <c r="N4" s="192"/>
      <c r="O4" s="8"/>
      <c r="P4" s="8"/>
      <c r="Q4" s="8"/>
      <c r="R4" s="8"/>
      <c r="S4" s="8"/>
      <c r="T4" s="8"/>
    </row>
    <row r="5" spans="1:20" ht="14.25" thickBot="1" x14ac:dyDescent="0.2">
      <c r="A5" s="222"/>
      <c r="B5" s="912"/>
      <c r="C5" s="914"/>
      <c r="D5" s="909"/>
      <c r="E5" s="195" t="s">
        <v>103</v>
      </c>
      <c r="F5" s="195" t="s">
        <v>104</v>
      </c>
      <c r="G5" s="909"/>
      <c r="H5" s="196" t="s">
        <v>298</v>
      </c>
      <c r="I5" s="197" t="s">
        <v>311</v>
      </c>
      <c r="J5" s="196" t="s">
        <v>342</v>
      </c>
      <c r="K5" s="197" t="s">
        <v>374</v>
      </c>
      <c r="L5" s="640" t="s">
        <v>423</v>
      </c>
      <c r="M5" s="192"/>
      <c r="N5" s="192"/>
      <c r="O5" s="8"/>
      <c r="P5" s="8"/>
      <c r="Q5" s="8"/>
      <c r="R5" s="8"/>
      <c r="S5" s="8"/>
      <c r="T5" s="8"/>
    </row>
    <row r="6" spans="1:20" ht="14.25" thickTop="1" x14ac:dyDescent="0.15">
      <c r="A6" s="222"/>
      <c r="B6" s="915" t="s">
        <v>328</v>
      </c>
      <c r="C6" s="918" t="s">
        <v>111</v>
      </c>
      <c r="D6" s="903">
        <v>31837</v>
      </c>
      <c r="E6" s="899">
        <v>705.9</v>
      </c>
      <c r="F6" s="902">
        <v>654.07000000000005</v>
      </c>
      <c r="G6" s="198" t="s">
        <v>112</v>
      </c>
      <c r="H6" s="199">
        <v>1191</v>
      </c>
      <c r="I6" s="200">
        <v>1110</v>
      </c>
      <c r="J6" s="199">
        <v>1986</v>
      </c>
      <c r="K6" s="200">
        <v>1922</v>
      </c>
      <c r="L6" s="641">
        <v>754</v>
      </c>
      <c r="M6" s="192"/>
      <c r="N6" s="192"/>
      <c r="O6" s="8"/>
      <c r="P6" s="8"/>
      <c r="Q6" s="8"/>
      <c r="R6" s="8"/>
      <c r="S6" s="8"/>
      <c r="T6" s="8"/>
    </row>
    <row r="7" spans="1:20" x14ac:dyDescent="0.15">
      <c r="A7" s="222"/>
      <c r="B7" s="916"/>
      <c r="C7" s="919"/>
      <c r="D7" s="900"/>
      <c r="E7" s="900"/>
      <c r="F7" s="900"/>
      <c r="G7" s="201" t="s">
        <v>113</v>
      </c>
      <c r="H7" s="202">
        <v>36</v>
      </c>
      <c r="I7" s="203">
        <v>82</v>
      </c>
      <c r="J7" s="202">
        <v>97</v>
      </c>
      <c r="K7" s="203">
        <v>187</v>
      </c>
      <c r="L7" s="642">
        <v>241</v>
      </c>
      <c r="M7" s="192"/>
      <c r="N7" s="192"/>
      <c r="O7" s="8"/>
      <c r="P7" s="8"/>
      <c r="Q7" s="8"/>
      <c r="R7" s="8"/>
      <c r="S7" s="8"/>
      <c r="T7" s="8"/>
    </row>
    <row r="8" spans="1:20" ht="14.25" thickBot="1" x14ac:dyDescent="0.2">
      <c r="A8" s="222"/>
      <c r="B8" s="917"/>
      <c r="C8" s="920"/>
      <c r="D8" s="901"/>
      <c r="E8" s="901"/>
      <c r="F8" s="901"/>
      <c r="G8" s="204" t="s">
        <v>114</v>
      </c>
      <c r="H8" s="205">
        <v>1985</v>
      </c>
      <c r="I8" s="206">
        <v>1795</v>
      </c>
      <c r="J8" s="205">
        <v>2510</v>
      </c>
      <c r="K8" s="206">
        <v>2691</v>
      </c>
      <c r="L8" s="643">
        <v>2313</v>
      </c>
      <c r="M8" s="192"/>
      <c r="N8" s="192"/>
      <c r="O8" s="8"/>
      <c r="P8" s="8"/>
      <c r="Q8" s="8"/>
      <c r="R8" s="8"/>
      <c r="S8" s="8"/>
      <c r="T8" s="8"/>
    </row>
    <row r="9" spans="1:20" x14ac:dyDescent="0.15">
      <c r="A9" s="222"/>
      <c r="B9" s="207"/>
      <c r="C9" s="207"/>
      <c r="D9" s="208"/>
      <c r="E9" s="207"/>
      <c r="F9" s="207"/>
      <c r="G9" s="190"/>
      <c r="H9" s="191"/>
      <c r="I9" s="191"/>
      <c r="J9" s="209"/>
      <c r="K9" s="639"/>
      <c r="L9" s="190"/>
      <c r="M9" s="192"/>
      <c r="N9" s="192"/>
      <c r="O9" s="8"/>
      <c r="P9" s="8"/>
      <c r="Q9" s="8"/>
      <c r="R9" s="8"/>
      <c r="S9" s="8"/>
      <c r="T9" s="8"/>
    </row>
    <row r="10" spans="1:20" x14ac:dyDescent="0.15">
      <c r="A10" s="210"/>
      <c r="B10" s="211"/>
      <c r="C10" s="211"/>
      <c r="D10" s="211"/>
      <c r="E10" s="211"/>
      <c r="F10" s="190"/>
      <c r="G10" s="190"/>
      <c r="H10" s="190"/>
      <c r="I10" s="191"/>
      <c r="J10" s="191"/>
      <c r="K10" s="191"/>
      <c r="L10" s="212"/>
      <c r="M10" s="192"/>
      <c r="N10" s="192"/>
      <c r="O10" s="8"/>
      <c r="P10" s="8"/>
      <c r="Q10" s="8"/>
      <c r="R10" s="8"/>
      <c r="S10" s="8"/>
      <c r="T10" s="8"/>
    </row>
    <row r="11" spans="1:20" x14ac:dyDescent="0.15">
      <c r="A11" s="222"/>
      <c r="B11" s="192"/>
      <c r="C11" s="192"/>
      <c r="D11" s="192"/>
      <c r="E11" s="192"/>
      <c r="F11" s="192"/>
      <c r="G11" s="192"/>
      <c r="H11" s="192"/>
      <c r="I11" s="213"/>
      <c r="J11" s="213"/>
      <c r="K11" s="213"/>
      <c r="L11" s="192"/>
      <c r="M11" s="192"/>
      <c r="N11" s="192"/>
      <c r="O11" s="8"/>
      <c r="P11" s="8"/>
      <c r="Q11" s="8"/>
      <c r="R11" s="8"/>
      <c r="S11" s="8"/>
      <c r="T11" s="8"/>
    </row>
    <row r="12" spans="1:20" x14ac:dyDescent="0.15">
      <c r="A12" s="222"/>
      <c r="B12" s="192"/>
      <c r="C12" s="192"/>
      <c r="D12" s="192"/>
      <c r="E12" s="192"/>
      <c r="F12" s="192"/>
      <c r="G12" s="192"/>
      <c r="H12" s="192"/>
      <c r="I12" s="213"/>
      <c r="J12" s="213"/>
      <c r="K12" s="213"/>
      <c r="L12" s="192"/>
      <c r="M12" s="192"/>
      <c r="N12" s="192"/>
      <c r="O12" s="8"/>
      <c r="P12" s="8"/>
      <c r="Q12" s="8"/>
      <c r="R12" s="8"/>
      <c r="S12" s="8"/>
      <c r="T12" s="8"/>
    </row>
    <row r="27" ht="15.75" customHeight="1" x14ac:dyDescent="0.15"/>
  </sheetData>
  <mergeCells count="12">
    <mergeCell ref="E6:E8"/>
    <mergeCell ref="F6:F8"/>
    <mergeCell ref="D6:D8"/>
    <mergeCell ref="B2:D2"/>
    <mergeCell ref="H4:L4"/>
    <mergeCell ref="G4:G5"/>
    <mergeCell ref="E4:F4"/>
    <mergeCell ref="B4:B5"/>
    <mergeCell ref="C4:C5"/>
    <mergeCell ref="D4:D5"/>
    <mergeCell ref="B6:B8"/>
    <mergeCell ref="C6:C8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Q37"/>
  <sheetViews>
    <sheetView showGridLines="0" zoomScaleNormal="100" workbookViewId="0"/>
  </sheetViews>
  <sheetFormatPr defaultColWidth="9" defaultRowHeight="13.5" x14ac:dyDescent="0.15"/>
  <cols>
    <col min="1" max="1" width="9" style="6"/>
    <col min="2" max="2" width="11" style="27" customWidth="1"/>
    <col min="3" max="13" width="9.125" style="28" bestFit="1" customWidth="1"/>
    <col min="14" max="14" width="10.25" style="28" bestFit="1" customWidth="1"/>
    <col min="15" max="15" width="9" style="28"/>
    <col min="16" max="16" width="10.25" style="28" bestFit="1" customWidth="1"/>
    <col min="17" max="17" width="10" style="28" bestFit="1" customWidth="1"/>
    <col min="18" max="18" width="1.5" style="27" customWidth="1"/>
    <col min="19" max="16384" width="9" style="27"/>
  </cols>
  <sheetData>
    <row r="1" spans="1:17" s="6" customFormat="1" ht="17.25" x14ac:dyDescent="0.2">
      <c r="A1" s="6" t="s">
        <v>165</v>
      </c>
      <c r="B1" s="5" t="s">
        <v>245</v>
      </c>
      <c r="C1" s="5"/>
      <c r="D1" s="5"/>
      <c r="E1" s="5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7.25" x14ac:dyDescent="0.15">
      <c r="A2" s="6" t="s">
        <v>166</v>
      </c>
      <c r="B2" s="711" t="s">
        <v>118</v>
      </c>
      <c r="C2" s="711"/>
      <c r="D2" s="711"/>
      <c r="E2" s="26"/>
      <c r="F2" s="26"/>
      <c r="G2" s="26"/>
      <c r="H2" s="26"/>
      <c r="I2" s="26"/>
      <c r="J2" s="26"/>
      <c r="K2" s="26"/>
      <c r="L2" s="26"/>
      <c r="M2" s="26"/>
      <c r="N2" s="34" t="s">
        <v>352</v>
      </c>
      <c r="O2" s="26"/>
      <c r="P2" s="26"/>
      <c r="Q2" s="26"/>
    </row>
    <row r="3" spans="1:17" ht="14.25" thickBot="1" x14ac:dyDescent="0.2">
      <c r="B3" s="312"/>
      <c r="C3" s="26"/>
      <c r="D3" s="26"/>
      <c r="E3" s="26"/>
      <c r="F3" s="26"/>
      <c r="G3" s="26"/>
      <c r="H3" s="26"/>
      <c r="I3" s="26"/>
      <c r="J3" s="26"/>
      <c r="K3" s="26"/>
      <c r="L3" s="26"/>
      <c r="O3" s="26"/>
    </row>
    <row r="4" spans="1:17" x14ac:dyDescent="0.15">
      <c r="B4" s="704" t="s">
        <v>29</v>
      </c>
      <c r="C4" s="706" t="s">
        <v>206</v>
      </c>
      <c r="D4" s="706"/>
      <c r="E4" s="706"/>
      <c r="F4" s="707"/>
      <c r="G4" s="708" t="s">
        <v>207</v>
      </c>
      <c r="H4" s="709"/>
      <c r="I4" s="709"/>
      <c r="J4" s="710"/>
      <c r="K4" s="708" t="s">
        <v>237</v>
      </c>
      <c r="L4" s="709"/>
      <c r="M4" s="709"/>
      <c r="N4" s="710"/>
      <c r="O4" s="27"/>
      <c r="P4" s="27"/>
      <c r="Q4" s="27"/>
    </row>
    <row r="5" spans="1:17" ht="14.25" thickBot="1" x14ac:dyDescent="0.2">
      <c r="B5" s="705"/>
      <c r="C5" s="313" t="s">
        <v>299</v>
      </c>
      <c r="D5" s="314" t="s">
        <v>329</v>
      </c>
      <c r="E5" s="315" t="s">
        <v>330</v>
      </c>
      <c r="F5" s="316" t="s">
        <v>344</v>
      </c>
      <c r="G5" s="317" t="s">
        <v>299</v>
      </c>
      <c r="H5" s="314" t="s">
        <v>329</v>
      </c>
      <c r="I5" s="315" t="s">
        <v>330</v>
      </c>
      <c r="J5" s="318" t="s">
        <v>344</v>
      </c>
      <c r="K5" s="317" t="s">
        <v>299</v>
      </c>
      <c r="L5" s="314" t="s">
        <v>329</v>
      </c>
      <c r="M5" s="315" t="s">
        <v>330</v>
      </c>
      <c r="N5" s="316" t="s">
        <v>344</v>
      </c>
      <c r="O5" s="27"/>
      <c r="P5" s="27"/>
      <c r="Q5" s="27"/>
    </row>
    <row r="6" spans="1:17" ht="14.25" thickTop="1" x14ac:dyDescent="0.15">
      <c r="B6" s="319" t="s">
        <v>24</v>
      </c>
      <c r="C6" s="320">
        <v>703</v>
      </c>
      <c r="D6" s="321">
        <v>666</v>
      </c>
      <c r="E6" s="320">
        <v>645</v>
      </c>
      <c r="F6" s="322">
        <v>985</v>
      </c>
      <c r="G6" s="323">
        <v>12187</v>
      </c>
      <c r="H6" s="321">
        <v>12108</v>
      </c>
      <c r="I6" s="320">
        <v>12109</v>
      </c>
      <c r="J6" s="324">
        <v>12123</v>
      </c>
      <c r="K6" s="323">
        <v>265769</v>
      </c>
      <c r="L6" s="321">
        <v>295049</v>
      </c>
      <c r="M6" s="320">
        <v>295162</v>
      </c>
      <c r="N6" s="325">
        <v>302719</v>
      </c>
      <c r="O6" s="27"/>
      <c r="P6" s="29"/>
      <c r="Q6" s="30"/>
    </row>
    <row r="7" spans="1:17" x14ac:dyDescent="0.15">
      <c r="B7" s="326" t="s">
        <v>30</v>
      </c>
      <c r="C7" s="327" t="s">
        <v>186</v>
      </c>
      <c r="D7" s="328" t="s">
        <v>186</v>
      </c>
      <c r="E7" s="327" t="s">
        <v>186</v>
      </c>
      <c r="F7" s="329">
        <v>384</v>
      </c>
      <c r="G7" s="330" t="s">
        <v>186</v>
      </c>
      <c r="H7" s="328" t="s">
        <v>186</v>
      </c>
      <c r="I7" s="327" t="s">
        <v>186</v>
      </c>
      <c r="J7" s="331">
        <v>807</v>
      </c>
      <c r="K7" s="330" t="s">
        <v>186</v>
      </c>
      <c r="L7" s="328" t="s">
        <v>186</v>
      </c>
      <c r="M7" s="327" t="s">
        <v>186</v>
      </c>
      <c r="N7" s="329">
        <v>9513</v>
      </c>
      <c r="O7" s="27"/>
      <c r="P7" s="31"/>
      <c r="Q7" s="32"/>
    </row>
    <row r="8" spans="1:17" x14ac:dyDescent="0.15">
      <c r="B8" s="326" t="s">
        <v>32</v>
      </c>
      <c r="C8" s="327">
        <v>423</v>
      </c>
      <c r="D8" s="328">
        <v>390</v>
      </c>
      <c r="E8" s="327">
        <v>376</v>
      </c>
      <c r="F8" s="329">
        <v>356</v>
      </c>
      <c r="G8" s="330">
        <v>2585</v>
      </c>
      <c r="H8" s="328">
        <v>2367</v>
      </c>
      <c r="I8" s="327">
        <v>2313</v>
      </c>
      <c r="J8" s="331">
        <v>2089</v>
      </c>
      <c r="K8" s="330">
        <v>32172</v>
      </c>
      <c r="L8" s="328">
        <v>30242</v>
      </c>
      <c r="M8" s="327">
        <v>30419</v>
      </c>
      <c r="N8" s="329">
        <v>30458</v>
      </c>
      <c r="O8" s="27"/>
      <c r="P8" s="33"/>
      <c r="Q8" s="30"/>
    </row>
    <row r="9" spans="1:17" x14ac:dyDescent="0.15">
      <c r="B9" s="326" t="s">
        <v>33</v>
      </c>
      <c r="C9" s="327">
        <v>171</v>
      </c>
      <c r="D9" s="328">
        <v>172</v>
      </c>
      <c r="E9" s="327">
        <v>165</v>
      </c>
      <c r="F9" s="329">
        <v>133</v>
      </c>
      <c r="G9" s="330">
        <v>2301</v>
      </c>
      <c r="H9" s="328">
        <v>2299</v>
      </c>
      <c r="I9" s="327">
        <v>2248</v>
      </c>
      <c r="J9" s="331">
        <v>1768</v>
      </c>
      <c r="K9" s="330">
        <v>36433</v>
      </c>
      <c r="L9" s="328">
        <v>37041</v>
      </c>
      <c r="M9" s="327">
        <v>37135</v>
      </c>
      <c r="N9" s="329">
        <v>29530</v>
      </c>
      <c r="O9" s="27"/>
      <c r="P9" s="33"/>
      <c r="Q9" s="30"/>
    </row>
    <row r="10" spans="1:17" x14ac:dyDescent="0.15">
      <c r="B10" s="326" t="s">
        <v>34</v>
      </c>
      <c r="C10" s="327">
        <v>56</v>
      </c>
      <c r="D10" s="328">
        <v>54</v>
      </c>
      <c r="E10" s="327">
        <v>57</v>
      </c>
      <c r="F10" s="329">
        <v>56</v>
      </c>
      <c r="G10" s="330">
        <v>1314</v>
      </c>
      <c r="H10" s="328">
        <v>1276</v>
      </c>
      <c r="I10" s="327">
        <v>1361</v>
      </c>
      <c r="J10" s="331">
        <v>1301</v>
      </c>
      <c r="K10" s="330">
        <v>24565</v>
      </c>
      <c r="L10" s="328">
        <v>26522</v>
      </c>
      <c r="M10" s="327">
        <v>29290</v>
      </c>
      <c r="N10" s="329">
        <v>41133</v>
      </c>
      <c r="O10" s="27"/>
      <c r="P10" s="33"/>
      <c r="Q10" s="30"/>
    </row>
    <row r="11" spans="1:17" x14ac:dyDescent="0.15">
      <c r="B11" s="326" t="s">
        <v>35</v>
      </c>
      <c r="C11" s="327">
        <v>25</v>
      </c>
      <c r="D11" s="328">
        <v>23</v>
      </c>
      <c r="E11" s="327">
        <v>20</v>
      </c>
      <c r="F11" s="329">
        <v>25</v>
      </c>
      <c r="G11" s="330">
        <v>977</v>
      </c>
      <c r="H11" s="328">
        <v>901</v>
      </c>
      <c r="I11" s="327">
        <v>807</v>
      </c>
      <c r="J11" s="331">
        <v>976</v>
      </c>
      <c r="K11" s="330">
        <v>17068</v>
      </c>
      <c r="L11" s="328">
        <v>14493</v>
      </c>
      <c r="M11" s="327">
        <v>12987</v>
      </c>
      <c r="N11" s="329">
        <v>20437</v>
      </c>
      <c r="O11" s="27"/>
      <c r="P11" s="33"/>
      <c r="Q11" s="30"/>
    </row>
    <row r="12" spans="1:17" x14ac:dyDescent="0.15">
      <c r="B12" s="326" t="s">
        <v>36</v>
      </c>
      <c r="C12" s="327">
        <v>18</v>
      </c>
      <c r="D12" s="328">
        <v>16</v>
      </c>
      <c r="E12" s="327">
        <v>17</v>
      </c>
      <c r="F12" s="329">
        <v>21</v>
      </c>
      <c r="G12" s="330">
        <v>1177</v>
      </c>
      <c r="H12" s="328">
        <v>1052</v>
      </c>
      <c r="I12" s="327">
        <v>1154</v>
      </c>
      <c r="J12" s="331">
        <v>1383</v>
      </c>
      <c r="K12" s="330">
        <v>22705</v>
      </c>
      <c r="L12" s="328">
        <v>19723</v>
      </c>
      <c r="M12" s="327">
        <v>22845</v>
      </c>
      <c r="N12" s="329">
        <v>30320</v>
      </c>
      <c r="O12" s="27"/>
      <c r="P12" s="33"/>
      <c r="Q12" s="30"/>
    </row>
    <row r="13" spans="1:17" x14ac:dyDescent="0.15">
      <c r="B13" s="326" t="s">
        <v>37</v>
      </c>
      <c r="C13" s="327">
        <v>9</v>
      </c>
      <c r="D13" s="328">
        <v>9</v>
      </c>
      <c r="E13" s="327">
        <v>8</v>
      </c>
      <c r="F13" s="329">
        <v>7</v>
      </c>
      <c r="G13" s="330">
        <v>1184</v>
      </c>
      <c r="H13" s="328">
        <v>1171</v>
      </c>
      <c r="I13" s="327">
        <v>1087</v>
      </c>
      <c r="J13" s="331">
        <v>950</v>
      </c>
      <c r="K13" s="332" t="s">
        <v>133</v>
      </c>
      <c r="L13" s="333" t="s">
        <v>133</v>
      </c>
      <c r="M13" s="334" t="s">
        <v>133</v>
      </c>
      <c r="N13" s="329">
        <v>23977</v>
      </c>
      <c r="O13" s="27"/>
      <c r="P13" s="27"/>
      <c r="Q13" s="27"/>
    </row>
    <row r="14" spans="1:17" x14ac:dyDescent="0.15">
      <c r="B14" s="326" t="s">
        <v>38</v>
      </c>
      <c r="C14" s="327" t="s">
        <v>186</v>
      </c>
      <c r="D14" s="335" t="s">
        <v>186</v>
      </c>
      <c r="E14" s="327">
        <v>1</v>
      </c>
      <c r="F14" s="329">
        <v>2</v>
      </c>
      <c r="G14" s="330" t="s">
        <v>186</v>
      </c>
      <c r="H14" s="336" t="s">
        <v>186</v>
      </c>
      <c r="I14" s="327">
        <v>297</v>
      </c>
      <c r="J14" s="331">
        <v>592</v>
      </c>
      <c r="K14" s="332" t="s">
        <v>186</v>
      </c>
      <c r="L14" s="333" t="s">
        <v>186</v>
      </c>
      <c r="M14" s="334" t="s">
        <v>133</v>
      </c>
      <c r="N14" s="337" t="s">
        <v>133</v>
      </c>
      <c r="O14" s="27"/>
      <c r="P14" s="27"/>
      <c r="Q14" s="27"/>
    </row>
    <row r="15" spans="1:17" x14ac:dyDescent="0.15">
      <c r="B15" s="326" t="s">
        <v>39</v>
      </c>
      <c r="C15" s="338" t="s">
        <v>186</v>
      </c>
      <c r="D15" s="327">
        <v>1</v>
      </c>
      <c r="E15" s="338" t="s">
        <v>186</v>
      </c>
      <c r="F15" s="339" t="s">
        <v>186</v>
      </c>
      <c r="G15" s="340" t="s">
        <v>186</v>
      </c>
      <c r="H15" s="328">
        <v>300</v>
      </c>
      <c r="I15" s="338" t="s">
        <v>186</v>
      </c>
      <c r="J15" s="341" t="s">
        <v>186</v>
      </c>
      <c r="K15" s="332" t="s">
        <v>186</v>
      </c>
      <c r="L15" s="333" t="s">
        <v>133</v>
      </c>
      <c r="M15" s="334" t="s">
        <v>186</v>
      </c>
      <c r="N15" s="337" t="s">
        <v>186</v>
      </c>
      <c r="O15" s="27"/>
      <c r="P15" s="27"/>
      <c r="Q15" s="27"/>
    </row>
    <row r="16" spans="1:17" x14ac:dyDescent="0.15">
      <c r="B16" s="326" t="s">
        <v>40</v>
      </c>
      <c r="C16" s="338" t="s">
        <v>186</v>
      </c>
      <c r="D16" s="342" t="s">
        <v>186</v>
      </c>
      <c r="E16" s="338" t="s">
        <v>186</v>
      </c>
      <c r="F16" s="343" t="s">
        <v>186</v>
      </c>
      <c r="G16" s="340" t="s">
        <v>186</v>
      </c>
      <c r="H16" s="342" t="s">
        <v>186</v>
      </c>
      <c r="I16" s="338" t="s">
        <v>186</v>
      </c>
      <c r="J16" s="344" t="s">
        <v>186</v>
      </c>
      <c r="K16" s="332" t="s">
        <v>186</v>
      </c>
      <c r="L16" s="333" t="s">
        <v>186</v>
      </c>
      <c r="M16" s="334" t="s">
        <v>186</v>
      </c>
      <c r="N16" s="337" t="s">
        <v>186</v>
      </c>
      <c r="O16" s="27"/>
      <c r="P16" s="27"/>
      <c r="Q16" s="27"/>
    </row>
    <row r="17" spans="2:17" ht="14.25" thickBot="1" x14ac:dyDescent="0.2">
      <c r="B17" s="345" t="s">
        <v>31</v>
      </c>
      <c r="C17" s="346">
        <v>1</v>
      </c>
      <c r="D17" s="347">
        <v>1</v>
      </c>
      <c r="E17" s="346">
        <v>1</v>
      </c>
      <c r="F17" s="348">
        <v>1</v>
      </c>
      <c r="G17" s="349">
        <v>2649</v>
      </c>
      <c r="H17" s="347">
        <v>2742</v>
      </c>
      <c r="I17" s="346">
        <v>2842</v>
      </c>
      <c r="J17" s="350">
        <v>2257</v>
      </c>
      <c r="K17" s="351" t="s">
        <v>133</v>
      </c>
      <c r="L17" s="352" t="s">
        <v>133</v>
      </c>
      <c r="M17" s="353" t="s">
        <v>133</v>
      </c>
      <c r="N17" s="354" t="s">
        <v>133</v>
      </c>
      <c r="O17" s="27"/>
      <c r="P17" s="27"/>
      <c r="Q17" s="27"/>
    </row>
    <row r="18" spans="2:17" x14ac:dyDescent="0.15">
      <c r="B18" s="312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5"/>
      <c r="N18" s="355"/>
      <c r="O18" s="355"/>
      <c r="P18" s="355"/>
      <c r="Q18" s="34"/>
    </row>
    <row r="19" spans="2:17" x14ac:dyDescent="0.15">
      <c r="B19" s="659" t="s">
        <v>254</v>
      </c>
      <c r="C19" s="26"/>
      <c r="D19" s="26"/>
      <c r="E19" s="26"/>
      <c r="F19" s="26"/>
      <c r="G19" s="26"/>
      <c r="H19" s="26"/>
      <c r="I19" s="26"/>
      <c r="N19" s="26"/>
      <c r="O19" s="26"/>
      <c r="P19" s="26"/>
      <c r="Q19" s="26"/>
    </row>
    <row r="20" spans="2:17" x14ac:dyDescent="0.15">
      <c r="B20" s="312" t="s">
        <v>239</v>
      </c>
      <c r="C20" s="26"/>
      <c r="D20" s="26"/>
      <c r="E20" s="26"/>
      <c r="F20" s="26"/>
      <c r="G20" s="26"/>
      <c r="H20" s="26"/>
      <c r="I20" s="26"/>
      <c r="N20" s="26"/>
      <c r="O20" s="26"/>
      <c r="P20" s="26"/>
      <c r="Q20" s="26"/>
    </row>
    <row r="21" spans="2:17" x14ac:dyDescent="0.15">
      <c r="B21" s="312" t="s">
        <v>224</v>
      </c>
      <c r="C21" s="8"/>
      <c r="D21" s="8"/>
      <c r="E21" s="8"/>
      <c r="F21" s="8"/>
      <c r="G21" s="8"/>
      <c r="H21" s="8"/>
      <c r="I21" s="8"/>
      <c r="N21" s="8"/>
      <c r="O21" s="8"/>
      <c r="P21" s="8"/>
      <c r="Q21" s="8"/>
    </row>
    <row r="22" spans="2:17" x14ac:dyDescent="0.15">
      <c r="B22" s="26" t="s">
        <v>353</v>
      </c>
      <c r="C22" s="8"/>
      <c r="D22" s="8"/>
      <c r="E22" s="8"/>
      <c r="F22" s="8"/>
      <c r="G22" s="8"/>
      <c r="H22" s="8"/>
      <c r="I22" s="8"/>
      <c r="N22" s="8"/>
      <c r="O22" s="8"/>
      <c r="P22" s="8"/>
      <c r="Q22" s="8"/>
    </row>
    <row r="23" spans="2:17" x14ac:dyDescent="0.15">
      <c r="B23" s="26" t="s">
        <v>354</v>
      </c>
      <c r="C23" s="8"/>
      <c r="D23" s="8"/>
      <c r="E23" s="8"/>
      <c r="F23" s="8"/>
      <c r="G23" s="8"/>
      <c r="H23" s="8"/>
      <c r="I23" s="8"/>
      <c r="N23" s="8"/>
      <c r="O23" s="8"/>
      <c r="P23" s="8"/>
      <c r="Q23" s="8"/>
    </row>
    <row r="24" spans="2:17" x14ac:dyDescent="0.15">
      <c r="B24" s="27" t="s">
        <v>375</v>
      </c>
    </row>
    <row r="30" spans="2:17" ht="14.25" x14ac:dyDescent="0.2">
      <c r="I30" s="35" t="s">
        <v>176</v>
      </c>
      <c r="L30" s="36"/>
    </row>
    <row r="31" spans="2:17" ht="14.25" x14ac:dyDescent="0.2">
      <c r="I31" s="35" t="s">
        <v>177</v>
      </c>
      <c r="L31" s="36"/>
    </row>
    <row r="32" spans="2:17" ht="14.25" x14ac:dyDescent="0.2">
      <c r="I32" s="35" t="s">
        <v>178</v>
      </c>
      <c r="L32" s="36"/>
    </row>
    <row r="33" spans="9:12" ht="14.25" x14ac:dyDescent="0.2">
      <c r="I33" s="35" t="s">
        <v>179</v>
      </c>
      <c r="L33" s="36"/>
    </row>
    <row r="34" spans="9:12" ht="14.25" x14ac:dyDescent="0.2">
      <c r="I34" s="35" t="s">
        <v>180</v>
      </c>
      <c r="L34" s="36"/>
    </row>
    <row r="35" spans="9:12" x14ac:dyDescent="0.15">
      <c r="I35" s="35" t="s">
        <v>181</v>
      </c>
      <c r="L35" s="37"/>
    </row>
    <row r="36" spans="9:12" x14ac:dyDescent="0.15">
      <c r="I36" s="35" t="s">
        <v>182</v>
      </c>
      <c r="L36" s="37"/>
    </row>
    <row r="37" spans="9:12" x14ac:dyDescent="0.15">
      <c r="I37" s="35" t="s">
        <v>183</v>
      </c>
      <c r="L37" s="37"/>
    </row>
  </sheetData>
  <mergeCells count="5">
    <mergeCell ref="B4:B5"/>
    <mergeCell ref="C4:F4"/>
    <mergeCell ref="K4:N4"/>
    <mergeCell ref="G4:J4"/>
    <mergeCell ref="B2:D2"/>
  </mergeCells>
  <phoneticPr fontId="15"/>
  <pageMargins left="0.75" right="0.75" top="1" bottom="1" header="0.51200000000000001" footer="0.51200000000000001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T36"/>
  <sheetViews>
    <sheetView showGridLines="0" zoomScale="90" zoomScaleNormal="90" workbookViewId="0"/>
  </sheetViews>
  <sheetFormatPr defaultColWidth="9" defaultRowHeight="13.5" x14ac:dyDescent="0.15"/>
  <cols>
    <col min="1" max="1" width="9" style="6"/>
    <col min="2" max="2" width="41.375" style="27" customWidth="1"/>
    <col min="3" max="13" width="9" style="28" customWidth="1"/>
    <col min="14" max="14" width="10.5" style="28" bestFit="1" customWidth="1"/>
    <col min="15" max="17" width="9" style="27" customWidth="1"/>
    <col min="18" max="16384" width="9" style="27"/>
  </cols>
  <sheetData>
    <row r="1" spans="1:20" s="6" customFormat="1" ht="17.25" x14ac:dyDescent="0.2">
      <c r="A1" s="6" t="s">
        <v>165</v>
      </c>
      <c r="B1" s="5" t="s">
        <v>245</v>
      </c>
      <c r="G1" s="7"/>
      <c r="H1" s="7"/>
      <c r="I1" s="7"/>
      <c r="J1" s="7"/>
      <c r="K1" s="7"/>
      <c r="L1" s="7"/>
      <c r="M1" s="7"/>
      <c r="N1" s="7"/>
    </row>
    <row r="2" spans="1:20" ht="17.25" x14ac:dyDescent="0.15">
      <c r="A2" s="6" t="s">
        <v>166</v>
      </c>
      <c r="B2" s="357" t="s">
        <v>119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0" ht="15" customHeight="1" thickBot="1" x14ac:dyDescent="0.2"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0" x14ac:dyDescent="0.15">
      <c r="B4" s="715" t="s">
        <v>41</v>
      </c>
      <c r="C4" s="717" t="s">
        <v>127</v>
      </c>
      <c r="D4" s="717"/>
      <c r="E4" s="717"/>
      <c r="F4" s="717"/>
      <c r="G4" s="712" t="s">
        <v>207</v>
      </c>
      <c r="H4" s="713"/>
      <c r="I4" s="713"/>
      <c r="J4" s="713"/>
      <c r="K4" s="712" t="s">
        <v>238</v>
      </c>
      <c r="L4" s="713"/>
      <c r="M4" s="713"/>
      <c r="N4" s="714"/>
    </row>
    <row r="5" spans="1:20" ht="14.25" thickBot="1" x14ac:dyDescent="0.2">
      <c r="B5" s="716"/>
      <c r="C5" s="358" t="s">
        <v>299</v>
      </c>
      <c r="D5" s="359" t="s">
        <v>329</v>
      </c>
      <c r="E5" s="359" t="s">
        <v>290</v>
      </c>
      <c r="F5" s="360" t="s">
        <v>296</v>
      </c>
      <c r="G5" s="361" t="s">
        <v>299</v>
      </c>
      <c r="H5" s="362" t="s">
        <v>329</v>
      </c>
      <c r="I5" s="359" t="s">
        <v>355</v>
      </c>
      <c r="J5" s="360" t="s">
        <v>296</v>
      </c>
      <c r="K5" s="361" t="s">
        <v>299</v>
      </c>
      <c r="L5" s="362" t="s">
        <v>329</v>
      </c>
      <c r="M5" s="359" t="s">
        <v>355</v>
      </c>
      <c r="N5" s="363" t="s">
        <v>296</v>
      </c>
    </row>
    <row r="6" spans="1:20" ht="14.25" thickTop="1" x14ac:dyDescent="0.15">
      <c r="B6" s="364" t="s">
        <v>42</v>
      </c>
      <c r="C6" s="365">
        <v>31</v>
      </c>
      <c r="D6" s="366">
        <v>29</v>
      </c>
      <c r="E6" s="367">
        <v>31</v>
      </c>
      <c r="F6" s="368">
        <v>27</v>
      </c>
      <c r="G6" s="369">
        <v>441</v>
      </c>
      <c r="H6" s="366">
        <v>435</v>
      </c>
      <c r="I6" s="370">
        <v>440</v>
      </c>
      <c r="J6" s="367">
        <v>371</v>
      </c>
      <c r="K6" s="369">
        <v>8640</v>
      </c>
      <c r="L6" s="366">
        <v>8328</v>
      </c>
      <c r="M6" s="370">
        <v>8449</v>
      </c>
      <c r="N6" s="371">
        <v>6700</v>
      </c>
      <c r="O6" s="38"/>
      <c r="P6" s="38"/>
      <c r="S6" s="39"/>
      <c r="T6" s="39"/>
    </row>
    <row r="7" spans="1:20" x14ac:dyDescent="0.15">
      <c r="B7" s="372" t="s">
        <v>243</v>
      </c>
      <c r="C7" s="373">
        <v>3</v>
      </c>
      <c r="D7" s="374">
        <v>3</v>
      </c>
      <c r="E7" s="375">
        <v>4</v>
      </c>
      <c r="F7" s="376">
        <v>4</v>
      </c>
      <c r="G7" s="377">
        <v>60</v>
      </c>
      <c r="H7" s="374">
        <v>62</v>
      </c>
      <c r="I7" s="378">
        <v>78</v>
      </c>
      <c r="J7" s="375">
        <v>64</v>
      </c>
      <c r="K7" s="377">
        <v>944</v>
      </c>
      <c r="L7" s="374">
        <v>1011</v>
      </c>
      <c r="M7" s="378">
        <v>1076</v>
      </c>
      <c r="N7" s="379">
        <v>1050</v>
      </c>
      <c r="O7" s="38"/>
      <c r="P7" s="38"/>
      <c r="S7" s="39"/>
      <c r="T7" s="39"/>
    </row>
    <row r="8" spans="1:20" x14ac:dyDescent="0.15">
      <c r="B8" s="372" t="s">
        <v>230</v>
      </c>
      <c r="C8" s="373">
        <v>56</v>
      </c>
      <c r="D8" s="374">
        <v>51</v>
      </c>
      <c r="E8" s="375">
        <v>52</v>
      </c>
      <c r="F8" s="376">
        <v>80</v>
      </c>
      <c r="G8" s="377">
        <v>544</v>
      </c>
      <c r="H8" s="374">
        <v>516</v>
      </c>
      <c r="I8" s="378">
        <v>510</v>
      </c>
      <c r="J8" s="375">
        <v>505</v>
      </c>
      <c r="K8" s="377">
        <v>10416</v>
      </c>
      <c r="L8" s="374" t="s">
        <v>133</v>
      </c>
      <c r="M8" s="378">
        <v>12683</v>
      </c>
      <c r="N8" s="379">
        <v>13700</v>
      </c>
      <c r="O8" s="38"/>
      <c r="P8" s="38"/>
      <c r="S8" s="39"/>
      <c r="T8" s="39"/>
    </row>
    <row r="9" spans="1:20" x14ac:dyDescent="0.15">
      <c r="B9" s="372" t="s">
        <v>231</v>
      </c>
      <c r="C9" s="373">
        <v>3</v>
      </c>
      <c r="D9" s="374">
        <v>2</v>
      </c>
      <c r="E9" s="375">
        <v>2</v>
      </c>
      <c r="F9" s="376">
        <v>5</v>
      </c>
      <c r="G9" s="377">
        <v>24</v>
      </c>
      <c r="H9" s="374">
        <v>15</v>
      </c>
      <c r="I9" s="378">
        <v>11</v>
      </c>
      <c r="J9" s="375">
        <v>12</v>
      </c>
      <c r="K9" s="377">
        <v>383</v>
      </c>
      <c r="L9" s="374" t="s">
        <v>133</v>
      </c>
      <c r="M9" s="378" t="s">
        <v>133</v>
      </c>
      <c r="N9" s="379">
        <v>93</v>
      </c>
      <c r="O9" s="38"/>
      <c r="P9" s="38"/>
      <c r="S9" s="39"/>
      <c r="T9" s="39"/>
    </row>
    <row r="10" spans="1:20" x14ac:dyDescent="0.15">
      <c r="B10" s="372" t="s">
        <v>216</v>
      </c>
      <c r="C10" s="373">
        <v>13</v>
      </c>
      <c r="D10" s="374">
        <v>11</v>
      </c>
      <c r="E10" s="375">
        <v>12</v>
      </c>
      <c r="F10" s="376">
        <v>22</v>
      </c>
      <c r="G10" s="377">
        <v>93</v>
      </c>
      <c r="H10" s="374">
        <v>81</v>
      </c>
      <c r="I10" s="378">
        <v>86</v>
      </c>
      <c r="J10" s="375">
        <v>92</v>
      </c>
      <c r="K10" s="377">
        <v>1306</v>
      </c>
      <c r="L10" s="374">
        <v>1347</v>
      </c>
      <c r="M10" s="378">
        <v>1291</v>
      </c>
      <c r="N10" s="379">
        <v>1315</v>
      </c>
      <c r="O10" s="38"/>
      <c r="P10" s="38"/>
      <c r="S10" s="39"/>
      <c r="T10" s="39"/>
    </row>
    <row r="11" spans="1:20" x14ac:dyDescent="0.15">
      <c r="B11" s="372" t="s">
        <v>232</v>
      </c>
      <c r="C11" s="373">
        <v>44</v>
      </c>
      <c r="D11" s="374">
        <v>36</v>
      </c>
      <c r="E11" s="375">
        <v>40</v>
      </c>
      <c r="F11" s="376">
        <v>52</v>
      </c>
      <c r="G11" s="377">
        <v>439</v>
      </c>
      <c r="H11" s="374">
        <v>370</v>
      </c>
      <c r="I11" s="378">
        <v>452</v>
      </c>
      <c r="J11" s="375">
        <v>550</v>
      </c>
      <c r="K11" s="377">
        <v>5922</v>
      </c>
      <c r="L11" s="374" t="s">
        <v>133</v>
      </c>
      <c r="M11" s="378" t="s">
        <v>133</v>
      </c>
      <c r="N11" s="379">
        <v>9486</v>
      </c>
      <c r="O11" s="38"/>
      <c r="P11" s="38"/>
      <c r="S11" s="39"/>
      <c r="T11" s="39"/>
    </row>
    <row r="12" spans="1:20" x14ac:dyDescent="0.15">
      <c r="B12" s="372" t="s">
        <v>217</v>
      </c>
      <c r="C12" s="373">
        <v>128</v>
      </c>
      <c r="D12" s="374">
        <v>115</v>
      </c>
      <c r="E12" s="375">
        <v>105</v>
      </c>
      <c r="F12" s="376">
        <v>187</v>
      </c>
      <c r="G12" s="377">
        <v>2311</v>
      </c>
      <c r="H12" s="374">
        <v>2076</v>
      </c>
      <c r="I12" s="378">
        <v>1995</v>
      </c>
      <c r="J12" s="375">
        <v>2141</v>
      </c>
      <c r="K12" s="377">
        <v>34591</v>
      </c>
      <c r="L12" s="374">
        <v>32173</v>
      </c>
      <c r="M12" s="378">
        <v>30552</v>
      </c>
      <c r="N12" s="379">
        <v>30496</v>
      </c>
      <c r="O12" s="38"/>
      <c r="P12" s="38"/>
      <c r="S12" s="39"/>
      <c r="T12" s="39"/>
    </row>
    <row r="13" spans="1:20" x14ac:dyDescent="0.15">
      <c r="B13" s="372" t="s">
        <v>229</v>
      </c>
      <c r="C13" s="373">
        <v>18</v>
      </c>
      <c r="D13" s="374">
        <v>17</v>
      </c>
      <c r="E13" s="375">
        <v>17</v>
      </c>
      <c r="F13" s="376">
        <v>23</v>
      </c>
      <c r="G13" s="377">
        <v>3096</v>
      </c>
      <c r="H13" s="374">
        <v>3179</v>
      </c>
      <c r="I13" s="378">
        <v>3286</v>
      </c>
      <c r="J13" s="375">
        <v>3026</v>
      </c>
      <c r="K13" s="377">
        <v>104835</v>
      </c>
      <c r="L13" s="374">
        <v>125591</v>
      </c>
      <c r="M13" s="378">
        <v>124903</v>
      </c>
      <c r="N13" s="379">
        <v>123538</v>
      </c>
      <c r="O13" s="38"/>
      <c r="P13" s="38"/>
      <c r="S13" s="39"/>
      <c r="T13" s="39"/>
    </row>
    <row r="14" spans="1:20" x14ac:dyDescent="0.15">
      <c r="B14" s="372" t="s">
        <v>218</v>
      </c>
      <c r="C14" s="373">
        <v>1</v>
      </c>
      <c r="D14" s="374">
        <v>1</v>
      </c>
      <c r="E14" s="375">
        <v>1</v>
      </c>
      <c r="F14" s="376">
        <v>1</v>
      </c>
      <c r="G14" s="377">
        <v>16</v>
      </c>
      <c r="H14" s="374">
        <v>13</v>
      </c>
      <c r="I14" s="378">
        <v>13</v>
      </c>
      <c r="J14" s="375">
        <v>4</v>
      </c>
      <c r="K14" s="377" t="s">
        <v>133</v>
      </c>
      <c r="L14" s="374" t="s">
        <v>133</v>
      </c>
      <c r="M14" s="378" t="s">
        <v>356</v>
      </c>
      <c r="N14" s="379" t="s">
        <v>356</v>
      </c>
      <c r="O14" s="38"/>
      <c r="P14" s="38"/>
      <c r="S14" s="39"/>
      <c r="T14" s="39"/>
    </row>
    <row r="15" spans="1:20" x14ac:dyDescent="0.15">
      <c r="B15" s="372" t="s">
        <v>219</v>
      </c>
      <c r="C15" s="373">
        <v>35</v>
      </c>
      <c r="D15" s="374">
        <v>32</v>
      </c>
      <c r="E15" s="375">
        <v>32</v>
      </c>
      <c r="F15" s="376">
        <v>57</v>
      </c>
      <c r="G15" s="377">
        <v>448</v>
      </c>
      <c r="H15" s="374">
        <v>425</v>
      </c>
      <c r="I15" s="378">
        <v>434</v>
      </c>
      <c r="J15" s="375">
        <v>577</v>
      </c>
      <c r="K15" s="377">
        <v>6273</v>
      </c>
      <c r="L15" s="374" t="s">
        <v>133</v>
      </c>
      <c r="M15" s="378" t="s">
        <v>133</v>
      </c>
      <c r="N15" s="379">
        <v>21316</v>
      </c>
      <c r="O15" s="38"/>
      <c r="P15" s="38"/>
      <c r="S15" s="39"/>
      <c r="T15" s="39"/>
    </row>
    <row r="16" spans="1:20" x14ac:dyDescent="0.15">
      <c r="B16" s="372" t="s">
        <v>220</v>
      </c>
      <c r="C16" s="373">
        <v>50</v>
      </c>
      <c r="D16" s="374">
        <v>48</v>
      </c>
      <c r="E16" s="375">
        <v>43</v>
      </c>
      <c r="F16" s="376">
        <v>59</v>
      </c>
      <c r="G16" s="377">
        <v>556</v>
      </c>
      <c r="H16" s="374">
        <v>554</v>
      </c>
      <c r="I16" s="378">
        <v>508</v>
      </c>
      <c r="J16" s="375">
        <v>456</v>
      </c>
      <c r="K16" s="377">
        <v>7812</v>
      </c>
      <c r="L16" s="374" t="s">
        <v>133</v>
      </c>
      <c r="M16" s="378" t="s">
        <v>133</v>
      </c>
      <c r="N16" s="379">
        <v>6467</v>
      </c>
      <c r="O16" s="38"/>
      <c r="P16" s="38"/>
      <c r="S16" s="39"/>
      <c r="T16" s="39"/>
    </row>
    <row r="17" spans="2:20" x14ac:dyDescent="0.15">
      <c r="B17" s="372" t="s">
        <v>221</v>
      </c>
      <c r="C17" s="373">
        <v>49</v>
      </c>
      <c r="D17" s="374">
        <v>50</v>
      </c>
      <c r="E17" s="375">
        <v>48</v>
      </c>
      <c r="F17" s="376">
        <v>68</v>
      </c>
      <c r="G17" s="377">
        <v>791</v>
      </c>
      <c r="H17" s="374">
        <v>744</v>
      </c>
      <c r="I17" s="378">
        <v>762</v>
      </c>
      <c r="J17" s="375">
        <v>696</v>
      </c>
      <c r="K17" s="377">
        <v>16460</v>
      </c>
      <c r="L17" s="374">
        <v>15953</v>
      </c>
      <c r="M17" s="378">
        <v>15396</v>
      </c>
      <c r="N17" s="379">
        <v>14007</v>
      </c>
      <c r="O17" s="38"/>
      <c r="P17" s="38"/>
      <c r="S17" s="39"/>
      <c r="T17" s="39"/>
    </row>
    <row r="18" spans="2:20" x14ac:dyDescent="0.15">
      <c r="B18" s="372" t="s">
        <v>244</v>
      </c>
      <c r="C18" s="373">
        <v>9</v>
      </c>
      <c r="D18" s="374">
        <v>8</v>
      </c>
      <c r="E18" s="375">
        <v>8</v>
      </c>
      <c r="F18" s="376">
        <v>15</v>
      </c>
      <c r="G18" s="377">
        <v>338</v>
      </c>
      <c r="H18" s="374">
        <v>325</v>
      </c>
      <c r="I18" s="378">
        <v>336</v>
      </c>
      <c r="J18" s="375">
        <v>359</v>
      </c>
      <c r="K18" s="377">
        <v>6352</v>
      </c>
      <c r="L18" s="374">
        <v>6459</v>
      </c>
      <c r="M18" s="378">
        <v>6451</v>
      </c>
      <c r="N18" s="379">
        <v>5667</v>
      </c>
      <c r="O18" s="38"/>
      <c r="P18" s="38"/>
      <c r="S18" s="39"/>
      <c r="T18" s="39"/>
    </row>
    <row r="19" spans="2:20" x14ac:dyDescent="0.15">
      <c r="B19" s="372" t="s">
        <v>43</v>
      </c>
      <c r="C19" s="373">
        <v>8</v>
      </c>
      <c r="D19" s="374">
        <v>6</v>
      </c>
      <c r="E19" s="375">
        <v>6</v>
      </c>
      <c r="F19" s="376">
        <v>5</v>
      </c>
      <c r="G19" s="377">
        <v>238</v>
      </c>
      <c r="H19" s="374">
        <v>218</v>
      </c>
      <c r="I19" s="378">
        <v>224</v>
      </c>
      <c r="J19" s="375">
        <v>212</v>
      </c>
      <c r="K19" s="377">
        <v>18318</v>
      </c>
      <c r="L19" s="374" t="s">
        <v>133</v>
      </c>
      <c r="M19" s="378" t="s">
        <v>133</v>
      </c>
      <c r="N19" s="379">
        <v>13285</v>
      </c>
      <c r="O19" s="38"/>
      <c r="P19" s="38"/>
      <c r="S19" s="39"/>
      <c r="T19" s="39"/>
    </row>
    <row r="20" spans="2:20" x14ac:dyDescent="0.15">
      <c r="B20" s="372" t="s">
        <v>222</v>
      </c>
      <c r="C20" s="373">
        <v>4</v>
      </c>
      <c r="D20" s="374">
        <v>4</v>
      </c>
      <c r="E20" s="375">
        <v>4</v>
      </c>
      <c r="F20" s="376">
        <v>11</v>
      </c>
      <c r="G20" s="377">
        <v>37</v>
      </c>
      <c r="H20" s="374">
        <v>35</v>
      </c>
      <c r="I20" s="378">
        <v>40</v>
      </c>
      <c r="J20" s="375">
        <v>50</v>
      </c>
      <c r="K20" s="377">
        <v>1069</v>
      </c>
      <c r="L20" s="374">
        <v>1063</v>
      </c>
      <c r="M20" s="378">
        <v>1005</v>
      </c>
      <c r="N20" s="379">
        <v>1889</v>
      </c>
      <c r="O20" s="38"/>
      <c r="P20" s="38"/>
      <c r="S20" s="39"/>
      <c r="T20" s="39"/>
    </row>
    <row r="21" spans="2:20" x14ac:dyDescent="0.15">
      <c r="B21" s="372" t="s">
        <v>223</v>
      </c>
      <c r="C21" s="373">
        <v>129</v>
      </c>
      <c r="D21" s="374">
        <v>130</v>
      </c>
      <c r="E21" s="375">
        <v>122</v>
      </c>
      <c r="F21" s="376">
        <v>180</v>
      </c>
      <c r="G21" s="377">
        <v>1291</v>
      </c>
      <c r="H21" s="374">
        <v>1278</v>
      </c>
      <c r="I21" s="378">
        <v>1176</v>
      </c>
      <c r="J21" s="375">
        <v>1061</v>
      </c>
      <c r="K21" s="377">
        <v>19062</v>
      </c>
      <c r="L21" s="374" t="s">
        <v>133</v>
      </c>
      <c r="M21" s="378" t="s">
        <v>133</v>
      </c>
      <c r="N21" s="379">
        <v>16138</v>
      </c>
      <c r="O21" s="38"/>
      <c r="P21" s="38"/>
      <c r="S21" s="39"/>
      <c r="T21" s="39"/>
    </row>
    <row r="22" spans="2:20" x14ac:dyDescent="0.15">
      <c r="B22" s="372" t="s">
        <v>233</v>
      </c>
      <c r="C22" s="373">
        <v>12</v>
      </c>
      <c r="D22" s="374">
        <v>14</v>
      </c>
      <c r="E22" s="375">
        <v>12</v>
      </c>
      <c r="F22" s="376">
        <v>19</v>
      </c>
      <c r="G22" s="377">
        <v>192</v>
      </c>
      <c r="H22" s="374">
        <v>217</v>
      </c>
      <c r="I22" s="378">
        <v>195</v>
      </c>
      <c r="J22" s="375">
        <v>184</v>
      </c>
      <c r="K22" s="377">
        <v>3755</v>
      </c>
      <c r="L22" s="374" t="s">
        <v>133</v>
      </c>
      <c r="M22" s="378" t="s">
        <v>133</v>
      </c>
      <c r="N22" s="379">
        <v>4319</v>
      </c>
      <c r="O22" s="38"/>
      <c r="P22" s="38"/>
      <c r="S22" s="39"/>
      <c r="T22" s="39"/>
    </row>
    <row r="23" spans="2:20" x14ac:dyDescent="0.15">
      <c r="B23" s="372" t="s">
        <v>234</v>
      </c>
      <c r="C23" s="373">
        <v>37</v>
      </c>
      <c r="D23" s="374">
        <v>35</v>
      </c>
      <c r="E23" s="375">
        <v>32</v>
      </c>
      <c r="F23" s="376">
        <v>62</v>
      </c>
      <c r="G23" s="377">
        <v>530</v>
      </c>
      <c r="H23" s="374">
        <v>509</v>
      </c>
      <c r="I23" s="378">
        <v>492</v>
      </c>
      <c r="J23" s="375">
        <v>640</v>
      </c>
      <c r="K23" s="377">
        <v>6870</v>
      </c>
      <c r="L23" s="374" t="s">
        <v>133</v>
      </c>
      <c r="M23" s="378" t="s">
        <v>133</v>
      </c>
      <c r="N23" s="379">
        <v>7184</v>
      </c>
      <c r="O23" s="38"/>
      <c r="P23" s="38"/>
      <c r="S23" s="39"/>
      <c r="T23" s="39"/>
    </row>
    <row r="24" spans="2:20" x14ac:dyDescent="0.15">
      <c r="B24" s="372" t="s">
        <v>235</v>
      </c>
      <c r="C24" s="373">
        <v>4</v>
      </c>
      <c r="D24" s="374">
        <v>6</v>
      </c>
      <c r="E24" s="375">
        <v>7</v>
      </c>
      <c r="F24" s="376">
        <v>15</v>
      </c>
      <c r="G24" s="377">
        <v>30</v>
      </c>
      <c r="H24" s="374">
        <v>335</v>
      </c>
      <c r="I24" s="378">
        <v>345</v>
      </c>
      <c r="J24" s="375">
        <v>380</v>
      </c>
      <c r="K24" s="377">
        <v>479</v>
      </c>
      <c r="L24" s="374" t="s">
        <v>133</v>
      </c>
      <c r="M24" s="378" t="s">
        <v>133</v>
      </c>
      <c r="N24" s="379">
        <v>9434</v>
      </c>
      <c r="O24" s="38"/>
      <c r="P24" s="38"/>
      <c r="S24" s="39"/>
      <c r="T24" s="39"/>
    </row>
    <row r="25" spans="2:20" x14ac:dyDescent="0.15">
      <c r="B25" s="372" t="s">
        <v>236</v>
      </c>
      <c r="C25" s="373">
        <v>2</v>
      </c>
      <c r="D25" s="374">
        <v>3</v>
      </c>
      <c r="E25" s="375">
        <v>3</v>
      </c>
      <c r="F25" s="376">
        <v>4</v>
      </c>
      <c r="G25" s="377">
        <v>14</v>
      </c>
      <c r="H25" s="374">
        <v>36</v>
      </c>
      <c r="I25" s="378">
        <v>34</v>
      </c>
      <c r="J25" s="375">
        <v>15</v>
      </c>
      <c r="K25" s="377" t="s">
        <v>133</v>
      </c>
      <c r="L25" s="374">
        <v>830</v>
      </c>
      <c r="M25" s="378">
        <v>887</v>
      </c>
      <c r="N25" s="379">
        <v>278</v>
      </c>
      <c r="O25" s="38"/>
      <c r="P25" s="38"/>
      <c r="S25" s="39"/>
      <c r="T25" s="39"/>
    </row>
    <row r="26" spans="2:20" x14ac:dyDescent="0.15">
      <c r="B26" s="372" t="s">
        <v>228</v>
      </c>
      <c r="C26" s="373">
        <v>7</v>
      </c>
      <c r="D26" s="374">
        <v>8</v>
      </c>
      <c r="E26" s="375">
        <v>8</v>
      </c>
      <c r="F26" s="376">
        <v>18</v>
      </c>
      <c r="G26" s="377">
        <v>80</v>
      </c>
      <c r="H26" s="374">
        <v>114</v>
      </c>
      <c r="I26" s="378">
        <v>79</v>
      </c>
      <c r="J26" s="375">
        <v>132</v>
      </c>
      <c r="K26" s="377">
        <v>1356</v>
      </c>
      <c r="L26" s="374" t="s">
        <v>133</v>
      </c>
      <c r="M26" s="378">
        <v>1700</v>
      </c>
      <c r="N26" s="379">
        <v>2555</v>
      </c>
      <c r="O26" s="38"/>
      <c r="P26" s="38"/>
      <c r="S26" s="39"/>
      <c r="T26" s="39"/>
    </row>
    <row r="27" spans="2:20" x14ac:dyDescent="0.15">
      <c r="B27" s="372" t="s">
        <v>227</v>
      </c>
      <c r="C27" s="373">
        <v>1</v>
      </c>
      <c r="D27" s="374">
        <v>1</v>
      </c>
      <c r="E27" s="375">
        <v>1</v>
      </c>
      <c r="F27" s="376">
        <v>3</v>
      </c>
      <c r="G27" s="377">
        <v>9</v>
      </c>
      <c r="H27" s="374">
        <v>8</v>
      </c>
      <c r="I27" s="378">
        <v>9</v>
      </c>
      <c r="J27" s="375">
        <v>10</v>
      </c>
      <c r="K27" s="377" t="s">
        <v>133</v>
      </c>
      <c r="L27" s="374" t="s">
        <v>133</v>
      </c>
      <c r="M27" s="378" t="s">
        <v>356</v>
      </c>
      <c r="N27" s="379" t="s">
        <v>356</v>
      </c>
      <c r="O27" s="38"/>
      <c r="P27" s="38"/>
      <c r="S27" s="39"/>
      <c r="T27" s="39"/>
    </row>
    <row r="28" spans="2:20" x14ac:dyDescent="0.15">
      <c r="B28" s="372" t="s">
        <v>226</v>
      </c>
      <c r="C28" s="373">
        <v>7</v>
      </c>
      <c r="D28" s="374">
        <v>7</v>
      </c>
      <c r="E28" s="375">
        <v>7</v>
      </c>
      <c r="F28" s="376">
        <v>7</v>
      </c>
      <c r="G28" s="377">
        <v>88</v>
      </c>
      <c r="H28" s="374">
        <v>86</v>
      </c>
      <c r="I28" s="378">
        <v>89</v>
      </c>
      <c r="J28" s="375">
        <v>58</v>
      </c>
      <c r="K28" s="377">
        <v>1342</v>
      </c>
      <c r="L28" s="374">
        <v>1400</v>
      </c>
      <c r="M28" s="378">
        <v>1345</v>
      </c>
      <c r="N28" s="379">
        <v>891</v>
      </c>
      <c r="O28" s="38"/>
      <c r="P28" s="38"/>
      <c r="S28" s="39"/>
      <c r="T28" s="39"/>
    </row>
    <row r="29" spans="2:20" ht="14.25" thickBot="1" x14ac:dyDescent="0.2">
      <c r="B29" s="380" t="s">
        <v>225</v>
      </c>
      <c r="C29" s="381">
        <v>52</v>
      </c>
      <c r="D29" s="382">
        <v>49</v>
      </c>
      <c r="E29" s="383">
        <v>48</v>
      </c>
      <c r="F29" s="384">
        <v>61</v>
      </c>
      <c r="G29" s="385">
        <v>521</v>
      </c>
      <c r="H29" s="382">
        <v>477</v>
      </c>
      <c r="I29" s="386">
        <v>515</v>
      </c>
      <c r="J29" s="383">
        <v>528</v>
      </c>
      <c r="K29" s="385">
        <v>8317</v>
      </c>
      <c r="L29" s="382" t="s">
        <v>133</v>
      </c>
      <c r="M29" s="386">
        <v>9363</v>
      </c>
      <c r="N29" s="387">
        <v>11932</v>
      </c>
      <c r="O29" s="38"/>
      <c r="P29" s="38"/>
      <c r="S29" s="39"/>
      <c r="T29" s="39"/>
    </row>
    <row r="30" spans="2:20" x14ac:dyDescent="0.15">
      <c r="B30" s="356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9"/>
    </row>
    <row r="31" spans="2:20" x14ac:dyDescent="0.15">
      <c r="B31" s="356" t="s">
        <v>161</v>
      </c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90"/>
    </row>
    <row r="32" spans="2:20" x14ac:dyDescent="0.15">
      <c r="B32" s="356" t="s">
        <v>162</v>
      </c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</row>
    <row r="33" spans="2:14" x14ac:dyDescent="0.15">
      <c r="B33" s="356" t="s">
        <v>357</v>
      </c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</row>
    <row r="34" spans="2:14" x14ac:dyDescent="0.15">
      <c r="B34" s="356" t="s">
        <v>358</v>
      </c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</row>
    <row r="35" spans="2:14" x14ac:dyDescent="0.15">
      <c r="B35" s="356" t="s">
        <v>359</v>
      </c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</row>
    <row r="36" spans="2:14" ht="12.75" customHeight="1" x14ac:dyDescent="0.15">
      <c r="B36" s="356" t="s">
        <v>376</v>
      </c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</row>
  </sheetData>
  <mergeCells count="4">
    <mergeCell ref="G4:J4"/>
    <mergeCell ref="K4:N4"/>
    <mergeCell ref="B4:B5"/>
    <mergeCell ref="C4:F4"/>
  </mergeCells>
  <phoneticPr fontId="15"/>
  <pageMargins left="0.75" right="0.75" top="1" bottom="1" header="0.51200000000000001" footer="0.51200000000000001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R25"/>
  <sheetViews>
    <sheetView showGridLines="0" zoomScaleNormal="100" workbookViewId="0"/>
  </sheetViews>
  <sheetFormatPr defaultColWidth="9" defaultRowHeight="13.5" x14ac:dyDescent="0.15"/>
  <cols>
    <col min="1" max="1" width="9" style="222"/>
    <col min="2" max="2" width="11.625" style="579" customWidth="1"/>
    <col min="3" max="3" width="9.75" style="579" customWidth="1"/>
    <col min="4" max="4" width="9.25" style="579" bestFit="1" customWidth="1"/>
    <col min="5" max="5" width="10.125" style="579" customWidth="1"/>
    <col min="6" max="7" width="9.125" style="579" customWidth="1"/>
    <col min="8" max="9" width="9.25" style="579" bestFit="1" customWidth="1"/>
    <col min="10" max="12" width="9.375" style="579" customWidth="1"/>
    <col min="13" max="14" width="10.375" style="579" bestFit="1" customWidth="1"/>
    <col min="15" max="17" width="9.5" style="579" customWidth="1"/>
    <col min="18" max="18" width="9.875" style="579" bestFit="1" customWidth="1"/>
    <col min="19" max="16384" width="9" style="579"/>
  </cols>
  <sheetData>
    <row r="1" spans="1:18" s="222" customFormat="1" ht="17.25" x14ac:dyDescent="0.2">
      <c r="A1" s="222" t="s">
        <v>165</v>
      </c>
      <c r="B1" s="223" t="s">
        <v>300</v>
      </c>
      <c r="H1" s="586"/>
      <c r="I1" s="586"/>
      <c r="J1" s="586"/>
      <c r="K1" s="586"/>
      <c r="L1" s="586"/>
      <c r="M1" s="586"/>
      <c r="N1" s="586"/>
      <c r="O1" s="586"/>
      <c r="P1" s="586"/>
      <c r="Q1" s="586"/>
    </row>
    <row r="2" spans="1:18" ht="17.25" x14ac:dyDescent="0.15">
      <c r="A2" s="222" t="s">
        <v>166</v>
      </c>
      <c r="B2" s="587" t="s">
        <v>395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</row>
    <row r="3" spans="1:18" ht="14.25" thickBot="1" x14ac:dyDescent="0.2"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8"/>
      <c r="P3" s="588"/>
      <c r="Q3" s="581"/>
    </row>
    <row r="4" spans="1:18" ht="13.5" customHeight="1" x14ac:dyDescent="0.15">
      <c r="A4" s="589"/>
      <c r="B4" s="729" t="s">
        <v>45</v>
      </c>
      <c r="C4" s="732" t="s">
        <v>398</v>
      </c>
      <c r="D4" s="733"/>
      <c r="E4" s="733"/>
      <c r="F4" s="733"/>
      <c r="G4" s="734"/>
      <c r="H4" s="735" t="s">
        <v>207</v>
      </c>
      <c r="I4" s="736"/>
      <c r="J4" s="736"/>
      <c r="K4" s="736"/>
      <c r="L4" s="737"/>
      <c r="M4" s="735" t="s">
        <v>399</v>
      </c>
      <c r="N4" s="736"/>
      <c r="O4" s="736"/>
      <c r="P4" s="736"/>
      <c r="Q4" s="737"/>
    </row>
    <row r="5" spans="1:18" ht="13.5" customHeight="1" x14ac:dyDescent="0.15">
      <c r="A5" s="589"/>
      <c r="B5" s="730"/>
      <c r="C5" s="718" t="s">
        <v>123</v>
      </c>
      <c r="D5" s="718" t="s">
        <v>128</v>
      </c>
      <c r="E5" s="718" t="s">
        <v>208</v>
      </c>
      <c r="F5" s="720" t="s">
        <v>251</v>
      </c>
      <c r="G5" s="721" t="s">
        <v>344</v>
      </c>
      <c r="H5" s="718" t="s">
        <v>123</v>
      </c>
      <c r="I5" s="718" t="s">
        <v>128</v>
      </c>
      <c r="J5" s="718" t="s">
        <v>208</v>
      </c>
      <c r="K5" s="720" t="s">
        <v>251</v>
      </c>
      <c r="L5" s="721" t="s">
        <v>344</v>
      </c>
      <c r="M5" s="718" t="s">
        <v>123</v>
      </c>
      <c r="N5" s="718" t="s">
        <v>128</v>
      </c>
      <c r="O5" s="718" t="s">
        <v>208</v>
      </c>
      <c r="P5" s="720" t="s">
        <v>251</v>
      </c>
      <c r="Q5" s="721" t="s">
        <v>344</v>
      </c>
    </row>
    <row r="6" spans="1:18" ht="14.25" thickBot="1" x14ac:dyDescent="0.2">
      <c r="A6" s="589"/>
      <c r="B6" s="731"/>
      <c r="C6" s="719"/>
      <c r="D6" s="719"/>
      <c r="E6" s="719"/>
      <c r="F6" s="719"/>
      <c r="G6" s="722"/>
      <c r="H6" s="719"/>
      <c r="I6" s="719"/>
      <c r="J6" s="719"/>
      <c r="K6" s="719"/>
      <c r="L6" s="722"/>
      <c r="M6" s="719"/>
      <c r="N6" s="719"/>
      <c r="O6" s="719"/>
      <c r="P6" s="719"/>
      <c r="Q6" s="722"/>
    </row>
    <row r="7" spans="1:18" ht="14.25" thickTop="1" x14ac:dyDescent="0.15">
      <c r="A7" s="589"/>
      <c r="B7" s="591" t="s">
        <v>24</v>
      </c>
      <c r="C7" s="592">
        <v>4943</v>
      </c>
      <c r="D7" s="593">
        <v>4583</v>
      </c>
      <c r="E7" s="593">
        <v>3079</v>
      </c>
      <c r="F7" s="593">
        <v>4197</v>
      </c>
      <c r="G7" s="594">
        <v>3876</v>
      </c>
      <c r="H7" s="595">
        <v>37319</v>
      </c>
      <c r="I7" s="596">
        <v>40940</v>
      </c>
      <c r="J7" s="596">
        <v>29629</v>
      </c>
      <c r="K7" s="596">
        <v>40022</v>
      </c>
      <c r="L7" s="597">
        <v>41463</v>
      </c>
      <c r="M7" s="595">
        <v>2075900</v>
      </c>
      <c r="N7" s="596">
        <v>2273374</v>
      </c>
      <c r="O7" s="596">
        <v>2795276</v>
      </c>
      <c r="P7" s="596">
        <v>2248077</v>
      </c>
      <c r="Q7" s="597">
        <v>2161355</v>
      </c>
    </row>
    <row r="8" spans="1:18" x14ac:dyDescent="0.15">
      <c r="A8" s="589"/>
      <c r="B8" s="598" t="s">
        <v>22</v>
      </c>
      <c r="C8" s="599">
        <v>3164</v>
      </c>
      <c r="D8" s="600">
        <v>2771</v>
      </c>
      <c r="E8" s="600">
        <v>1736</v>
      </c>
      <c r="F8" s="600">
        <v>2296</v>
      </c>
      <c r="G8" s="601">
        <v>2028</v>
      </c>
      <c r="H8" s="600">
        <v>7235</v>
      </c>
      <c r="I8" s="602">
        <v>6405</v>
      </c>
      <c r="J8" s="602">
        <v>4009</v>
      </c>
      <c r="K8" s="602">
        <v>5325</v>
      </c>
      <c r="L8" s="603">
        <v>4665</v>
      </c>
      <c r="M8" s="600">
        <v>162535</v>
      </c>
      <c r="N8" s="602">
        <v>184606</v>
      </c>
      <c r="O8" s="602">
        <v>124146</v>
      </c>
      <c r="P8" s="723"/>
      <c r="Q8" s="726"/>
      <c r="R8" s="580"/>
    </row>
    <row r="9" spans="1:18" x14ac:dyDescent="0.15">
      <c r="A9" s="589"/>
      <c r="B9" s="598" t="s">
        <v>396</v>
      </c>
      <c r="C9" s="599">
        <v>902</v>
      </c>
      <c r="D9" s="600">
        <v>898</v>
      </c>
      <c r="E9" s="600">
        <v>634</v>
      </c>
      <c r="F9" s="600">
        <v>886</v>
      </c>
      <c r="G9" s="601">
        <v>804</v>
      </c>
      <c r="H9" s="600">
        <v>5868</v>
      </c>
      <c r="I9" s="604">
        <v>5802</v>
      </c>
      <c r="J9" s="604">
        <v>4173</v>
      </c>
      <c r="K9" s="604">
        <v>5829</v>
      </c>
      <c r="L9" s="605">
        <v>5192</v>
      </c>
      <c r="M9" s="600">
        <v>244023</v>
      </c>
      <c r="N9" s="604">
        <v>242307</v>
      </c>
      <c r="O9" s="604">
        <v>185231</v>
      </c>
      <c r="P9" s="724"/>
      <c r="Q9" s="727"/>
    </row>
    <row r="10" spans="1:18" x14ac:dyDescent="0.15">
      <c r="A10" s="589"/>
      <c r="B10" s="598" t="s">
        <v>33</v>
      </c>
      <c r="C10" s="599">
        <v>528</v>
      </c>
      <c r="D10" s="600">
        <v>526</v>
      </c>
      <c r="E10" s="600">
        <v>416</v>
      </c>
      <c r="F10" s="600">
        <v>575</v>
      </c>
      <c r="G10" s="601">
        <v>569</v>
      </c>
      <c r="H10" s="600">
        <v>7106</v>
      </c>
      <c r="I10" s="602">
        <v>7026</v>
      </c>
      <c r="J10" s="602">
        <v>5596</v>
      </c>
      <c r="K10" s="602">
        <v>7588</v>
      </c>
      <c r="L10" s="603">
        <v>7659</v>
      </c>
      <c r="M10" s="600">
        <v>358739</v>
      </c>
      <c r="N10" s="602">
        <v>350848</v>
      </c>
      <c r="O10" s="602">
        <v>285252</v>
      </c>
      <c r="P10" s="724"/>
      <c r="Q10" s="727"/>
    </row>
    <row r="11" spans="1:18" x14ac:dyDescent="0.15">
      <c r="A11" s="589"/>
      <c r="B11" s="598" t="s">
        <v>34</v>
      </c>
      <c r="C11" s="599">
        <v>167</v>
      </c>
      <c r="D11" s="600">
        <v>174</v>
      </c>
      <c r="E11" s="600">
        <v>133</v>
      </c>
      <c r="F11" s="600">
        <v>198</v>
      </c>
      <c r="G11" s="601">
        <v>215</v>
      </c>
      <c r="H11" s="600">
        <v>3996</v>
      </c>
      <c r="I11" s="602">
        <v>4166</v>
      </c>
      <c r="J11" s="602">
        <v>3188</v>
      </c>
      <c r="K11" s="602">
        <v>4680</v>
      </c>
      <c r="L11" s="603">
        <v>5051</v>
      </c>
      <c r="M11" s="600">
        <v>206750</v>
      </c>
      <c r="N11" s="602">
        <v>203362</v>
      </c>
      <c r="O11" s="602">
        <v>188952</v>
      </c>
      <c r="P11" s="724"/>
      <c r="Q11" s="727"/>
    </row>
    <row r="12" spans="1:18" x14ac:dyDescent="0.15">
      <c r="A12" s="589"/>
      <c r="B12" s="598" t="s">
        <v>35</v>
      </c>
      <c r="C12" s="599">
        <v>93</v>
      </c>
      <c r="D12" s="600">
        <v>115</v>
      </c>
      <c r="E12" s="600">
        <v>81</v>
      </c>
      <c r="F12" s="600">
        <v>96</v>
      </c>
      <c r="G12" s="601">
        <v>117</v>
      </c>
      <c r="H12" s="600">
        <v>3481</v>
      </c>
      <c r="I12" s="604">
        <v>4259</v>
      </c>
      <c r="J12" s="604">
        <v>3076</v>
      </c>
      <c r="K12" s="604">
        <v>3542</v>
      </c>
      <c r="L12" s="605">
        <v>4426</v>
      </c>
      <c r="M12" s="600">
        <v>288754</v>
      </c>
      <c r="N12" s="604">
        <v>413267</v>
      </c>
      <c r="O12" s="604">
        <v>216329</v>
      </c>
      <c r="P12" s="724"/>
      <c r="Q12" s="727"/>
    </row>
    <row r="13" spans="1:18" x14ac:dyDescent="0.15">
      <c r="A13" s="589"/>
      <c r="B13" s="598" t="s">
        <v>36</v>
      </c>
      <c r="C13" s="599">
        <v>59</v>
      </c>
      <c r="D13" s="600">
        <v>60</v>
      </c>
      <c r="E13" s="600">
        <v>55</v>
      </c>
      <c r="F13" s="600">
        <v>81</v>
      </c>
      <c r="G13" s="601">
        <v>76</v>
      </c>
      <c r="H13" s="600">
        <v>3856</v>
      </c>
      <c r="I13" s="606">
        <v>4079</v>
      </c>
      <c r="J13" s="606">
        <v>3708</v>
      </c>
      <c r="K13" s="606">
        <v>5216</v>
      </c>
      <c r="L13" s="607">
        <v>5328</v>
      </c>
      <c r="M13" s="600">
        <v>379314</v>
      </c>
      <c r="N13" s="606">
        <v>338220</v>
      </c>
      <c r="O13" s="606">
        <v>312666</v>
      </c>
      <c r="P13" s="724"/>
      <c r="Q13" s="727"/>
    </row>
    <row r="14" spans="1:18" ht="14.25" thickBot="1" x14ac:dyDescent="0.2">
      <c r="A14" s="589"/>
      <c r="B14" s="608" t="s">
        <v>397</v>
      </c>
      <c r="C14" s="609">
        <v>30</v>
      </c>
      <c r="D14" s="610">
        <v>39</v>
      </c>
      <c r="E14" s="610">
        <v>24</v>
      </c>
      <c r="F14" s="610">
        <v>65</v>
      </c>
      <c r="G14" s="611">
        <v>67</v>
      </c>
      <c r="H14" s="610">
        <v>5777</v>
      </c>
      <c r="I14" s="612">
        <v>9203</v>
      </c>
      <c r="J14" s="612">
        <v>5879</v>
      </c>
      <c r="K14" s="612">
        <v>7842</v>
      </c>
      <c r="L14" s="613">
        <v>9142</v>
      </c>
      <c r="M14" s="610">
        <v>435785</v>
      </c>
      <c r="N14" s="612">
        <v>540765</v>
      </c>
      <c r="O14" s="612">
        <v>1482700</v>
      </c>
      <c r="P14" s="725"/>
      <c r="Q14" s="728"/>
    </row>
    <row r="15" spans="1:18" x14ac:dyDescent="0.15">
      <c r="A15" s="589"/>
      <c r="B15" s="614"/>
      <c r="C15" s="615"/>
      <c r="D15" s="615"/>
      <c r="E15" s="615"/>
      <c r="F15" s="615"/>
      <c r="G15" s="615"/>
      <c r="H15" s="615"/>
      <c r="I15" s="615"/>
      <c r="J15" s="616"/>
      <c r="K15" s="616"/>
      <c r="L15" s="616"/>
      <c r="M15" s="615"/>
      <c r="N15" s="615"/>
      <c r="O15" s="616"/>
      <c r="P15" s="616"/>
      <c r="Q15" s="616"/>
    </row>
    <row r="16" spans="1:18" x14ac:dyDescent="0.15">
      <c r="A16" s="589"/>
      <c r="B16" s="617" t="s">
        <v>400</v>
      </c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</row>
    <row r="17" spans="1:17" x14ac:dyDescent="0.15">
      <c r="A17" s="590"/>
      <c r="B17" s="617" t="s">
        <v>401</v>
      </c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</row>
    <row r="18" spans="1:17" x14ac:dyDescent="0.15">
      <c r="A18" s="589"/>
      <c r="B18" s="617" t="s">
        <v>402</v>
      </c>
      <c r="C18" s="614"/>
      <c r="D18" s="614"/>
      <c r="E18" s="615"/>
      <c r="F18" s="615"/>
      <c r="G18" s="615"/>
      <c r="H18" s="614"/>
      <c r="I18" s="614"/>
      <c r="J18" s="614"/>
      <c r="K18" s="614"/>
      <c r="L18" s="614"/>
      <c r="M18" s="614"/>
      <c r="N18" s="614"/>
      <c r="O18" s="614"/>
      <c r="P18" s="614"/>
      <c r="Q18" s="614"/>
    </row>
    <row r="19" spans="1:17" x14ac:dyDescent="0.15">
      <c r="A19" s="589"/>
      <c r="B19" s="617" t="s">
        <v>403</v>
      </c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</row>
    <row r="20" spans="1:17" x14ac:dyDescent="0.15">
      <c r="A20" s="589"/>
      <c r="B20" s="617" t="s">
        <v>404</v>
      </c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</row>
    <row r="21" spans="1:17" x14ac:dyDescent="0.15">
      <c r="A21" s="589"/>
      <c r="B21" s="617" t="s">
        <v>405</v>
      </c>
      <c r="C21" s="614"/>
      <c r="D21" s="614"/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</row>
    <row r="22" spans="1:17" x14ac:dyDescent="0.15"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</row>
    <row r="23" spans="1:17" x14ac:dyDescent="0.15">
      <c r="B23" s="583"/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M23" s="581"/>
      <c r="N23" s="581"/>
      <c r="O23" s="581"/>
      <c r="P23" s="581"/>
      <c r="Q23" s="581"/>
    </row>
    <row r="24" spans="1:17" ht="13.5" customHeight="1" x14ac:dyDescent="0.15">
      <c r="B24" s="584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</row>
    <row r="25" spans="1:17" x14ac:dyDescent="0.15">
      <c r="B25" s="585"/>
      <c r="C25" s="585"/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</row>
  </sheetData>
  <mergeCells count="21">
    <mergeCell ref="P8:P14"/>
    <mergeCell ref="Q8:Q14"/>
    <mergeCell ref="N5:N6"/>
    <mergeCell ref="B4:B6"/>
    <mergeCell ref="C4:G4"/>
    <mergeCell ref="H4:L4"/>
    <mergeCell ref="M4:Q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5:P6"/>
    <mergeCell ref="Q5:Q6"/>
    <mergeCell ref="L5:L6"/>
    <mergeCell ref="M5:M6"/>
  </mergeCells>
  <phoneticPr fontId="15"/>
  <pageMargins left="0.75" right="0.75" top="1" bottom="1" header="0.51200000000000001" footer="0.51200000000000001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S25"/>
  <sheetViews>
    <sheetView showGridLines="0" zoomScale="90" zoomScaleNormal="90" workbookViewId="0"/>
  </sheetViews>
  <sheetFormatPr defaultColWidth="9" defaultRowHeight="13.5" x14ac:dyDescent="0.15"/>
  <cols>
    <col min="1" max="1" width="9" style="6"/>
    <col min="2" max="2" width="3.125" style="14" customWidth="1"/>
    <col min="3" max="3" width="27" style="14" customWidth="1"/>
    <col min="4" max="4" width="8.75" style="14" customWidth="1"/>
    <col min="5" max="5" width="9.375" style="14" customWidth="1"/>
    <col min="6" max="7" width="10" style="14" customWidth="1"/>
    <col min="8" max="8" width="8.75" style="14" customWidth="1"/>
    <col min="9" max="9" width="9.125" style="14" customWidth="1"/>
    <col min="10" max="10" width="9.625" style="14" customWidth="1"/>
    <col min="11" max="12" width="9.625" style="14" bestFit="1" customWidth="1"/>
    <col min="13" max="13" width="9.625" style="14" customWidth="1"/>
    <col min="14" max="16" width="10.125" style="14" bestFit="1" customWidth="1"/>
    <col min="17" max="17" width="10.125" style="14" customWidth="1"/>
    <col min="18" max="18" width="10.125" style="14" bestFit="1" customWidth="1"/>
    <col min="19" max="16384" width="9" style="14"/>
  </cols>
  <sheetData>
    <row r="1" spans="1:19" s="6" customFormat="1" ht="17.25" x14ac:dyDescent="0.2">
      <c r="A1" s="6" t="s">
        <v>165</v>
      </c>
      <c r="B1" s="5" t="s">
        <v>245</v>
      </c>
      <c r="H1" s="7"/>
      <c r="I1" s="7"/>
      <c r="J1" s="7"/>
      <c r="K1" s="7"/>
      <c r="L1" s="7"/>
      <c r="M1" s="7"/>
      <c r="N1" s="7"/>
      <c r="O1" s="7"/>
      <c r="P1" s="7"/>
      <c r="Q1" s="7"/>
    </row>
    <row r="2" spans="1:19" ht="17.25" x14ac:dyDescent="0.15">
      <c r="A2" s="6" t="s">
        <v>166</v>
      </c>
      <c r="B2" s="391" t="s">
        <v>406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</row>
    <row r="3" spans="1:19" ht="14.25" thickBot="1" x14ac:dyDescent="0.2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</row>
    <row r="4" spans="1:19" ht="13.5" customHeight="1" x14ac:dyDescent="0.15">
      <c r="B4" s="745" t="s">
        <v>20</v>
      </c>
      <c r="C4" s="746"/>
      <c r="D4" s="751" t="s">
        <v>240</v>
      </c>
      <c r="E4" s="751"/>
      <c r="F4" s="751"/>
      <c r="G4" s="751"/>
      <c r="H4" s="752"/>
      <c r="I4" s="757" t="s">
        <v>241</v>
      </c>
      <c r="J4" s="757"/>
      <c r="K4" s="757"/>
      <c r="L4" s="757"/>
      <c r="M4" s="758"/>
      <c r="N4" s="757" t="s">
        <v>242</v>
      </c>
      <c r="O4" s="757"/>
      <c r="P4" s="757"/>
      <c r="Q4" s="757"/>
      <c r="R4" s="758"/>
    </row>
    <row r="5" spans="1:19" ht="13.5" customHeight="1" x14ac:dyDescent="0.15">
      <c r="B5" s="747"/>
      <c r="C5" s="748"/>
      <c r="D5" s="753" t="s">
        <v>123</v>
      </c>
      <c r="E5" s="741" t="s">
        <v>128</v>
      </c>
      <c r="F5" s="741" t="s">
        <v>208</v>
      </c>
      <c r="G5" s="755" t="s">
        <v>251</v>
      </c>
      <c r="H5" s="743" t="s">
        <v>360</v>
      </c>
      <c r="I5" s="753" t="s">
        <v>123</v>
      </c>
      <c r="J5" s="741" t="s">
        <v>128</v>
      </c>
      <c r="K5" s="741" t="s">
        <v>208</v>
      </c>
      <c r="L5" s="755" t="s">
        <v>251</v>
      </c>
      <c r="M5" s="743" t="s">
        <v>360</v>
      </c>
      <c r="N5" s="753" t="s">
        <v>123</v>
      </c>
      <c r="O5" s="761" t="s">
        <v>128</v>
      </c>
      <c r="P5" s="761" t="s">
        <v>208</v>
      </c>
      <c r="Q5" s="763" t="s">
        <v>251</v>
      </c>
      <c r="R5" s="759" t="s">
        <v>360</v>
      </c>
    </row>
    <row r="6" spans="1:19" ht="14.25" thickBot="1" x14ac:dyDescent="0.2">
      <c r="B6" s="749"/>
      <c r="C6" s="750"/>
      <c r="D6" s="754"/>
      <c r="E6" s="742"/>
      <c r="F6" s="742"/>
      <c r="G6" s="756"/>
      <c r="H6" s="744"/>
      <c r="I6" s="754"/>
      <c r="J6" s="742"/>
      <c r="K6" s="742"/>
      <c r="L6" s="756"/>
      <c r="M6" s="744"/>
      <c r="N6" s="754"/>
      <c r="O6" s="762"/>
      <c r="P6" s="762"/>
      <c r="Q6" s="764"/>
      <c r="R6" s="760"/>
    </row>
    <row r="7" spans="1:19" x14ac:dyDescent="0.15">
      <c r="B7" s="393" t="s">
        <v>24</v>
      </c>
      <c r="C7" s="394"/>
      <c r="D7" s="395">
        <v>4943</v>
      </c>
      <c r="E7" s="396">
        <v>4583</v>
      </c>
      <c r="F7" s="396">
        <v>3079</v>
      </c>
      <c r="G7" s="397">
        <v>3105</v>
      </c>
      <c r="H7" s="398">
        <v>2852</v>
      </c>
      <c r="I7" s="396">
        <v>37319</v>
      </c>
      <c r="J7" s="399">
        <v>37604</v>
      </c>
      <c r="K7" s="399">
        <v>29629</v>
      </c>
      <c r="L7" s="400">
        <v>31664</v>
      </c>
      <c r="M7" s="401">
        <v>32420</v>
      </c>
      <c r="N7" s="402">
        <v>2075900</v>
      </c>
      <c r="O7" s="403">
        <v>2273374</v>
      </c>
      <c r="P7" s="403">
        <v>2795276</v>
      </c>
      <c r="Q7" s="404">
        <v>2011242</v>
      </c>
      <c r="R7" s="405">
        <v>1960020</v>
      </c>
    </row>
    <row r="8" spans="1:19" x14ac:dyDescent="0.15">
      <c r="B8" s="406" t="s">
        <v>46</v>
      </c>
      <c r="C8" s="407"/>
      <c r="D8" s="408">
        <v>2231</v>
      </c>
      <c r="E8" s="409">
        <v>2084</v>
      </c>
      <c r="F8" s="409">
        <v>1423</v>
      </c>
      <c r="G8" s="410">
        <v>1400</v>
      </c>
      <c r="H8" s="411">
        <v>1320</v>
      </c>
      <c r="I8" s="409">
        <v>22720</v>
      </c>
      <c r="J8" s="409">
        <v>23088</v>
      </c>
      <c r="K8" s="409">
        <v>17467</v>
      </c>
      <c r="L8" s="410">
        <v>18251</v>
      </c>
      <c r="M8" s="411">
        <v>17512</v>
      </c>
      <c r="N8" s="412">
        <v>1769798</v>
      </c>
      <c r="O8" s="412">
        <v>1988362</v>
      </c>
      <c r="P8" s="412">
        <v>2540775</v>
      </c>
      <c r="Q8" s="413">
        <v>1722940</v>
      </c>
      <c r="R8" s="414">
        <v>1612837</v>
      </c>
    </row>
    <row r="9" spans="1:19" x14ac:dyDescent="0.15">
      <c r="B9" s="406" t="s">
        <v>47</v>
      </c>
      <c r="C9" s="407"/>
      <c r="D9" s="408">
        <v>2712</v>
      </c>
      <c r="E9" s="415">
        <v>2499</v>
      </c>
      <c r="F9" s="669">
        <v>1656</v>
      </c>
      <c r="G9" s="417">
        <v>1705</v>
      </c>
      <c r="H9" s="418">
        <v>1532</v>
      </c>
      <c r="I9" s="409">
        <v>14599</v>
      </c>
      <c r="J9" s="416">
        <v>14516</v>
      </c>
      <c r="K9" s="416">
        <v>12162</v>
      </c>
      <c r="L9" s="417">
        <v>13413</v>
      </c>
      <c r="M9" s="418">
        <v>14908</v>
      </c>
      <c r="N9" s="412">
        <v>306102</v>
      </c>
      <c r="O9" s="419">
        <v>285012</v>
      </c>
      <c r="P9" s="419">
        <v>254501</v>
      </c>
      <c r="Q9" s="420">
        <v>288302</v>
      </c>
      <c r="R9" s="421">
        <v>347183</v>
      </c>
    </row>
    <row r="10" spans="1:19" ht="13.5" customHeight="1" x14ac:dyDescent="0.15">
      <c r="B10" s="738" t="s">
        <v>50</v>
      </c>
      <c r="C10" s="422" t="s">
        <v>51</v>
      </c>
      <c r="D10" s="423">
        <v>343</v>
      </c>
      <c r="E10" s="409">
        <v>363</v>
      </c>
      <c r="F10" s="416">
        <v>289</v>
      </c>
      <c r="G10" s="417">
        <v>319</v>
      </c>
      <c r="H10" s="418">
        <v>279</v>
      </c>
      <c r="I10" s="424">
        <v>1202</v>
      </c>
      <c r="J10" s="409">
        <v>1869</v>
      </c>
      <c r="K10" s="416">
        <v>2077</v>
      </c>
      <c r="L10" s="417">
        <v>2155</v>
      </c>
      <c r="M10" s="418">
        <v>2008</v>
      </c>
      <c r="N10" s="425">
        <v>18255</v>
      </c>
      <c r="O10" s="426">
        <v>44818</v>
      </c>
      <c r="P10" s="416">
        <v>48911</v>
      </c>
      <c r="Q10" s="417">
        <v>52626</v>
      </c>
      <c r="R10" s="418">
        <v>30858</v>
      </c>
    </row>
    <row r="11" spans="1:19" x14ac:dyDescent="0.15">
      <c r="B11" s="739"/>
      <c r="C11" s="407" t="s">
        <v>48</v>
      </c>
      <c r="D11" s="410">
        <v>1124</v>
      </c>
      <c r="E11" s="409">
        <v>947</v>
      </c>
      <c r="F11" s="416">
        <v>586</v>
      </c>
      <c r="G11" s="417">
        <v>619</v>
      </c>
      <c r="H11" s="418">
        <v>541</v>
      </c>
      <c r="I11" s="427">
        <v>6431</v>
      </c>
      <c r="J11" s="409">
        <v>6696</v>
      </c>
      <c r="K11" s="416">
        <v>4618</v>
      </c>
      <c r="L11" s="417">
        <v>6186</v>
      </c>
      <c r="M11" s="418">
        <v>7519</v>
      </c>
      <c r="N11" s="425">
        <v>84737</v>
      </c>
      <c r="O11" s="426">
        <v>94508</v>
      </c>
      <c r="P11" s="416">
        <v>68059</v>
      </c>
      <c r="Q11" s="417">
        <v>96604</v>
      </c>
      <c r="R11" s="418">
        <v>111884</v>
      </c>
    </row>
    <row r="12" spans="1:19" x14ac:dyDescent="0.15">
      <c r="B12" s="739"/>
      <c r="C12" s="428" t="s">
        <v>52</v>
      </c>
      <c r="D12" s="417">
        <v>8</v>
      </c>
      <c r="E12" s="416">
        <v>2</v>
      </c>
      <c r="F12" s="416">
        <v>4</v>
      </c>
      <c r="G12" s="417">
        <v>4</v>
      </c>
      <c r="H12" s="418">
        <v>6</v>
      </c>
      <c r="I12" s="429">
        <v>1625</v>
      </c>
      <c r="J12" s="416">
        <v>356</v>
      </c>
      <c r="K12" s="416">
        <v>615</v>
      </c>
      <c r="L12" s="417">
        <v>405</v>
      </c>
      <c r="M12" s="418">
        <v>241</v>
      </c>
      <c r="N12" s="430">
        <v>84479</v>
      </c>
      <c r="O12" s="430" t="s">
        <v>133</v>
      </c>
      <c r="P12" s="430">
        <v>14884</v>
      </c>
      <c r="Q12" s="431">
        <v>10971</v>
      </c>
      <c r="R12" s="432">
        <v>3740</v>
      </c>
      <c r="S12" s="15"/>
    </row>
    <row r="13" spans="1:19" x14ac:dyDescent="0.15">
      <c r="B13" s="739"/>
      <c r="C13" s="433" t="s">
        <v>53</v>
      </c>
      <c r="D13" s="434">
        <v>-6</v>
      </c>
      <c r="E13" s="435">
        <v>-1</v>
      </c>
      <c r="F13" s="435">
        <v>-2</v>
      </c>
      <c r="G13" s="423">
        <v>-1</v>
      </c>
      <c r="H13" s="436">
        <v>-2</v>
      </c>
      <c r="I13" s="437">
        <v>-1617</v>
      </c>
      <c r="J13" s="435">
        <v>-343</v>
      </c>
      <c r="K13" s="435">
        <v>-604</v>
      </c>
      <c r="L13" s="423">
        <v>-356</v>
      </c>
      <c r="M13" s="436">
        <v>-157</v>
      </c>
      <c r="N13" s="438" t="s">
        <v>252</v>
      </c>
      <c r="O13" s="439" t="s">
        <v>252</v>
      </c>
      <c r="P13" s="439" t="s">
        <v>253</v>
      </c>
      <c r="Q13" s="440" t="s">
        <v>361</v>
      </c>
      <c r="R13" s="441" t="s">
        <v>361</v>
      </c>
      <c r="S13" s="15"/>
    </row>
    <row r="14" spans="1:19" x14ac:dyDescent="0.15">
      <c r="B14" s="739"/>
      <c r="C14" s="407" t="s">
        <v>49</v>
      </c>
      <c r="D14" s="410">
        <v>158</v>
      </c>
      <c r="E14" s="409">
        <v>133</v>
      </c>
      <c r="F14" s="416">
        <v>74</v>
      </c>
      <c r="G14" s="417">
        <v>92</v>
      </c>
      <c r="H14" s="418">
        <v>79</v>
      </c>
      <c r="I14" s="427">
        <v>896</v>
      </c>
      <c r="J14" s="409">
        <v>741</v>
      </c>
      <c r="K14" s="416">
        <v>455</v>
      </c>
      <c r="L14" s="417">
        <v>604</v>
      </c>
      <c r="M14" s="418">
        <v>463</v>
      </c>
      <c r="N14" s="425">
        <v>23388</v>
      </c>
      <c r="O14" s="426">
        <v>20663</v>
      </c>
      <c r="P14" s="416">
        <v>11809</v>
      </c>
      <c r="Q14" s="417">
        <v>16841</v>
      </c>
      <c r="R14" s="418">
        <v>13375</v>
      </c>
    </row>
    <row r="15" spans="1:19" x14ac:dyDescent="0.15">
      <c r="B15" s="739"/>
      <c r="C15" s="407" t="s">
        <v>54</v>
      </c>
      <c r="D15" s="410">
        <v>237</v>
      </c>
      <c r="E15" s="409">
        <v>211</v>
      </c>
      <c r="F15" s="416">
        <v>96</v>
      </c>
      <c r="G15" s="417">
        <v>101</v>
      </c>
      <c r="H15" s="418">
        <v>85</v>
      </c>
      <c r="I15" s="427">
        <v>965</v>
      </c>
      <c r="J15" s="409">
        <v>987</v>
      </c>
      <c r="K15" s="416">
        <v>613</v>
      </c>
      <c r="L15" s="417">
        <v>514</v>
      </c>
      <c r="M15" s="418">
        <v>490</v>
      </c>
      <c r="N15" s="425">
        <v>39609</v>
      </c>
      <c r="O15" s="426">
        <v>42515</v>
      </c>
      <c r="P15" s="416">
        <v>23592</v>
      </c>
      <c r="Q15" s="417">
        <v>23500</v>
      </c>
      <c r="R15" s="418">
        <v>21784</v>
      </c>
      <c r="S15" s="15"/>
    </row>
    <row r="16" spans="1:19" ht="14.25" thickBot="1" x14ac:dyDescent="0.2">
      <c r="B16" s="740"/>
      <c r="C16" s="442" t="s">
        <v>44</v>
      </c>
      <c r="D16" s="443">
        <v>842</v>
      </c>
      <c r="E16" s="444">
        <v>843</v>
      </c>
      <c r="F16" s="444">
        <v>607</v>
      </c>
      <c r="G16" s="443">
        <v>570</v>
      </c>
      <c r="H16" s="445">
        <v>542</v>
      </c>
      <c r="I16" s="446">
        <v>3480</v>
      </c>
      <c r="J16" s="444">
        <v>3867</v>
      </c>
      <c r="K16" s="444">
        <v>3231</v>
      </c>
      <c r="L16" s="443">
        <v>3549</v>
      </c>
      <c r="M16" s="445">
        <v>4187</v>
      </c>
      <c r="N16" s="447">
        <v>55633</v>
      </c>
      <c r="O16" s="448" t="s">
        <v>133</v>
      </c>
      <c r="P16" s="448">
        <v>66056</v>
      </c>
      <c r="Q16" s="449">
        <v>87760</v>
      </c>
      <c r="R16" s="450">
        <v>165542</v>
      </c>
      <c r="S16" s="15"/>
    </row>
    <row r="17" spans="2:18" x14ac:dyDescent="0.15">
      <c r="B17" s="451"/>
      <c r="C17" s="392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392"/>
      <c r="O17" s="392"/>
      <c r="P17" s="392"/>
      <c r="Q17" s="392"/>
      <c r="R17" s="452"/>
    </row>
    <row r="18" spans="2:18" x14ac:dyDescent="0.15">
      <c r="B18" s="392" t="s">
        <v>362</v>
      </c>
      <c r="C18" s="392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</row>
    <row r="19" spans="2:18" x14ac:dyDescent="0.15">
      <c r="B19" s="392" t="s">
        <v>363</v>
      </c>
      <c r="C19" s="392"/>
      <c r="D19" s="453"/>
      <c r="E19" s="453"/>
      <c r="F19" s="453"/>
      <c r="G19" s="453"/>
      <c r="H19" s="453"/>
      <c r="I19" s="453"/>
      <c r="K19" s="453"/>
      <c r="L19" s="453"/>
      <c r="M19" s="453"/>
      <c r="N19" s="453"/>
      <c r="O19" s="453"/>
      <c r="P19" s="453"/>
      <c r="Q19" s="453"/>
      <c r="R19" s="453"/>
    </row>
    <row r="20" spans="2:18" x14ac:dyDescent="0.15">
      <c r="B20" s="392" t="s">
        <v>163</v>
      </c>
      <c r="C20" s="392"/>
      <c r="D20" s="453"/>
      <c r="E20" s="453"/>
      <c r="F20" s="453"/>
      <c r="G20" s="453"/>
      <c r="H20" s="453"/>
      <c r="I20" s="453"/>
      <c r="K20" s="453"/>
      <c r="L20" s="453"/>
      <c r="M20" s="453"/>
      <c r="N20" s="453"/>
      <c r="O20" s="453"/>
      <c r="P20" s="453"/>
      <c r="Q20" s="453"/>
      <c r="R20" s="453"/>
    </row>
    <row r="21" spans="2:18" x14ac:dyDescent="0.15">
      <c r="B21" s="453" t="s">
        <v>288</v>
      </c>
      <c r="C21" s="392"/>
      <c r="D21" s="453"/>
      <c r="E21" s="453"/>
      <c r="F21" s="453"/>
      <c r="G21" s="453"/>
      <c r="H21" s="453"/>
      <c r="I21" s="453"/>
      <c r="K21" s="453"/>
      <c r="L21" s="453"/>
      <c r="M21" s="453"/>
      <c r="N21" s="453"/>
      <c r="O21" s="453"/>
      <c r="P21" s="453"/>
      <c r="Q21" s="453"/>
      <c r="R21" s="453"/>
    </row>
    <row r="22" spans="2:18" x14ac:dyDescent="0.15">
      <c r="B22" s="453" t="s">
        <v>289</v>
      </c>
      <c r="C22" s="392"/>
      <c r="D22" s="453"/>
      <c r="E22" s="453"/>
      <c r="F22" s="453"/>
      <c r="G22" s="453"/>
      <c r="H22" s="453"/>
      <c r="I22" s="453"/>
      <c r="K22" s="453"/>
      <c r="L22" s="453"/>
      <c r="M22" s="453"/>
      <c r="N22" s="453"/>
      <c r="O22" s="453"/>
      <c r="P22" s="453"/>
      <c r="Q22" s="453"/>
      <c r="R22" s="453"/>
    </row>
    <row r="23" spans="2:18" x14ac:dyDescent="0.15">
      <c r="B23" s="392" t="s">
        <v>250</v>
      </c>
      <c r="K23" s="453"/>
      <c r="L23" s="453"/>
      <c r="M23" s="453"/>
      <c r="N23" s="453"/>
      <c r="O23" s="453"/>
      <c r="P23" s="453"/>
      <c r="Q23" s="453"/>
      <c r="R23" s="453"/>
    </row>
    <row r="24" spans="2:18" x14ac:dyDescent="0.15">
      <c r="B24" s="578" t="s">
        <v>394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</row>
    <row r="25" spans="2:18" x14ac:dyDescent="0.15">
      <c r="C25" s="13"/>
    </row>
  </sheetData>
  <mergeCells count="20">
    <mergeCell ref="I4:M4"/>
    <mergeCell ref="N4:R4"/>
    <mergeCell ref="L5:L6"/>
    <mergeCell ref="J5:J6"/>
    <mergeCell ref="K5:K6"/>
    <mergeCell ref="R5:R6"/>
    <mergeCell ref="O5:O6"/>
    <mergeCell ref="Q5:Q6"/>
    <mergeCell ref="M5:M6"/>
    <mergeCell ref="P5:P6"/>
    <mergeCell ref="I5:I6"/>
    <mergeCell ref="N5:N6"/>
    <mergeCell ref="B10:B16"/>
    <mergeCell ref="E5:E6"/>
    <mergeCell ref="H5:H6"/>
    <mergeCell ref="F5:F6"/>
    <mergeCell ref="B4:C6"/>
    <mergeCell ref="D4:H4"/>
    <mergeCell ref="D5:D6"/>
    <mergeCell ref="G5:G6"/>
  </mergeCells>
  <phoneticPr fontId="15"/>
  <pageMargins left="0.41" right="0.38" top="1" bottom="1" header="0.51200000000000001" footer="0.51200000000000001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3"/>
  </sheetPr>
  <dimension ref="A1:S14"/>
  <sheetViews>
    <sheetView showGridLines="0" workbookViewId="0"/>
  </sheetViews>
  <sheetFormatPr defaultColWidth="9" defaultRowHeight="13.5" x14ac:dyDescent="0.15"/>
  <cols>
    <col min="1" max="1" width="9" style="6"/>
    <col min="2" max="2" width="3.125" style="40" customWidth="1"/>
    <col min="3" max="3" width="14" style="40" customWidth="1"/>
    <col min="4" max="7" width="9.5" style="40" customWidth="1"/>
    <col min="8" max="16384" width="9" style="40"/>
  </cols>
  <sheetData>
    <row r="1" spans="1:19" s="6" customFormat="1" ht="17.25" x14ac:dyDescent="0.2">
      <c r="A1" s="6" t="s">
        <v>165</v>
      </c>
      <c r="B1" s="5" t="s">
        <v>245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7.25" x14ac:dyDescent="0.15">
      <c r="A2" s="6" t="s">
        <v>166</v>
      </c>
      <c r="B2" s="1" t="s">
        <v>407</v>
      </c>
      <c r="C2" s="25"/>
      <c r="D2" s="25"/>
      <c r="E2" s="25"/>
      <c r="F2" s="25"/>
      <c r="G2" s="25"/>
    </row>
    <row r="3" spans="1:19" ht="14.25" thickBot="1" x14ac:dyDescent="0.2">
      <c r="B3" s="25"/>
      <c r="C3" s="25"/>
      <c r="D3" s="25"/>
      <c r="E3" s="25"/>
      <c r="F3" s="25"/>
      <c r="G3" s="454"/>
      <c r="H3" s="454" t="s">
        <v>62</v>
      </c>
    </row>
    <row r="4" spans="1:19" ht="14.25" thickBot="1" x14ac:dyDescent="0.2">
      <c r="B4" s="765" t="s">
        <v>20</v>
      </c>
      <c r="C4" s="766"/>
      <c r="D4" s="455" t="s">
        <v>63</v>
      </c>
      <c r="E4" s="456" t="s">
        <v>153</v>
      </c>
      <c r="F4" s="456" t="s">
        <v>132</v>
      </c>
      <c r="G4" s="457" t="s">
        <v>205</v>
      </c>
      <c r="H4" s="458" t="s">
        <v>330</v>
      </c>
    </row>
    <row r="5" spans="1:19" ht="14.25" thickTop="1" x14ac:dyDescent="0.15">
      <c r="B5" s="459" t="s">
        <v>55</v>
      </c>
      <c r="C5" s="460"/>
      <c r="D5" s="461">
        <v>192338</v>
      </c>
      <c r="E5" s="462">
        <v>206624</v>
      </c>
      <c r="F5" s="462">
        <v>220808</v>
      </c>
      <c r="G5" s="463">
        <v>227507</v>
      </c>
      <c r="H5" s="464">
        <v>243738</v>
      </c>
    </row>
    <row r="6" spans="1:19" ht="13.5" customHeight="1" x14ac:dyDescent="0.15">
      <c r="B6" s="767" t="s">
        <v>64</v>
      </c>
      <c r="C6" s="465" t="s">
        <v>56</v>
      </c>
      <c r="D6" s="466">
        <v>121962</v>
      </c>
      <c r="E6" s="467">
        <v>124006</v>
      </c>
      <c r="F6" s="467">
        <v>123123</v>
      </c>
      <c r="G6" s="468">
        <v>122324</v>
      </c>
      <c r="H6" s="469">
        <v>129177</v>
      </c>
    </row>
    <row r="7" spans="1:19" x14ac:dyDescent="0.15">
      <c r="B7" s="768"/>
      <c r="C7" s="465" t="s">
        <v>57</v>
      </c>
      <c r="D7" s="466">
        <v>-102718</v>
      </c>
      <c r="E7" s="467">
        <v>-102993</v>
      </c>
      <c r="F7" s="467">
        <v>-103370</v>
      </c>
      <c r="G7" s="468">
        <v>-103327</v>
      </c>
      <c r="H7" s="469">
        <v>-110284</v>
      </c>
    </row>
    <row r="8" spans="1:19" x14ac:dyDescent="0.15">
      <c r="B8" s="768"/>
      <c r="C8" s="465" t="s">
        <v>58</v>
      </c>
      <c r="D8" s="466">
        <v>6626</v>
      </c>
      <c r="E8" s="467">
        <v>8404</v>
      </c>
      <c r="F8" s="467">
        <v>7747</v>
      </c>
      <c r="G8" s="468">
        <v>4714</v>
      </c>
      <c r="H8" s="469">
        <v>4493</v>
      </c>
    </row>
    <row r="9" spans="1:19" x14ac:dyDescent="0.15">
      <c r="B9" s="769"/>
      <c r="C9" s="465" t="s">
        <v>59</v>
      </c>
      <c r="D9" s="466">
        <v>128588</v>
      </c>
      <c r="E9" s="467">
        <v>132410</v>
      </c>
      <c r="F9" s="467">
        <v>130870</v>
      </c>
      <c r="G9" s="468">
        <v>127038</v>
      </c>
      <c r="H9" s="469">
        <v>133670</v>
      </c>
    </row>
    <row r="10" spans="1:19" x14ac:dyDescent="0.15">
      <c r="B10" s="470" t="s">
        <v>60</v>
      </c>
      <c r="C10" s="465"/>
      <c r="D10" s="466">
        <v>59195</v>
      </c>
      <c r="E10" s="467">
        <v>62442</v>
      </c>
      <c r="F10" s="467">
        <v>57368</v>
      </c>
      <c r="G10" s="468">
        <v>60079</v>
      </c>
      <c r="H10" s="469">
        <v>50909</v>
      </c>
    </row>
    <row r="11" spans="1:19" ht="14.25" thickBot="1" x14ac:dyDescent="0.2">
      <c r="B11" s="471" t="s">
        <v>61</v>
      </c>
      <c r="C11" s="472"/>
      <c r="D11" s="473">
        <v>4555</v>
      </c>
      <c r="E11" s="474">
        <v>11772</v>
      </c>
      <c r="F11" s="474">
        <v>32570</v>
      </c>
      <c r="G11" s="475">
        <v>40390</v>
      </c>
      <c r="H11" s="476">
        <v>59159</v>
      </c>
    </row>
    <row r="12" spans="1:19" x14ac:dyDescent="0.15">
      <c r="B12" s="25"/>
      <c r="C12" s="25"/>
      <c r="D12" s="477"/>
      <c r="E12" s="477"/>
      <c r="F12" s="477"/>
      <c r="G12" s="477"/>
    </row>
    <row r="13" spans="1:19" x14ac:dyDescent="0.15">
      <c r="B13" s="25" t="s">
        <v>120</v>
      </c>
      <c r="C13" s="25"/>
      <c r="D13" s="25"/>
      <c r="E13" s="25"/>
      <c r="F13" s="25"/>
      <c r="G13" s="25"/>
    </row>
    <row r="14" spans="1:19" x14ac:dyDescent="0.15">
      <c r="B14" s="25" t="s">
        <v>248</v>
      </c>
      <c r="C14" s="25"/>
      <c r="D14" s="25"/>
      <c r="E14" s="25"/>
      <c r="F14" s="25"/>
      <c r="G14" s="25"/>
    </row>
  </sheetData>
  <mergeCells count="2">
    <mergeCell ref="B4:C4"/>
    <mergeCell ref="B6:B9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3"/>
  </sheetPr>
  <dimension ref="A1:S21"/>
  <sheetViews>
    <sheetView showGridLines="0" workbookViewId="0"/>
  </sheetViews>
  <sheetFormatPr defaultColWidth="9" defaultRowHeight="13.5" x14ac:dyDescent="0.15"/>
  <cols>
    <col min="1" max="1" width="9" style="6"/>
    <col min="2" max="2" width="17.125" style="41" customWidth="1"/>
    <col min="3" max="6" width="9.125" style="42" customWidth="1"/>
    <col min="7" max="16384" width="9" style="41"/>
  </cols>
  <sheetData>
    <row r="1" spans="1:19" s="6" customFormat="1" ht="17.25" x14ac:dyDescent="0.2">
      <c r="A1" s="6" t="s">
        <v>165</v>
      </c>
      <c r="B1" s="5" t="s">
        <v>300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7.25" x14ac:dyDescent="0.15">
      <c r="A2" s="6" t="s">
        <v>166</v>
      </c>
      <c r="B2" s="1" t="s">
        <v>408</v>
      </c>
      <c r="C2" s="478"/>
      <c r="D2" s="478"/>
      <c r="E2" s="478"/>
      <c r="F2" s="478"/>
    </row>
    <row r="3" spans="1:19" ht="14.25" thickBot="1" x14ac:dyDescent="0.2">
      <c r="B3" s="479"/>
      <c r="C3" s="478"/>
      <c r="D3" s="478"/>
      <c r="E3" s="478"/>
      <c r="F3" s="480"/>
      <c r="G3" s="480" t="s">
        <v>62</v>
      </c>
    </row>
    <row r="4" spans="1:19" ht="14.25" thickBot="1" x14ac:dyDescent="0.2">
      <c r="B4" s="481" t="s">
        <v>20</v>
      </c>
      <c r="C4" s="482" t="s">
        <v>331</v>
      </c>
      <c r="D4" s="483" t="s">
        <v>332</v>
      </c>
      <c r="E4" s="483" t="s">
        <v>333</v>
      </c>
      <c r="F4" s="484" t="s">
        <v>334</v>
      </c>
      <c r="G4" s="485" t="s">
        <v>335</v>
      </c>
    </row>
    <row r="5" spans="1:19" ht="14.25" thickTop="1" x14ac:dyDescent="0.15">
      <c r="B5" s="486" t="s">
        <v>65</v>
      </c>
      <c r="C5" s="487">
        <v>52</v>
      </c>
      <c r="D5" s="488">
        <v>58</v>
      </c>
      <c r="E5" s="488">
        <v>64</v>
      </c>
      <c r="F5" s="489">
        <v>88</v>
      </c>
      <c r="G5" s="490">
        <v>104</v>
      </c>
    </row>
    <row r="6" spans="1:19" x14ac:dyDescent="0.15">
      <c r="B6" s="491" t="s">
        <v>66</v>
      </c>
      <c r="C6" s="492">
        <v>4</v>
      </c>
      <c r="D6" s="493">
        <v>1</v>
      </c>
      <c r="E6" s="493">
        <v>1</v>
      </c>
      <c r="F6" s="494">
        <v>4</v>
      </c>
      <c r="G6" s="495">
        <v>2</v>
      </c>
    </row>
    <row r="7" spans="1:19" x14ac:dyDescent="0.15">
      <c r="B7" s="491" t="s">
        <v>12</v>
      </c>
      <c r="C7" s="492">
        <v>25</v>
      </c>
      <c r="D7" s="493">
        <v>9</v>
      </c>
      <c r="E7" s="493">
        <v>15</v>
      </c>
      <c r="F7" s="494">
        <v>16</v>
      </c>
      <c r="G7" s="495">
        <v>29</v>
      </c>
    </row>
    <row r="8" spans="1:19" x14ac:dyDescent="0.15">
      <c r="B8" s="491" t="s">
        <v>14</v>
      </c>
      <c r="C8" s="492">
        <v>8336</v>
      </c>
      <c r="D8" s="493">
        <v>7526</v>
      </c>
      <c r="E8" s="493">
        <v>6275</v>
      </c>
      <c r="F8" s="494">
        <v>6056</v>
      </c>
      <c r="G8" s="495">
        <v>6538</v>
      </c>
    </row>
    <row r="9" spans="1:19" x14ac:dyDescent="0.15">
      <c r="B9" s="491" t="s">
        <v>15</v>
      </c>
      <c r="C9" s="492">
        <v>28145</v>
      </c>
      <c r="D9" s="493">
        <v>22398</v>
      </c>
      <c r="E9" s="493">
        <v>17456</v>
      </c>
      <c r="F9" s="494">
        <v>17476</v>
      </c>
      <c r="G9" s="495">
        <v>16369</v>
      </c>
    </row>
    <row r="10" spans="1:19" x14ac:dyDescent="0.15">
      <c r="B10" s="491" t="s">
        <v>72</v>
      </c>
      <c r="C10" s="492">
        <v>35883</v>
      </c>
      <c r="D10" s="493">
        <v>35731</v>
      </c>
      <c r="E10" s="493">
        <v>30511</v>
      </c>
      <c r="F10" s="494">
        <v>27166</v>
      </c>
      <c r="G10" s="495">
        <v>28688</v>
      </c>
    </row>
    <row r="11" spans="1:19" x14ac:dyDescent="0.15">
      <c r="B11" s="491" t="s">
        <v>67</v>
      </c>
      <c r="C11" s="492">
        <v>3275</v>
      </c>
      <c r="D11" s="493">
        <v>3413</v>
      </c>
      <c r="E11" s="493">
        <v>3722</v>
      </c>
      <c r="F11" s="494">
        <v>4213</v>
      </c>
      <c r="G11" s="495">
        <v>5287</v>
      </c>
    </row>
    <row r="12" spans="1:19" x14ac:dyDescent="0.15">
      <c r="B12" s="491" t="s">
        <v>16</v>
      </c>
      <c r="C12" s="492">
        <v>2567</v>
      </c>
      <c r="D12" s="493">
        <v>3056</v>
      </c>
      <c r="E12" s="493">
        <v>3806</v>
      </c>
      <c r="F12" s="494">
        <v>4118</v>
      </c>
      <c r="G12" s="495">
        <v>4726</v>
      </c>
    </row>
    <row r="13" spans="1:19" x14ac:dyDescent="0.15">
      <c r="B13" s="491" t="s">
        <v>68</v>
      </c>
      <c r="C13" s="492">
        <v>7264</v>
      </c>
      <c r="D13" s="493">
        <v>12648</v>
      </c>
      <c r="E13" s="493">
        <v>13659</v>
      </c>
      <c r="F13" s="494">
        <v>15015</v>
      </c>
      <c r="G13" s="495">
        <v>20869</v>
      </c>
    </row>
    <row r="14" spans="1:19" x14ac:dyDescent="0.15">
      <c r="B14" s="491" t="s">
        <v>69</v>
      </c>
      <c r="C14" s="492">
        <v>413</v>
      </c>
      <c r="D14" s="493">
        <v>380</v>
      </c>
      <c r="E14" s="493">
        <v>390</v>
      </c>
      <c r="F14" s="494">
        <v>463</v>
      </c>
      <c r="G14" s="495">
        <v>553</v>
      </c>
    </row>
    <row r="15" spans="1:19" x14ac:dyDescent="0.15">
      <c r="B15" s="491" t="s">
        <v>25</v>
      </c>
      <c r="C15" s="492">
        <v>31230</v>
      </c>
      <c r="D15" s="493">
        <v>32602</v>
      </c>
      <c r="E15" s="493">
        <v>28632</v>
      </c>
      <c r="F15" s="494">
        <v>31105</v>
      </c>
      <c r="G15" s="495">
        <v>38795</v>
      </c>
    </row>
    <row r="16" spans="1:19" x14ac:dyDescent="0.15">
      <c r="B16" s="491" t="s">
        <v>17</v>
      </c>
      <c r="C16" s="492">
        <v>1950</v>
      </c>
      <c r="D16" s="493">
        <v>2186</v>
      </c>
      <c r="E16" s="493">
        <v>2285</v>
      </c>
      <c r="F16" s="494">
        <v>2429</v>
      </c>
      <c r="G16" s="495">
        <v>2773</v>
      </c>
    </row>
    <row r="17" spans="2:7" ht="14.25" thickBot="1" x14ac:dyDescent="0.2">
      <c r="B17" s="496" t="s">
        <v>70</v>
      </c>
      <c r="C17" s="497">
        <v>2818</v>
      </c>
      <c r="D17" s="498">
        <v>3998</v>
      </c>
      <c r="E17" s="498">
        <v>16307</v>
      </c>
      <c r="F17" s="499">
        <v>14175</v>
      </c>
      <c r="G17" s="500">
        <v>4444</v>
      </c>
    </row>
    <row r="18" spans="2:7" ht="15" thickTop="1" thickBot="1" x14ac:dyDescent="0.2">
      <c r="B18" s="501" t="s">
        <v>71</v>
      </c>
      <c r="C18" s="502">
        <v>121962</v>
      </c>
      <c r="D18" s="503">
        <v>124006</v>
      </c>
      <c r="E18" s="503">
        <v>123123</v>
      </c>
      <c r="F18" s="504">
        <v>122324</v>
      </c>
      <c r="G18" s="505">
        <v>129177</v>
      </c>
    </row>
    <row r="19" spans="2:7" x14ac:dyDescent="0.15">
      <c r="B19" s="479"/>
      <c r="C19" s="478"/>
      <c r="D19" s="478"/>
      <c r="E19" s="478"/>
      <c r="F19" s="478"/>
    </row>
    <row r="20" spans="2:7" x14ac:dyDescent="0.15">
      <c r="B20" s="25" t="s">
        <v>120</v>
      </c>
      <c r="C20" s="25"/>
      <c r="D20" s="25"/>
      <c r="E20" s="25"/>
      <c r="F20" s="25"/>
    </row>
    <row r="21" spans="2:7" x14ac:dyDescent="0.15">
      <c r="B21" s="25" t="s">
        <v>249</v>
      </c>
      <c r="C21" s="25"/>
      <c r="D21" s="25"/>
      <c r="E21" s="25"/>
      <c r="F21" s="25"/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3"/>
  </sheetPr>
  <dimension ref="A1:S15"/>
  <sheetViews>
    <sheetView showGridLines="0" workbookViewId="0"/>
  </sheetViews>
  <sheetFormatPr defaultColWidth="9" defaultRowHeight="13.5" x14ac:dyDescent="0.15"/>
  <cols>
    <col min="1" max="1" width="9" style="6"/>
    <col min="2" max="2" width="15.25" style="43" customWidth="1"/>
    <col min="3" max="4" width="9.125" style="44" customWidth="1"/>
    <col min="5" max="5" width="9.125" style="44" bestFit="1" customWidth="1"/>
    <col min="6" max="6" width="9.125" style="44" customWidth="1"/>
    <col min="7" max="16384" width="9" style="43"/>
  </cols>
  <sheetData>
    <row r="1" spans="1:19" s="6" customFormat="1" ht="17.25" x14ac:dyDescent="0.2">
      <c r="A1" s="6" t="s">
        <v>165</v>
      </c>
      <c r="B1" s="5" t="s">
        <v>245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7.25" x14ac:dyDescent="0.15">
      <c r="A2" s="6" t="s">
        <v>166</v>
      </c>
      <c r="B2" s="1" t="s">
        <v>409</v>
      </c>
      <c r="C2" s="506"/>
      <c r="D2" s="506"/>
      <c r="E2" s="506"/>
      <c r="F2" s="506"/>
    </row>
    <row r="3" spans="1:19" ht="14.25" thickBot="1" x14ac:dyDescent="0.2">
      <c r="B3" s="507"/>
      <c r="C3" s="506"/>
      <c r="D3" s="506"/>
      <c r="E3" s="506"/>
      <c r="F3" s="508"/>
      <c r="G3" s="508" t="s">
        <v>62</v>
      </c>
    </row>
    <row r="4" spans="1:19" ht="14.25" thickBot="1" x14ac:dyDescent="0.2">
      <c r="B4" s="509" t="s">
        <v>20</v>
      </c>
      <c r="C4" s="510" t="s">
        <v>331</v>
      </c>
      <c r="D4" s="511" t="s">
        <v>332</v>
      </c>
      <c r="E4" s="511" t="s">
        <v>333</v>
      </c>
      <c r="F4" s="512" t="s">
        <v>334</v>
      </c>
      <c r="G4" s="513" t="s">
        <v>330</v>
      </c>
    </row>
    <row r="5" spans="1:19" ht="14.25" thickTop="1" x14ac:dyDescent="0.15">
      <c r="B5" s="514" t="s">
        <v>73</v>
      </c>
      <c r="C5" s="515">
        <v>86138</v>
      </c>
      <c r="D5" s="516">
        <v>91654</v>
      </c>
      <c r="E5" s="516">
        <v>84727</v>
      </c>
      <c r="F5" s="517">
        <v>89298</v>
      </c>
      <c r="G5" s="518">
        <v>105284</v>
      </c>
    </row>
    <row r="6" spans="1:19" x14ac:dyDescent="0.15">
      <c r="B6" s="519" t="s">
        <v>74</v>
      </c>
      <c r="C6" s="520">
        <v>13383</v>
      </c>
      <c r="D6" s="521">
        <v>12047</v>
      </c>
      <c r="E6" s="521">
        <v>10383</v>
      </c>
      <c r="F6" s="522">
        <v>9110</v>
      </c>
      <c r="G6" s="523">
        <v>9454</v>
      </c>
    </row>
    <row r="7" spans="1:19" x14ac:dyDescent="0.15">
      <c r="B7" s="519" t="s">
        <v>75</v>
      </c>
      <c r="C7" s="520">
        <v>4787</v>
      </c>
      <c r="D7" s="521">
        <v>4359</v>
      </c>
      <c r="E7" s="521">
        <v>2672</v>
      </c>
      <c r="F7" s="522">
        <v>2260</v>
      </c>
      <c r="G7" s="523">
        <v>1990</v>
      </c>
    </row>
    <row r="8" spans="1:19" x14ac:dyDescent="0.15">
      <c r="B8" s="519" t="s">
        <v>76</v>
      </c>
      <c r="C8" s="520">
        <v>10109</v>
      </c>
      <c r="D8" s="521">
        <v>9692</v>
      </c>
      <c r="E8" s="521">
        <v>8124</v>
      </c>
      <c r="F8" s="522">
        <v>7474</v>
      </c>
      <c r="G8" s="523">
        <v>7410</v>
      </c>
    </row>
    <row r="9" spans="1:19" x14ac:dyDescent="0.15">
      <c r="B9" s="519" t="s">
        <v>77</v>
      </c>
      <c r="C9" s="520">
        <v>7029</v>
      </c>
      <c r="D9" s="521">
        <v>5837</v>
      </c>
      <c r="E9" s="521">
        <v>3719</v>
      </c>
      <c r="F9" s="522">
        <v>2806</v>
      </c>
      <c r="G9" s="523">
        <v>2259</v>
      </c>
    </row>
    <row r="10" spans="1:19" x14ac:dyDescent="0.15">
      <c r="B10" s="519" t="s">
        <v>115</v>
      </c>
      <c r="C10" s="524">
        <v>495</v>
      </c>
      <c r="D10" s="521">
        <v>397</v>
      </c>
      <c r="E10" s="521">
        <v>253</v>
      </c>
      <c r="F10" s="522">
        <v>226</v>
      </c>
      <c r="G10" s="523">
        <v>150</v>
      </c>
    </row>
    <row r="11" spans="1:19" ht="14.25" thickBot="1" x14ac:dyDescent="0.2">
      <c r="B11" s="525" t="s">
        <v>61</v>
      </c>
      <c r="C11" s="526">
        <v>21</v>
      </c>
      <c r="D11" s="527">
        <v>20</v>
      </c>
      <c r="E11" s="527">
        <v>13245</v>
      </c>
      <c r="F11" s="528">
        <v>11150</v>
      </c>
      <c r="G11" s="529">
        <v>2630</v>
      </c>
    </row>
    <row r="12" spans="1:19" ht="15" thickTop="1" thickBot="1" x14ac:dyDescent="0.2">
      <c r="B12" s="530" t="s">
        <v>71</v>
      </c>
      <c r="C12" s="531">
        <v>121962</v>
      </c>
      <c r="D12" s="532">
        <v>124006</v>
      </c>
      <c r="E12" s="532">
        <v>123123</v>
      </c>
      <c r="F12" s="533">
        <v>122324</v>
      </c>
      <c r="G12" s="534">
        <v>129177</v>
      </c>
    </row>
    <row r="13" spans="1:19" x14ac:dyDescent="0.15">
      <c r="B13" s="507"/>
      <c r="C13" s="535"/>
      <c r="D13" s="535"/>
      <c r="E13" s="535"/>
      <c r="F13" s="506"/>
    </row>
    <row r="14" spans="1:19" x14ac:dyDescent="0.15">
      <c r="B14" s="25" t="s">
        <v>120</v>
      </c>
      <c r="C14" s="506"/>
      <c r="D14" s="506"/>
      <c r="E14" s="506"/>
      <c r="F14" s="536"/>
    </row>
    <row r="15" spans="1:19" x14ac:dyDescent="0.15">
      <c r="B15" s="25" t="s">
        <v>249</v>
      </c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10-（１）事業所等</vt:lpstr>
      <vt:lpstr>10-（２）主たる産業の規模別事業所等</vt:lpstr>
      <vt:lpstr>10-（３）規模別工場数</vt:lpstr>
      <vt:lpstr>10-（４）業種別工場数</vt:lpstr>
      <vt:lpstr>10-（５）規模別商店数</vt:lpstr>
      <vt:lpstr>10-（6）業種別商店数</vt:lpstr>
      <vt:lpstr>10-（7）労働力人口・非労働力人口</vt:lpstr>
      <vt:lpstr>10-（8）産業別就業者数</vt:lpstr>
      <vt:lpstr>10-（9）従業上の地位</vt:lpstr>
      <vt:lpstr>10-（10）区民所得</vt:lpstr>
      <vt:lpstr>10-（１1）区内金融機関数</vt:lpstr>
      <vt:lpstr>10-（１2）商工業融資等状況</vt:lpstr>
      <vt:lpstr>10-（１２）商工業融資等状況 (続き)</vt:lpstr>
      <vt:lpstr>10-（１３）すみだビジネスサポートセンター相談件数</vt:lpstr>
      <vt:lpstr>10-（１４）すみだビジネスサポートセンター機器利用件数</vt:lpstr>
      <vt:lpstr>10-（１５）すみだ就職相談室取扱状況</vt:lpstr>
      <vt:lpstr>10-（１６）産業振興施設</vt:lpstr>
      <vt:lpstr>10-（１７）消費者センター</vt:lpstr>
      <vt:lpstr>消費者相談内訳</vt:lpstr>
      <vt:lpstr>10-（１８）勤労者福祉施設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2025-06-18T23:41:04Z</cp:lastPrinted>
  <dcterms:created xsi:type="dcterms:W3CDTF">2002-09-27T07:50:54Z</dcterms:created>
  <dcterms:modified xsi:type="dcterms:W3CDTF">2026-05-07T07:12:07Z</dcterms:modified>
</cp:coreProperties>
</file>