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_{EB439167-6AD7-4B88-B925-468CCDE13ED6}" xr6:coauthVersionLast="47" xr6:coauthVersionMax="47" xr10:uidLastSave="{00000000-0000-0000-0000-000000000000}"/>
  <bookViews>
    <workbookView xWindow="-120" yWindow="-120" windowWidth="29040" windowHeight="17520" xr2:uid="{4790ECD4-99CE-4477-9F28-5F3363455137}"/>
  </bookViews>
  <sheets>
    <sheet name="13-（１）交通事故発生件数" sheetId="1" r:id="rId1"/>
    <sheet name="13-（２）刑法犯罪別発生状況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2" l="1"/>
  <c r="H18" i="2"/>
  <c r="H19" i="2" s="1"/>
  <c r="G18" i="2"/>
  <c r="H13" i="2"/>
  <c r="G13" i="2"/>
  <c r="I13" i="2" s="1"/>
  <c r="H10" i="2"/>
  <c r="G10" i="2"/>
  <c r="I10" i="2" s="1"/>
  <c r="H19" i="1"/>
  <c r="G19" i="1"/>
  <c r="F19" i="1"/>
  <c r="E19" i="1"/>
  <c r="H16" i="1"/>
  <c r="G16" i="1"/>
  <c r="F16" i="1"/>
  <c r="E16" i="1"/>
  <c r="H13" i="1"/>
  <c r="G13" i="1"/>
  <c r="F13" i="1"/>
  <c r="E13" i="1"/>
  <c r="H10" i="1"/>
  <c r="G10" i="1"/>
  <c r="F10" i="1"/>
  <c r="E10" i="1"/>
  <c r="H8" i="1"/>
  <c r="G8" i="1"/>
  <c r="F8" i="1"/>
  <c r="E8" i="1"/>
  <c r="H7" i="1"/>
  <c r="G7" i="1"/>
  <c r="F7" i="1"/>
  <c r="E7" i="1"/>
  <c r="I19" i="2" l="1"/>
  <c r="I18" i="2"/>
</calcChain>
</file>

<file path=xl/sharedStrings.xml><?xml version="1.0" encoding="utf-8"?>
<sst xmlns="http://schemas.openxmlformats.org/spreadsheetml/2006/main" count="77" uniqueCount="44">
  <si>
    <t>所管課</t>
    <rPh sb="0" eb="2">
      <t>ショカン</t>
    </rPh>
    <rPh sb="2" eb="3">
      <t>カ</t>
    </rPh>
    <phoneticPr fontId="2"/>
  </si>
  <si>
    <t>本所・向島各警察署（土木管理課）</t>
    <rPh sb="10" eb="12">
      <t>ドボク</t>
    </rPh>
    <rPh sb="12" eb="14">
      <t>カンリ</t>
    </rPh>
    <rPh sb="14" eb="15">
      <t>カ</t>
    </rPh>
    <phoneticPr fontId="2"/>
  </si>
  <si>
    <t>タイトル</t>
  </si>
  <si>
    <t>（1）  交通事故発生件数</t>
    <rPh sb="5" eb="7">
      <t>コウツウ</t>
    </rPh>
    <rPh sb="7" eb="9">
      <t>ジコ</t>
    </rPh>
    <rPh sb="9" eb="11">
      <t>ハッセイ</t>
    </rPh>
    <rPh sb="11" eb="13">
      <t>ケンスウ</t>
    </rPh>
    <phoneticPr fontId="2"/>
  </si>
  <si>
    <t>単位：件、人   各年中</t>
  </si>
  <si>
    <t>区分</t>
  </si>
  <si>
    <t>令和2年</t>
  </si>
  <si>
    <t>令和3年</t>
  </si>
  <si>
    <t>令和4年</t>
  </si>
  <si>
    <t>令和5年</t>
  </si>
  <si>
    <t>令和6年</t>
    <phoneticPr fontId="2"/>
  </si>
  <si>
    <t>人身</t>
  </si>
  <si>
    <t>総数</t>
  </si>
  <si>
    <t>本所</t>
  </si>
  <si>
    <t>向島</t>
  </si>
  <si>
    <t>計</t>
  </si>
  <si>
    <t>死傷者</t>
  </si>
  <si>
    <t>死亡</t>
  </si>
  <si>
    <t>負傷</t>
  </si>
  <si>
    <t>物件事故</t>
  </si>
  <si>
    <t>本所・向島各警察署</t>
    <phoneticPr fontId="2"/>
  </si>
  <si>
    <t>タイトル</t>
    <phoneticPr fontId="2"/>
  </si>
  <si>
    <t>（2）  刑法犯罪別発生状況</t>
    <rPh sb="5" eb="7">
      <t>ケイホウ</t>
    </rPh>
    <rPh sb="7" eb="9">
      <t>ハンザイ</t>
    </rPh>
    <rPh sb="9" eb="10">
      <t>ベツ</t>
    </rPh>
    <rPh sb="10" eb="12">
      <t>ハッセイ</t>
    </rPh>
    <rPh sb="12" eb="14">
      <t>ジョウキョウ</t>
    </rPh>
    <phoneticPr fontId="2"/>
  </si>
  <si>
    <t>単位:件    各年中</t>
    <phoneticPr fontId="2"/>
  </si>
  <si>
    <t>令和2年</t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</si>
  <si>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</si>
  <si>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</si>
  <si>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</si>
  <si>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令和6年</t>
    <rPh sb="0" eb="2">
      <t>レイワ</t>
    </rPh>
    <rPh sb="3" eb="4">
      <t>ネン</t>
    </rPh>
    <phoneticPr fontId="2"/>
  </si>
  <si>
    <t>凶悪犯</t>
    <rPh sb="0" eb="3">
      <t>キョウアクハン</t>
    </rPh>
    <phoneticPr fontId="2"/>
  </si>
  <si>
    <t>殺人</t>
  </si>
  <si>
    <t>強盗</t>
  </si>
  <si>
    <t>性犯罪</t>
    <rPh sb="0" eb="1">
      <t>セイ</t>
    </rPh>
    <rPh sb="1" eb="3">
      <t>ハンザイ</t>
    </rPh>
    <phoneticPr fontId="2"/>
  </si>
  <si>
    <t>放火</t>
  </si>
  <si>
    <t>粗暴犯</t>
    <rPh sb="0" eb="2">
      <t>ソボウ</t>
    </rPh>
    <rPh sb="2" eb="3">
      <t>ハン</t>
    </rPh>
    <phoneticPr fontId="2"/>
  </si>
  <si>
    <t>暴行・傷害</t>
  </si>
  <si>
    <t>脅迫・恐喝</t>
  </si>
  <si>
    <t>窃   盗</t>
    <phoneticPr fontId="2"/>
  </si>
  <si>
    <t>その他</t>
    <rPh sb="2" eb="3">
      <t>タ</t>
    </rPh>
    <phoneticPr fontId="2"/>
  </si>
  <si>
    <t>詐欺</t>
  </si>
  <si>
    <t>その他の知能犯</t>
  </si>
  <si>
    <t>その他の刑法犯</t>
  </si>
  <si>
    <t>合計</t>
  </si>
  <si>
    <t>※警視庁WEBサイト「警視庁の統計」より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</si>
</sst>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－&quot;@&quot;－&quot;"/>
    <numFmt numFmtId="177" formatCode="#,##0_);\(#,##0\)"/>
    <numFmt numFmtId="178" formatCode="#,##0_);[Red]\(#,##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</cellStyleXfs>
  <cellXfs count="149">
    <xf numFmtId="0" fontId="0" fillId="0" borderId="0" xfId="0"/>
    <xf numFmtId="0" fontId="3" fillId="0" borderId="0" xfId="1" applyFont="1"/>
    <xf numFmtId="0" fontId="0" fillId="0" borderId="0" xfId="1" applyFont="1"/>
    <xf numFmtId="37" fontId="0" fillId="0" borderId="0" xfId="1" applyNumberFormat="1" applyFont="1"/>
    <xf numFmtId="37" fontId="0" fillId="0" borderId="0" xfId="1" applyNumberFormat="1" applyFont="1" applyAlignment="1">
      <alignment horizontal="right"/>
    </xf>
    <xf numFmtId="0" fontId="0" fillId="0" borderId="3" xfId="2" applyFont="1" applyBorder="1" applyAlignment="1">
      <alignment horizontal="center"/>
    </xf>
    <xf numFmtId="37" fontId="0" fillId="0" borderId="4" xfId="3" applyNumberFormat="1" applyFont="1" applyFill="1" applyBorder="1" applyAlignment="1">
      <alignment horizontal="center"/>
    </xf>
    <xf numFmtId="37" fontId="0" fillId="0" borderId="2" xfId="3" applyNumberFormat="1" applyFont="1" applyFill="1" applyBorder="1" applyAlignment="1">
      <alignment horizontal="center"/>
    </xf>
    <xf numFmtId="37" fontId="0" fillId="0" borderId="3" xfId="3" applyNumberFormat="1" applyFont="1" applyFill="1" applyBorder="1" applyAlignment="1">
      <alignment horizontal="center" vertical="center" shrinkToFit="1"/>
    </xf>
    <xf numFmtId="37" fontId="0" fillId="0" borderId="4" xfId="3" applyNumberFormat="1" applyFont="1" applyFill="1" applyBorder="1" applyAlignment="1">
      <alignment horizontal="center" vertical="center" shrinkToFit="1"/>
    </xf>
    <xf numFmtId="37" fontId="0" fillId="0" borderId="5" xfId="3" applyNumberFormat="1" applyFont="1" applyFill="1" applyBorder="1" applyAlignment="1">
      <alignment horizontal="center" vertical="center" shrinkToFit="1"/>
    </xf>
    <xf numFmtId="0" fontId="0" fillId="0" borderId="7" xfId="2" applyFont="1" applyBorder="1" applyAlignment="1">
      <alignment horizontal="center" vertical="center" wrapText="1"/>
    </xf>
    <xf numFmtId="0" fontId="0" fillId="0" borderId="8" xfId="2" applyFont="1" applyBorder="1" applyAlignment="1">
      <alignment horizontal="center"/>
    </xf>
    <xf numFmtId="37" fontId="0" fillId="0" borderId="9" xfId="3" applyNumberFormat="1" applyFont="1" applyFill="1" applyBorder="1"/>
    <xf numFmtId="37" fontId="0" fillId="0" borderId="10" xfId="3" applyNumberFormat="1" applyFont="1" applyFill="1" applyBorder="1"/>
    <xf numFmtId="37" fontId="0" fillId="0" borderId="11" xfId="3" applyNumberFormat="1" applyFont="1" applyFill="1" applyBorder="1"/>
    <xf numFmtId="0" fontId="0" fillId="0" borderId="13" xfId="2" applyFont="1" applyBorder="1" applyAlignment="1">
      <alignment horizontal="center"/>
    </xf>
    <xf numFmtId="37" fontId="0" fillId="0" borderId="14" xfId="3" applyNumberFormat="1" applyFont="1" applyFill="1" applyBorder="1"/>
    <xf numFmtId="37" fontId="0" fillId="0" borderId="13" xfId="3" applyNumberFormat="1" applyFont="1" applyFill="1" applyBorder="1"/>
    <xf numFmtId="37" fontId="0" fillId="0" borderId="15" xfId="3" applyNumberFormat="1" applyFont="1" applyFill="1" applyBorder="1"/>
    <xf numFmtId="0" fontId="0" fillId="0" borderId="18" xfId="2" applyFont="1" applyBorder="1" applyAlignment="1">
      <alignment horizontal="center" vertical="center" wrapText="1"/>
    </xf>
    <xf numFmtId="0" fontId="0" fillId="0" borderId="19" xfId="2" applyFont="1" applyBorder="1" applyAlignment="1">
      <alignment horizontal="center"/>
    </xf>
    <xf numFmtId="37" fontId="0" fillId="0" borderId="20" xfId="3" applyNumberFormat="1" applyFont="1" applyFill="1" applyBorder="1"/>
    <xf numFmtId="37" fontId="0" fillId="0" borderId="21" xfId="3" applyNumberFormat="1" applyFont="1" applyFill="1" applyBorder="1"/>
    <xf numFmtId="0" fontId="0" fillId="0" borderId="22" xfId="2" applyFont="1" applyBorder="1" applyAlignment="1">
      <alignment horizontal="center" vertical="center" wrapText="1"/>
    </xf>
    <xf numFmtId="0" fontId="0" fillId="0" borderId="23" xfId="2" applyFont="1" applyBorder="1" applyAlignment="1">
      <alignment horizontal="center"/>
    </xf>
    <xf numFmtId="0" fontId="0" fillId="0" borderId="24" xfId="2" applyFont="1" applyBorder="1" applyAlignment="1">
      <alignment horizontal="center" vertical="center" wrapText="1"/>
    </xf>
    <xf numFmtId="0" fontId="0" fillId="0" borderId="25" xfId="2" applyFont="1" applyBorder="1" applyAlignment="1">
      <alignment horizontal="center"/>
    </xf>
    <xf numFmtId="37" fontId="0" fillId="0" borderId="26" xfId="3" applyNumberFormat="1" applyFont="1" applyFill="1" applyBorder="1"/>
    <xf numFmtId="37" fontId="0" fillId="0" borderId="27" xfId="3" applyNumberFormat="1" applyFont="1" applyFill="1" applyBorder="1"/>
    <xf numFmtId="37" fontId="0" fillId="0" borderId="28" xfId="3" applyNumberFormat="1" applyFont="1" applyFill="1" applyBorder="1"/>
    <xf numFmtId="0" fontId="0" fillId="0" borderId="31" xfId="2" applyFont="1" applyBorder="1" applyAlignment="1">
      <alignment horizontal="center"/>
    </xf>
    <xf numFmtId="37" fontId="0" fillId="0" borderId="32" xfId="3" applyNumberFormat="1" applyFont="1" applyFill="1" applyBorder="1"/>
    <xf numFmtId="37" fontId="0" fillId="0" borderId="8" xfId="3" applyNumberFormat="1" applyFont="1" applyFill="1" applyBorder="1"/>
    <xf numFmtId="37" fontId="1" fillId="0" borderId="32" xfId="3" applyNumberFormat="1" applyFont="1" applyFill="1" applyBorder="1"/>
    <xf numFmtId="37" fontId="0" fillId="0" borderId="33" xfId="3" applyNumberFormat="1" applyFont="1" applyFill="1" applyBorder="1"/>
    <xf numFmtId="0" fontId="0" fillId="0" borderId="0" xfId="1" applyFont="1" applyAlignment="1">
      <alignment vertical="center" wrapText="1"/>
    </xf>
    <xf numFmtId="38" fontId="0" fillId="0" borderId="0" xfId="1" applyNumberFormat="1" applyFont="1"/>
    <xf numFmtId="37" fontId="0" fillId="0" borderId="0" xfId="3" applyNumberFormat="1" applyFont="1" applyBorder="1"/>
    <xf numFmtId="37" fontId="0" fillId="0" borderId="0" xfId="3" applyNumberFormat="1" applyFont="1" applyFill="1" applyBorder="1"/>
    <xf numFmtId="177" fontId="0" fillId="0" borderId="0" xfId="1" applyNumberFormat="1" applyFont="1"/>
    <xf numFmtId="177" fontId="0" fillId="0" borderId="0" xfId="1" quotePrefix="1" applyNumberFormat="1" applyFont="1" applyAlignment="1">
      <alignment horizontal="right"/>
    </xf>
    <xf numFmtId="177" fontId="0" fillId="0" borderId="0" xfId="0" applyNumberFormat="1"/>
    <xf numFmtId="0" fontId="3" fillId="0" borderId="0" xfId="4" applyFont="1"/>
    <xf numFmtId="0" fontId="0" fillId="0" borderId="0" xfId="4" applyFont="1"/>
    <xf numFmtId="0" fontId="0" fillId="0" borderId="0" xfId="4" applyFont="1" applyAlignment="1">
      <alignment horizontal="right"/>
    </xf>
    <xf numFmtId="0" fontId="0" fillId="0" borderId="37" xfId="4" applyFont="1" applyBorder="1" applyAlignment="1">
      <alignment horizontal="right"/>
    </xf>
    <xf numFmtId="0" fontId="0" fillId="0" borderId="14" xfId="5" applyFont="1" applyBorder="1" applyAlignment="1">
      <alignment horizontal="center"/>
    </xf>
    <xf numFmtId="0" fontId="0" fillId="0" borderId="44" xfId="5" applyFont="1" applyBorder="1" applyAlignment="1">
      <alignment horizontal="center"/>
    </xf>
    <xf numFmtId="0" fontId="0" fillId="0" borderId="45" xfId="5" applyFont="1" applyBorder="1" applyAlignment="1">
      <alignment horizontal="center"/>
    </xf>
    <xf numFmtId="0" fontId="0" fillId="0" borderId="15" xfId="5" applyFont="1" applyBorder="1" applyAlignment="1">
      <alignment horizontal="center"/>
    </xf>
    <xf numFmtId="0" fontId="0" fillId="0" borderId="47" xfId="5" applyFont="1" applyBorder="1" applyAlignment="1">
      <alignment vertical="center"/>
    </xf>
    <xf numFmtId="38" fontId="0" fillId="0" borderId="48" xfId="3" applyFont="1" applyFill="1" applyBorder="1" applyAlignment="1">
      <alignment vertical="center"/>
    </xf>
    <xf numFmtId="38" fontId="0" fillId="0" borderId="49" xfId="3" applyFont="1" applyFill="1" applyBorder="1" applyAlignment="1">
      <alignment vertical="center"/>
    </xf>
    <xf numFmtId="38" fontId="0" fillId="0" borderId="50" xfId="3" applyFont="1" applyFill="1" applyBorder="1" applyAlignment="1">
      <alignment vertical="center"/>
    </xf>
    <xf numFmtId="38" fontId="4" fillId="2" borderId="48" xfId="3" applyFont="1" applyFill="1" applyBorder="1" applyAlignment="1">
      <alignment vertical="center"/>
    </xf>
    <xf numFmtId="38" fontId="4" fillId="2" borderId="51" xfId="3" applyFont="1" applyFill="1" applyBorder="1" applyAlignment="1">
      <alignment vertical="center"/>
    </xf>
    <xf numFmtId="0" fontId="0" fillId="0" borderId="52" xfId="5" applyFont="1" applyBorder="1" applyAlignment="1">
      <alignment vertical="center"/>
    </xf>
    <xf numFmtId="38" fontId="0" fillId="0" borderId="53" xfId="3" applyFont="1" applyFill="1" applyBorder="1" applyAlignment="1">
      <alignment vertical="center"/>
    </xf>
    <xf numFmtId="38" fontId="0" fillId="0" borderId="54" xfId="3" applyFont="1" applyFill="1" applyBorder="1" applyAlignment="1">
      <alignment vertical="center"/>
    </xf>
    <xf numFmtId="38" fontId="0" fillId="0" borderId="55" xfId="3" applyFont="1" applyFill="1" applyBorder="1" applyAlignment="1">
      <alignment vertical="center"/>
    </xf>
    <xf numFmtId="38" fontId="4" fillId="2" borderId="53" xfId="3" applyFont="1" applyFill="1" applyBorder="1" applyAlignment="1">
      <alignment vertical="center"/>
    </xf>
    <xf numFmtId="38" fontId="4" fillId="2" borderId="56" xfId="3" applyFont="1" applyFill="1" applyBorder="1" applyAlignment="1">
      <alignment vertical="center"/>
    </xf>
    <xf numFmtId="0" fontId="0" fillId="0" borderId="57" xfId="5" applyFont="1" applyBorder="1" applyAlignment="1">
      <alignment vertical="center"/>
    </xf>
    <xf numFmtId="38" fontId="0" fillId="0" borderId="58" xfId="3" applyFont="1" applyFill="1" applyBorder="1" applyAlignment="1">
      <alignment vertical="center"/>
    </xf>
    <xf numFmtId="38" fontId="0" fillId="0" borderId="59" xfId="3" applyFont="1" applyFill="1" applyBorder="1" applyAlignment="1">
      <alignment vertical="center"/>
    </xf>
    <xf numFmtId="38" fontId="0" fillId="0" borderId="23" xfId="3" applyFont="1" applyFill="1" applyBorder="1" applyAlignment="1">
      <alignment vertical="center"/>
    </xf>
    <xf numFmtId="38" fontId="4" fillId="2" borderId="58" xfId="3" applyFont="1" applyFill="1" applyBorder="1" applyAlignment="1">
      <alignment vertical="center"/>
    </xf>
    <xf numFmtId="0" fontId="0" fillId="0" borderId="60" xfId="5" applyFont="1" applyBorder="1" applyAlignment="1">
      <alignment vertical="center"/>
    </xf>
    <xf numFmtId="38" fontId="0" fillId="0" borderId="61" xfId="3" applyFont="1" applyFill="1" applyBorder="1" applyAlignment="1">
      <alignment vertical="center"/>
    </xf>
    <xf numFmtId="38" fontId="0" fillId="0" borderId="62" xfId="3" applyFont="1" applyFill="1" applyBorder="1" applyAlignment="1">
      <alignment vertical="center"/>
    </xf>
    <xf numFmtId="38" fontId="0" fillId="0" borderId="63" xfId="3" applyFont="1" applyFill="1" applyBorder="1" applyAlignment="1">
      <alignment vertical="center"/>
    </xf>
    <xf numFmtId="38" fontId="4" fillId="2" borderId="61" xfId="3" applyFont="1" applyFill="1" applyBorder="1" applyAlignment="1">
      <alignment vertical="center"/>
    </xf>
    <xf numFmtId="38" fontId="4" fillId="2" borderId="62" xfId="3" applyFont="1" applyFill="1" applyBorder="1" applyAlignment="1">
      <alignment vertical="center"/>
    </xf>
    <xf numFmtId="38" fontId="4" fillId="2" borderId="64" xfId="3" applyFont="1" applyFill="1" applyBorder="1" applyAlignment="1">
      <alignment vertical="center"/>
    </xf>
    <xf numFmtId="0" fontId="0" fillId="0" borderId="65" xfId="5" applyFont="1" applyBorder="1" applyAlignment="1">
      <alignment vertical="center"/>
    </xf>
    <xf numFmtId="38" fontId="0" fillId="0" borderId="66" xfId="3" applyFont="1" applyFill="1" applyBorder="1" applyAlignment="1">
      <alignment vertical="center"/>
    </xf>
    <xf numFmtId="38" fontId="0" fillId="0" borderId="67" xfId="3" applyFont="1" applyFill="1" applyBorder="1" applyAlignment="1">
      <alignment vertical="center"/>
    </xf>
    <xf numFmtId="38" fontId="0" fillId="0" borderId="31" xfId="3" applyFont="1" applyFill="1" applyBorder="1" applyAlignment="1">
      <alignment vertical="center"/>
    </xf>
    <xf numFmtId="38" fontId="4" fillId="2" borderId="66" xfId="3" applyFont="1" applyFill="1" applyBorder="1" applyAlignment="1">
      <alignment vertical="center"/>
    </xf>
    <xf numFmtId="38" fontId="4" fillId="2" borderId="68" xfId="3" applyFont="1" applyFill="1" applyBorder="1" applyAlignment="1">
      <alignment vertical="center"/>
    </xf>
    <xf numFmtId="38" fontId="0" fillId="0" borderId="14" xfId="3" applyFont="1" applyFill="1" applyBorder="1" applyAlignment="1">
      <alignment vertical="center"/>
    </xf>
    <xf numFmtId="38" fontId="0" fillId="0" borderId="44" xfId="3" applyFont="1" applyFill="1" applyBorder="1" applyAlignment="1">
      <alignment vertical="center"/>
    </xf>
    <xf numFmtId="38" fontId="0" fillId="0" borderId="13" xfId="3" applyFont="1" applyFill="1" applyBorder="1" applyAlignment="1">
      <alignment vertical="center"/>
    </xf>
    <xf numFmtId="38" fontId="4" fillId="2" borderId="14" xfId="3" applyFont="1" applyFill="1" applyBorder="1" applyAlignment="1">
      <alignment vertical="center"/>
    </xf>
    <xf numFmtId="38" fontId="4" fillId="2" borderId="69" xfId="3" applyFont="1" applyFill="1" applyBorder="1" applyAlignment="1">
      <alignment vertical="center"/>
    </xf>
    <xf numFmtId="0" fontId="0" fillId="0" borderId="70" xfId="5" applyFont="1" applyBorder="1" applyAlignment="1">
      <alignment vertical="center"/>
    </xf>
    <xf numFmtId="38" fontId="0" fillId="0" borderId="32" xfId="3" applyFont="1" applyFill="1" applyBorder="1" applyAlignment="1">
      <alignment vertical="center"/>
    </xf>
    <xf numFmtId="38" fontId="0" fillId="0" borderId="7" xfId="3" applyFont="1" applyFill="1" applyBorder="1" applyAlignment="1">
      <alignment vertical="center"/>
    </xf>
    <xf numFmtId="38" fontId="0" fillId="0" borderId="0" xfId="3" applyFont="1" applyFill="1" applyBorder="1" applyAlignment="1">
      <alignment vertical="center"/>
    </xf>
    <xf numFmtId="38" fontId="4" fillId="2" borderId="32" xfId="3" applyFont="1" applyFill="1" applyBorder="1" applyAlignment="1">
      <alignment vertical="center"/>
    </xf>
    <xf numFmtId="38" fontId="4" fillId="2" borderId="7" xfId="3" applyFont="1" applyFill="1" applyBorder="1" applyAlignment="1">
      <alignment vertical="center"/>
    </xf>
    <xf numFmtId="38" fontId="4" fillId="2" borderId="33" xfId="3" applyFont="1" applyFill="1" applyBorder="1" applyAlignment="1">
      <alignment vertical="center"/>
    </xf>
    <xf numFmtId="38" fontId="0" fillId="0" borderId="73" xfId="3" applyFont="1" applyFill="1" applyBorder="1" applyAlignment="1">
      <alignment vertical="center"/>
    </xf>
    <xf numFmtId="38" fontId="0" fillId="0" borderId="74" xfId="3" applyFont="1" applyFill="1" applyBorder="1" applyAlignment="1">
      <alignment vertical="center"/>
    </xf>
    <xf numFmtId="38" fontId="0" fillId="0" borderId="75" xfId="3" applyFont="1" applyFill="1" applyBorder="1" applyAlignment="1">
      <alignment vertical="center"/>
    </xf>
    <xf numFmtId="38" fontId="4" fillId="2" borderId="73" xfId="3" applyFont="1" applyFill="1" applyBorder="1" applyAlignment="1">
      <alignment vertical="center"/>
    </xf>
    <xf numFmtId="38" fontId="4" fillId="2" borderId="76" xfId="3" applyFont="1" applyFill="1" applyBorder="1" applyAlignment="1">
      <alignment vertical="center"/>
    </xf>
    <xf numFmtId="0" fontId="0" fillId="0" borderId="77" xfId="5" applyFont="1" applyBorder="1" applyAlignment="1">
      <alignment vertical="center"/>
    </xf>
    <xf numFmtId="38" fontId="0" fillId="0" borderId="26" xfId="3" applyFont="1" applyFill="1" applyBorder="1" applyAlignment="1">
      <alignment vertical="center"/>
    </xf>
    <xf numFmtId="38" fontId="0" fillId="0" borderId="36" xfId="3" applyFont="1" applyFill="1" applyBorder="1" applyAlignment="1">
      <alignment vertical="center"/>
    </xf>
    <xf numFmtId="38" fontId="0" fillId="0" borderId="79" xfId="3" applyFont="1" applyFill="1" applyBorder="1" applyAlignment="1">
      <alignment vertical="center"/>
    </xf>
    <xf numFmtId="38" fontId="4" fillId="2" borderId="26" xfId="3" applyFont="1" applyFill="1" applyBorder="1" applyAlignment="1">
      <alignment vertical="center"/>
    </xf>
    <xf numFmtId="38" fontId="4" fillId="2" borderId="36" xfId="3" applyFont="1" applyFill="1" applyBorder="1" applyAlignment="1">
      <alignment vertical="center"/>
    </xf>
    <xf numFmtId="38" fontId="4" fillId="2" borderId="80" xfId="3" applyFont="1" applyFill="1" applyBorder="1" applyAlignment="1">
      <alignment vertical="center"/>
    </xf>
    <xf numFmtId="0" fontId="0" fillId="0" borderId="0" xfId="5" applyFont="1" applyAlignment="1">
      <alignment horizontal="distributed" vertical="top" justifyLastLine="1"/>
    </xf>
    <xf numFmtId="38" fontId="4" fillId="0" borderId="0" xfId="3" applyFont="1" applyFill="1" applyBorder="1" applyAlignment="1">
      <alignment vertical="center"/>
    </xf>
    <xf numFmtId="0" fontId="1" fillId="0" borderId="0" xfId="4" applyAlignment="1">
      <alignment vertical="top" justifyLastLine="1"/>
    </xf>
    <xf numFmtId="178" fontId="0" fillId="0" borderId="0" xfId="4" applyNumberFormat="1" applyFont="1"/>
    <xf numFmtId="0" fontId="0" fillId="0" borderId="0" xfId="4" quotePrefix="1" applyFont="1" applyAlignment="1">
      <alignment horizontal="right"/>
    </xf>
    <xf numFmtId="0" fontId="0" fillId="0" borderId="0" xfId="0" applyAlignment="1">
      <alignment horizontal="center" vertical="center"/>
    </xf>
    <xf numFmtId="38" fontId="0" fillId="0" borderId="0" xfId="3" applyFont="1" applyBorder="1" applyAlignment="1">
      <alignment vertical="center"/>
    </xf>
    <xf numFmtId="178" fontId="0" fillId="0" borderId="0" xfId="0" applyNumberFormat="1"/>
    <xf numFmtId="176" fontId="3" fillId="0" borderId="0" xfId="0" applyNumberFormat="1" applyFont="1"/>
    <xf numFmtId="0" fontId="0" fillId="0" borderId="1" xfId="2" applyFont="1" applyBorder="1" applyAlignment="1">
      <alignment horizontal="center"/>
    </xf>
    <xf numFmtId="0" fontId="0" fillId="0" borderId="2" xfId="2" applyFont="1" applyBorder="1" applyAlignment="1">
      <alignment horizontal="center"/>
    </xf>
    <xf numFmtId="0" fontId="0" fillId="0" borderId="6" xfId="2" applyFont="1" applyBorder="1" applyAlignment="1">
      <alignment horizontal="center" vertical="center" wrapText="1"/>
    </xf>
    <xf numFmtId="0" fontId="0" fillId="0" borderId="12" xfId="2" applyFont="1" applyBorder="1" applyAlignment="1">
      <alignment horizontal="center" vertical="center" wrapText="1"/>
    </xf>
    <xf numFmtId="0" fontId="0" fillId="0" borderId="16" xfId="2" applyFont="1" applyBorder="1" applyAlignment="1">
      <alignment horizontal="center" vertical="center" wrapText="1"/>
    </xf>
    <xf numFmtId="0" fontId="0" fillId="0" borderId="17" xfId="2" applyFont="1" applyBorder="1" applyAlignment="1">
      <alignment horizontal="center" vertical="distributed" textRotation="255" justifyLastLine="1"/>
    </xf>
    <xf numFmtId="0" fontId="0" fillId="0" borderId="12" xfId="2" applyFont="1" applyBorder="1" applyAlignment="1">
      <alignment horizontal="center" vertical="distributed" textRotation="255" justifyLastLine="1"/>
    </xf>
    <xf numFmtId="0" fontId="0" fillId="0" borderId="16" xfId="2" applyFont="1" applyBorder="1" applyAlignment="1">
      <alignment horizontal="center" vertical="distributed" textRotation="255" justifyLastLine="1"/>
    </xf>
    <xf numFmtId="0" fontId="0" fillId="0" borderId="29" xfId="2" applyFont="1" applyBorder="1" applyAlignment="1">
      <alignment horizontal="center" vertical="center" wrapText="1"/>
    </xf>
    <xf numFmtId="0" fontId="0" fillId="0" borderId="30" xfId="2" applyFont="1" applyBorder="1" applyAlignment="1">
      <alignment horizontal="center" vertical="center" wrapText="1"/>
    </xf>
    <xf numFmtId="0" fontId="0" fillId="0" borderId="34" xfId="2" applyFont="1" applyBorder="1" applyAlignment="1">
      <alignment horizontal="center" vertical="center" wrapText="1"/>
    </xf>
    <xf numFmtId="0" fontId="0" fillId="0" borderId="7" xfId="2" applyFont="1" applyBorder="1" applyAlignment="1">
      <alignment horizontal="center" vertical="center" wrapText="1"/>
    </xf>
    <xf numFmtId="0" fontId="0" fillId="0" borderId="35" xfId="2" applyFont="1" applyBorder="1" applyAlignment="1">
      <alignment horizontal="center" vertical="center" wrapText="1"/>
    </xf>
    <xf numFmtId="0" fontId="0" fillId="0" borderId="36" xfId="2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/>
    <xf numFmtId="0" fontId="0" fillId="0" borderId="19" xfId="5" applyFont="1" applyBorder="1" applyAlignment="1">
      <alignment horizontal="center"/>
    </xf>
    <xf numFmtId="0" fontId="0" fillId="0" borderId="39" xfId="5" applyFont="1" applyBorder="1" applyAlignment="1">
      <alignment horizontal="center"/>
    </xf>
    <xf numFmtId="0" fontId="0" fillId="0" borderId="41" xfId="5" applyFont="1" applyBorder="1" applyAlignment="1">
      <alignment horizontal="center"/>
    </xf>
    <xf numFmtId="0" fontId="0" fillId="0" borderId="46" xfId="5" applyFont="1" applyBorder="1" applyAlignment="1">
      <alignment horizontal="center" vertical="center" wrapText="1"/>
    </xf>
    <xf numFmtId="0" fontId="0" fillId="0" borderId="22" xfId="5" applyFont="1" applyBorder="1" applyAlignment="1">
      <alignment horizontal="center" vertical="center" wrapText="1"/>
    </xf>
    <xf numFmtId="0" fontId="0" fillId="0" borderId="24" xfId="5" applyFont="1" applyBorder="1" applyAlignment="1">
      <alignment horizontal="center" vertical="center" wrapText="1"/>
    </xf>
    <xf numFmtId="0" fontId="0" fillId="0" borderId="22" xfId="5" applyFont="1" applyBorder="1" applyAlignment="1">
      <alignment vertical="center" wrapText="1"/>
    </xf>
    <xf numFmtId="0" fontId="0" fillId="0" borderId="71" xfId="5" applyFont="1" applyBorder="1" applyAlignment="1">
      <alignment vertical="center"/>
    </xf>
    <xf numFmtId="0" fontId="0" fillId="0" borderId="72" xfId="5" applyFont="1" applyBorder="1" applyAlignment="1">
      <alignment vertical="center"/>
    </xf>
    <xf numFmtId="0" fontId="0" fillId="0" borderId="18" xfId="5" applyFont="1" applyBorder="1" applyAlignment="1">
      <alignment vertical="center" wrapText="1"/>
    </xf>
    <xf numFmtId="0" fontId="0" fillId="0" borderId="24" xfId="5" applyFont="1" applyBorder="1" applyAlignment="1">
      <alignment vertical="center" wrapText="1"/>
    </xf>
    <xf numFmtId="0" fontId="0" fillId="0" borderId="35" xfId="5" applyFont="1" applyBorder="1" applyAlignment="1">
      <alignment horizontal="center" vertical="center"/>
    </xf>
    <xf numFmtId="0" fontId="0" fillId="0" borderId="78" xfId="5" applyFont="1" applyBorder="1" applyAlignment="1">
      <alignment horizontal="center" vertical="center"/>
    </xf>
    <xf numFmtId="0" fontId="0" fillId="0" borderId="29" xfId="5" applyFont="1" applyBorder="1" applyAlignment="1">
      <alignment horizontal="center" vertical="center"/>
    </xf>
    <xf numFmtId="0" fontId="0" fillId="0" borderId="38" xfId="5" applyFont="1" applyBorder="1" applyAlignment="1">
      <alignment horizontal="center" vertical="center"/>
    </xf>
    <xf numFmtId="0" fontId="0" fillId="0" borderId="42" xfId="5" applyFont="1" applyBorder="1" applyAlignment="1">
      <alignment horizontal="center" vertical="center"/>
    </xf>
    <xf numFmtId="0" fontId="0" fillId="0" borderId="43" xfId="5" applyFont="1" applyBorder="1" applyAlignment="1">
      <alignment horizontal="center" vertical="center"/>
    </xf>
    <xf numFmtId="0" fontId="0" fillId="0" borderId="40" xfId="5" applyFont="1" applyBorder="1" applyAlignment="1">
      <alignment horizontal="center"/>
    </xf>
  </cellXfs>
  <cellStyles count="6">
    <cellStyle name="桁区切り 2" xfId="3" xr:uid="{EF5CB366-2E42-4574-9656-DF3639F4FF14}"/>
    <cellStyle name="標準" xfId="0" builtinId="0"/>
    <cellStyle name="標準_（１）交通事故発生件数_1" xfId="1" xr:uid="{343DD807-C65D-4359-8D10-3EEAC4708116}"/>
    <cellStyle name="標準_（２）刑法犯罪別発生状況_1" xfId="4" xr:uid="{773154F4-9197-4F35-8379-C37A8EB5D19A}"/>
    <cellStyle name="標準_SOT1E2" xfId="5" xr:uid="{87578D0A-53BD-499A-BAC4-33C2A92C14F0}"/>
    <cellStyle name="標準_SOT1E2_（１）交通事故発生件数" xfId="2" xr:uid="{D752DA8D-5A7E-43A8-BCF7-E2281CDF06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0A6BA-F736-43CF-9783-04F47B344C00}">
  <sheetPr>
    <tabColor indexed="13"/>
  </sheetPr>
  <dimension ref="A1:J21"/>
  <sheetViews>
    <sheetView showGridLines="0" tabSelected="1" workbookViewId="0">
      <selection activeCell="K23" sqref="K23"/>
    </sheetView>
  </sheetViews>
  <sheetFormatPr defaultColWidth="9" defaultRowHeight="13.5" x14ac:dyDescent="0.15"/>
  <cols>
    <col min="2" max="2" width="3" customWidth="1"/>
    <col min="3" max="3" width="6" customWidth="1"/>
    <col min="4" max="4" width="8.875" customWidth="1"/>
    <col min="8" max="9" width="9" style="42"/>
    <col min="10" max="10" width="1.875" customWidth="1"/>
  </cols>
  <sheetData>
    <row r="1" spans="1:10" ht="17.25" x14ac:dyDescent="0.2">
      <c r="A1" t="s">
        <v>0</v>
      </c>
      <c r="B1" s="113" t="s">
        <v>1</v>
      </c>
      <c r="C1" s="113"/>
      <c r="D1" s="113"/>
      <c r="E1" s="113"/>
      <c r="F1" s="113"/>
      <c r="G1" s="113"/>
      <c r="H1"/>
      <c r="I1"/>
    </row>
    <row r="2" spans="1:10" ht="17.25" x14ac:dyDescent="0.2">
      <c r="A2" t="s">
        <v>2</v>
      </c>
      <c r="B2" s="1" t="s">
        <v>3</v>
      </c>
      <c r="C2" s="2"/>
      <c r="D2" s="2"/>
      <c r="E2" s="2"/>
      <c r="F2" s="2"/>
      <c r="G2" s="2"/>
      <c r="H2" s="3"/>
      <c r="I2" s="3"/>
    </row>
    <row r="3" spans="1:10" ht="14.25" thickBot="1" x14ac:dyDescent="0.2">
      <c r="B3" s="2"/>
      <c r="C3" s="2"/>
      <c r="D3" s="2"/>
      <c r="E3" s="2"/>
      <c r="F3" s="2"/>
      <c r="G3" s="2"/>
      <c r="H3" s="3"/>
      <c r="I3" s="4" t="s">
        <v>4</v>
      </c>
      <c r="J3" s="4"/>
    </row>
    <row r="4" spans="1:10" ht="14.25" thickBot="1" x14ac:dyDescent="0.2">
      <c r="B4" s="114" t="s">
        <v>5</v>
      </c>
      <c r="C4" s="115"/>
      <c r="D4" s="5"/>
      <c r="E4" s="6" t="s">
        <v>6</v>
      </c>
      <c r="F4" s="7" t="s">
        <v>7</v>
      </c>
      <c r="G4" s="8" t="s">
        <v>8</v>
      </c>
      <c r="H4" s="9" t="s">
        <v>9</v>
      </c>
      <c r="I4" s="10" t="s">
        <v>10</v>
      </c>
    </row>
    <row r="5" spans="1:10" ht="14.25" customHeight="1" thickTop="1" x14ac:dyDescent="0.15">
      <c r="B5" s="116" t="s">
        <v>11</v>
      </c>
      <c r="C5" s="11" t="s">
        <v>12</v>
      </c>
      <c r="D5" s="12" t="s">
        <v>13</v>
      </c>
      <c r="E5" s="13">
        <v>230</v>
      </c>
      <c r="F5" s="14">
        <v>313</v>
      </c>
      <c r="G5" s="14">
        <v>334</v>
      </c>
      <c r="H5" s="13">
        <v>400</v>
      </c>
      <c r="I5" s="15">
        <v>329</v>
      </c>
    </row>
    <row r="6" spans="1:10" ht="14.25" thickBot="1" x14ac:dyDescent="0.2">
      <c r="B6" s="117"/>
      <c r="C6" s="11"/>
      <c r="D6" s="16" t="s">
        <v>14</v>
      </c>
      <c r="E6" s="17">
        <v>172</v>
      </c>
      <c r="F6" s="18">
        <v>143</v>
      </c>
      <c r="G6" s="18">
        <v>203</v>
      </c>
      <c r="H6" s="17">
        <v>219</v>
      </c>
      <c r="I6" s="19">
        <v>256</v>
      </c>
    </row>
    <row r="7" spans="1:10" ht="15" thickTop="1" thickBot="1" x14ac:dyDescent="0.2">
      <c r="B7" s="118"/>
      <c r="C7" s="11"/>
      <c r="D7" s="12" t="s">
        <v>15</v>
      </c>
      <c r="E7" s="13">
        <f>E5+E6</f>
        <v>402</v>
      </c>
      <c r="F7" s="13">
        <f t="shared" ref="F7:H7" si="0">F5+F6</f>
        <v>456</v>
      </c>
      <c r="G7" s="13">
        <f t="shared" si="0"/>
        <v>537</v>
      </c>
      <c r="H7" s="13">
        <f t="shared" si="0"/>
        <v>619</v>
      </c>
      <c r="I7" s="15">
        <v>585</v>
      </c>
    </row>
    <row r="8" spans="1:10" ht="13.5" customHeight="1" x14ac:dyDescent="0.15">
      <c r="B8" s="119" t="s">
        <v>16</v>
      </c>
      <c r="C8" s="20" t="s">
        <v>12</v>
      </c>
      <c r="D8" s="21" t="s">
        <v>13</v>
      </c>
      <c r="E8" s="22">
        <f>E11+E14</f>
        <v>257</v>
      </c>
      <c r="F8" s="22">
        <f t="shared" ref="F8:H8" si="1">F11+F14</f>
        <v>345</v>
      </c>
      <c r="G8" s="22">
        <f t="shared" si="1"/>
        <v>365</v>
      </c>
      <c r="H8" s="22">
        <f t="shared" si="1"/>
        <v>434</v>
      </c>
      <c r="I8" s="23">
        <v>365</v>
      </c>
    </row>
    <row r="9" spans="1:10" ht="14.25" thickBot="1" x14ac:dyDescent="0.2">
      <c r="B9" s="120"/>
      <c r="C9" s="24"/>
      <c r="D9" s="25" t="s">
        <v>14</v>
      </c>
      <c r="E9" s="17">
        <v>197</v>
      </c>
      <c r="F9" s="18">
        <v>160</v>
      </c>
      <c r="G9" s="18">
        <v>209</v>
      </c>
      <c r="H9" s="17">
        <v>243</v>
      </c>
      <c r="I9" s="19">
        <v>275</v>
      </c>
    </row>
    <row r="10" spans="1:10" ht="15" thickTop="1" thickBot="1" x14ac:dyDescent="0.2">
      <c r="B10" s="120"/>
      <c r="C10" s="26"/>
      <c r="D10" s="27" t="s">
        <v>15</v>
      </c>
      <c r="E10" s="28">
        <f>E8+E9</f>
        <v>454</v>
      </c>
      <c r="F10" s="28">
        <f t="shared" ref="F10:H10" si="2">F8+F9</f>
        <v>505</v>
      </c>
      <c r="G10" s="28">
        <f t="shared" si="2"/>
        <v>574</v>
      </c>
      <c r="H10" s="28">
        <f t="shared" si="2"/>
        <v>677</v>
      </c>
      <c r="I10" s="29">
        <v>640</v>
      </c>
    </row>
    <row r="11" spans="1:10" x14ac:dyDescent="0.15">
      <c r="B11" s="120"/>
      <c r="C11" s="20" t="s">
        <v>17</v>
      </c>
      <c r="D11" s="21" t="s">
        <v>13</v>
      </c>
      <c r="E11" s="22">
        <v>1</v>
      </c>
      <c r="F11" s="30">
        <v>1</v>
      </c>
      <c r="G11" s="30">
        <v>1</v>
      </c>
      <c r="H11" s="22">
        <v>2</v>
      </c>
      <c r="I11" s="23">
        <v>1</v>
      </c>
    </row>
    <row r="12" spans="1:10" ht="14.25" thickBot="1" x14ac:dyDescent="0.2">
      <c r="B12" s="120"/>
      <c r="C12" s="24"/>
      <c r="D12" s="25" t="s">
        <v>14</v>
      </c>
      <c r="E12" s="17">
        <v>0</v>
      </c>
      <c r="F12" s="18">
        <v>2</v>
      </c>
      <c r="G12" s="18">
        <v>0</v>
      </c>
      <c r="H12" s="17">
        <v>2</v>
      </c>
      <c r="I12" s="19">
        <v>2</v>
      </c>
    </row>
    <row r="13" spans="1:10" ht="15" thickTop="1" thickBot="1" x14ac:dyDescent="0.2">
      <c r="B13" s="120"/>
      <c r="C13" s="26"/>
      <c r="D13" s="27" t="s">
        <v>15</v>
      </c>
      <c r="E13" s="28">
        <f>E11+E12</f>
        <v>1</v>
      </c>
      <c r="F13" s="28">
        <f t="shared" ref="F13:H13" si="3">F11+F12</f>
        <v>3</v>
      </c>
      <c r="G13" s="28">
        <f t="shared" si="3"/>
        <v>1</v>
      </c>
      <c r="H13" s="28">
        <f t="shared" si="3"/>
        <v>4</v>
      </c>
      <c r="I13" s="29">
        <v>3</v>
      </c>
    </row>
    <row r="14" spans="1:10" x14ac:dyDescent="0.15">
      <c r="B14" s="120"/>
      <c r="C14" s="20" t="s">
        <v>18</v>
      </c>
      <c r="D14" s="21" t="s">
        <v>13</v>
      </c>
      <c r="E14" s="22">
        <v>256</v>
      </c>
      <c r="F14" s="30">
        <v>344</v>
      </c>
      <c r="G14" s="30">
        <v>364</v>
      </c>
      <c r="H14" s="22">
        <v>432</v>
      </c>
      <c r="I14" s="23">
        <v>364</v>
      </c>
    </row>
    <row r="15" spans="1:10" ht="14.25" thickBot="1" x14ac:dyDescent="0.2">
      <c r="B15" s="120"/>
      <c r="C15" s="24"/>
      <c r="D15" s="25" t="s">
        <v>14</v>
      </c>
      <c r="E15" s="17">
        <v>197</v>
      </c>
      <c r="F15" s="18">
        <v>158</v>
      </c>
      <c r="G15" s="18">
        <v>209</v>
      </c>
      <c r="H15" s="17">
        <v>241</v>
      </c>
      <c r="I15" s="19">
        <v>273</v>
      </c>
    </row>
    <row r="16" spans="1:10" ht="15" thickTop="1" thickBot="1" x14ac:dyDescent="0.2">
      <c r="B16" s="121"/>
      <c r="C16" s="26"/>
      <c r="D16" s="27" t="s">
        <v>15</v>
      </c>
      <c r="E16" s="28">
        <f>E14+E15</f>
        <v>453</v>
      </c>
      <c r="F16" s="28">
        <f t="shared" ref="F16:H16" si="4">F14+F15</f>
        <v>502</v>
      </c>
      <c r="G16" s="28">
        <f t="shared" si="4"/>
        <v>573</v>
      </c>
      <c r="H16" s="28">
        <f t="shared" si="4"/>
        <v>673</v>
      </c>
      <c r="I16" s="29">
        <v>637</v>
      </c>
    </row>
    <row r="17" spans="2:9" ht="13.5" customHeight="1" x14ac:dyDescent="0.15">
      <c r="B17" s="122" t="s">
        <v>19</v>
      </c>
      <c r="C17" s="123"/>
      <c r="D17" s="31" t="s">
        <v>13</v>
      </c>
      <c r="E17" s="32">
        <v>1805</v>
      </c>
      <c r="F17" s="33">
        <v>1953</v>
      </c>
      <c r="G17" s="33">
        <v>2116</v>
      </c>
      <c r="H17" s="34">
        <v>2205</v>
      </c>
      <c r="I17" s="35">
        <v>2296</v>
      </c>
    </row>
    <row r="18" spans="2:9" ht="14.25" thickBot="1" x14ac:dyDescent="0.2">
      <c r="B18" s="124"/>
      <c r="C18" s="125"/>
      <c r="D18" s="25" t="s">
        <v>14</v>
      </c>
      <c r="E18" s="17">
        <v>1162</v>
      </c>
      <c r="F18" s="18">
        <v>1391</v>
      </c>
      <c r="G18" s="18">
        <v>1377</v>
      </c>
      <c r="H18" s="17">
        <v>1480</v>
      </c>
      <c r="I18" s="19">
        <v>1399</v>
      </c>
    </row>
    <row r="19" spans="2:9" ht="15" thickTop="1" thickBot="1" x14ac:dyDescent="0.2">
      <c r="B19" s="126"/>
      <c r="C19" s="127"/>
      <c r="D19" s="27" t="s">
        <v>15</v>
      </c>
      <c r="E19" s="28">
        <f>E17+E18</f>
        <v>2967</v>
      </c>
      <c r="F19" s="28">
        <f t="shared" ref="F19:H19" si="5">F17+F18</f>
        <v>3344</v>
      </c>
      <c r="G19" s="28">
        <f t="shared" si="5"/>
        <v>3493</v>
      </c>
      <c r="H19" s="28">
        <f t="shared" si="5"/>
        <v>3685</v>
      </c>
      <c r="I19" s="29">
        <v>3695</v>
      </c>
    </row>
    <row r="20" spans="2:9" x14ac:dyDescent="0.15">
      <c r="B20" s="36"/>
      <c r="C20" s="36"/>
      <c r="D20" s="2"/>
      <c r="E20" s="37"/>
      <c r="F20" s="37"/>
      <c r="G20" s="37"/>
      <c r="H20" s="38"/>
      <c r="I20" s="39"/>
    </row>
    <row r="21" spans="2:9" x14ac:dyDescent="0.15">
      <c r="B21" s="2"/>
      <c r="C21" s="2"/>
      <c r="D21" s="2"/>
      <c r="E21" s="2"/>
      <c r="F21" s="2"/>
      <c r="G21" s="2"/>
      <c r="H21" s="40"/>
      <c r="I21" s="41"/>
    </row>
  </sheetData>
  <mergeCells count="5">
    <mergeCell ref="B1:G1"/>
    <mergeCell ref="B4:C4"/>
    <mergeCell ref="B5:B7"/>
    <mergeCell ref="B8:B16"/>
    <mergeCell ref="B17:C19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DB2ED-1F38-439E-B0DB-FB1BBCF0233B}">
  <sheetPr>
    <tabColor indexed="13"/>
    <pageSetUpPr fitToPage="1"/>
  </sheetPr>
  <dimension ref="A1:R40"/>
  <sheetViews>
    <sheetView showGridLines="0" zoomScale="87" zoomScaleNormal="87" workbookViewId="0">
      <selection activeCell="K23" sqref="K23"/>
    </sheetView>
  </sheetViews>
  <sheetFormatPr defaultColWidth="9" defaultRowHeight="13.5" x14ac:dyDescent="0.15"/>
  <cols>
    <col min="3" max="3" width="15.25" customWidth="1"/>
    <col min="4" max="4" width="6.125" customWidth="1"/>
    <col min="5" max="5" width="6.5" bestFit="1" customWidth="1"/>
    <col min="6" max="9" width="6.375" customWidth="1"/>
    <col min="10" max="17" width="6.125" customWidth="1"/>
    <col min="18" max="18" width="7" customWidth="1"/>
    <col min="19" max="19" width="0.875" customWidth="1"/>
  </cols>
  <sheetData>
    <row r="1" spans="1:18" ht="17.25" x14ac:dyDescent="0.2">
      <c r="A1" t="s">
        <v>0</v>
      </c>
      <c r="B1" s="113" t="s">
        <v>20</v>
      </c>
      <c r="C1" s="113"/>
      <c r="D1" s="113"/>
      <c r="E1" s="113"/>
      <c r="F1" s="113"/>
      <c r="G1" s="113"/>
    </row>
    <row r="2" spans="1:18" ht="17.25" x14ac:dyDescent="0.2">
      <c r="A2" t="s">
        <v>21</v>
      </c>
      <c r="B2" s="43" t="s">
        <v>22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ht="14.25" thickBot="1" x14ac:dyDescent="0.2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5"/>
      <c r="Q3" s="46"/>
      <c r="R3" s="45" t="s">
        <v>23</v>
      </c>
    </row>
    <row r="4" spans="1:18" x14ac:dyDescent="0.15">
      <c r="B4" s="144" t="s">
        <v>5</v>
      </c>
      <c r="C4" s="145"/>
      <c r="D4" s="131" t="s">
        <v>24</v>
      </c>
      <c r="E4" s="132"/>
      <c r="F4" s="148"/>
      <c r="G4" s="132" t="s">
        <v>25</v>
      </c>
      <c r="H4" s="132"/>
      <c r="I4" s="148"/>
      <c r="J4" s="131" t="s">
        <v>26</v>
      </c>
      <c r="K4" s="132"/>
      <c r="L4" s="132"/>
      <c r="M4" s="131" t="s">
        <v>27</v>
      </c>
      <c r="N4" s="132"/>
      <c r="O4" s="148"/>
      <c r="P4" s="131" t="s">
        <v>28</v>
      </c>
      <c r="Q4" s="132"/>
      <c r="R4" s="133"/>
    </row>
    <row r="5" spans="1:18" ht="14.25" thickBot="1" x14ac:dyDescent="0.2">
      <c r="B5" s="146"/>
      <c r="C5" s="147"/>
      <c r="D5" s="47" t="s">
        <v>13</v>
      </c>
      <c r="E5" s="47" t="s">
        <v>14</v>
      </c>
      <c r="F5" s="48" t="s">
        <v>15</v>
      </c>
      <c r="G5" s="48" t="s">
        <v>13</v>
      </c>
      <c r="H5" s="47" t="s">
        <v>14</v>
      </c>
      <c r="I5" s="49" t="s">
        <v>15</v>
      </c>
      <c r="J5" s="47" t="s">
        <v>13</v>
      </c>
      <c r="K5" s="47" t="s">
        <v>14</v>
      </c>
      <c r="L5" s="49" t="s">
        <v>15</v>
      </c>
      <c r="M5" s="47" t="s">
        <v>13</v>
      </c>
      <c r="N5" s="47" t="s">
        <v>14</v>
      </c>
      <c r="O5" s="47" t="s">
        <v>15</v>
      </c>
      <c r="P5" s="47" t="s">
        <v>13</v>
      </c>
      <c r="Q5" s="47" t="s">
        <v>14</v>
      </c>
      <c r="R5" s="50" t="s">
        <v>15</v>
      </c>
    </row>
    <row r="6" spans="1:18" ht="14.25" thickTop="1" x14ac:dyDescent="0.15">
      <c r="B6" s="134" t="s">
        <v>29</v>
      </c>
      <c r="C6" s="51" t="s">
        <v>30</v>
      </c>
      <c r="D6" s="52">
        <v>0</v>
      </c>
      <c r="E6" s="52">
        <v>0</v>
      </c>
      <c r="F6" s="52">
        <v>0</v>
      </c>
      <c r="G6" s="53">
        <v>2</v>
      </c>
      <c r="H6" s="52">
        <v>0</v>
      </c>
      <c r="I6" s="54">
        <v>2</v>
      </c>
      <c r="J6" s="52">
        <v>1</v>
      </c>
      <c r="K6" s="52">
        <v>0</v>
      </c>
      <c r="L6" s="54">
        <v>1</v>
      </c>
      <c r="M6" s="54">
        <v>0</v>
      </c>
      <c r="N6" s="54">
        <v>5</v>
      </c>
      <c r="O6" s="52">
        <v>5</v>
      </c>
      <c r="P6" s="55">
        <v>2</v>
      </c>
      <c r="Q6" s="55">
        <v>2</v>
      </c>
      <c r="R6" s="56">
        <v>4</v>
      </c>
    </row>
    <row r="7" spans="1:18" x14ac:dyDescent="0.15">
      <c r="B7" s="135"/>
      <c r="C7" s="57" t="s">
        <v>31</v>
      </c>
      <c r="D7" s="58">
        <v>11</v>
      </c>
      <c r="E7" s="58">
        <v>3</v>
      </c>
      <c r="F7" s="58">
        <v>14</v>
      </c>
      <c r="G7" s="59">
        <v>8</v>
      </c>
      <c r="H7" s="58">
        <v>2</v>
      </c>
      <c r="I7" s="60">
        <v>10</v>
      </c>
      <c r="J7" s="58">
        <v>1</v>
      </c>
      <c r="K7" s="58">
        <v>2</v>
      </c>
      <c r="L7" s="60">
        <v>3</v>
      </c>
      <c r="M7" s="60">
        <v>1</v>
      </c>
      <c r="N7" s="60">
        <v>3</v>
      </c>
      <c r="O7" s="58">
        <v>4</v>
      </c>
      <c r="P7" s="61">
        <v>5</v>
      </c>
      <c r="Q7" s="61">
        <v>3</v>
      </c>
      <c r="R7" s="62">
        <v>8</v>
      </c>
    </row>
    <row r="8" spans="1:18" x14ac:dyDescent="0.15">
      <c r="B8" s="135"/>
      <c r="C8" s="57" t="s">
        <v>32</v>
      </c>
      <c r="D8" s="58">
        <v>9</v>
      </c>
      <c r="E8" s="58">
        <v>2</v>
      </c>
      <c r="F8" s="58">
        <v>11</v>
      </c>
      <c r="G8" s="59">
        <v>12</v>
      </c>
      <c r="H8" s="58">
        <v>0</v>
      </c>
      <c r="I8" s="60">
        <v>12</v>
      </c>
      <c r="J8" s="58">
        <v>12</v>
      </c>
      <c r="K8" s="58">
        <v>2</v>
      </c>
      <c r="L8" s="60">
        <v>14</v>
      </c>
      <c r="M8" s="60">
        <v>3</v>
      </c>
      <c r="N8" s="60">
        <v>4</v>
      </c>
      <c r="O8" s="58">
        <v>7</v>
      </c>
      <c r="P8" s="61">
        <v>9</v>
      </c>
      <c r="Q8" s="61">
        <v>13</v>
      </c>
      <c r="R8" s="62">
        <v>22</v>
      </c>
    </row>
    <row r="9" spans="1:18" ht="14.25" thickBot="1" x14ac:dyDescent="0.2">
      <c r="B9" s="135"/>
      <c r="C9" s="63" t="s">
        <v>33</v>
      </c>
      <c r="D9" s="64">
        <v>0</v>
      </c>
      <c r="E9" s="64">
        <v>0</v>
      </c>
      <c r="F9" s="58">
        <v>0</v>
      </c>
      <c r="G9" s="65">
        <v>1</v>
      </c>
      <c r="H9" s="64">
        <v>1</v>
      </c>
      <c r="I9" s="60">
        <v>2</v>
      </c>
      <c r="J9" s="64">
        <v>1</v>
      </c>
      <c r="K9" s="64">
        <v>1</v>
      </c>
      <c r="L9" s="60">
        <v>2</v>
      </c>
      <c r="M9" s="66">
        <v>1</v>
      </c>
      <c r="N9" s="66">
        <v>0</v>
      </c>
      <c r="O9" s="64">
        <v>1</v>
      </c>
      <c r="P9" s="67">
        <v>1</v>
      </c>
      <c r="Q9" s="67">
        <v>1</v>
      </c>
      <c r="R9" s="62">
        <v>2</v>
      </c>
    </row>
    <row r="10" spans="1:18" ht="15" thickTop="1" thickBot="1" x14ac:dyDescent="0.2">
      <c r="B10" s="136"/>
      <c r="C10" s="68" t="s">
        <v>15</v>
      </c>
      <c r="D10" s="69">
        <v>20</v>
      </c>
      <c r="E10" s="69">
        <v>5</v>
      </c>
      <c r="F10" s="69">
        <v>25</v>
      </c>
      <c r="G10" s="70">
        <f>SUM(G6:G9)</f>
        <v>23</v>
      </c>
      <c r="H10" s="70">
        <f t="shared" ref="H10" si="0">SUM(H6:H9)</f>
        <v>3</v>
      </c>
      <c r="I10" s="71">
        <f>SUM(G10:H10)</f>
        <v>26</v>
      </c>
      <c r="J10" s="69">
        <v>15</v>
      </c>
      <c r="K10" s="70">
        <v>5</v>
      </c>
      <c r="L10" s="71">
        <v>20</v>
      </c>
      <c r="M10" s="69">
        <v>5</v>
      </c>
      <c r="N10" s="69">
        <v>12</v>
      </c>
      <c r="O10" s="69">
        <v>17</v>
      </c>
      <c r="P10" s="72">
        <v>17</v>
      </c>
      <c r="Q10" s="73">
        <v>19</v>
      </c>
      <c r="R10" s="74">
        <v>36</v>
      </c>
    </row>
    <row r="11" spans="1:18" x14ac:dyDescent="0.15">
      <c r="B11" s="137" t="s">
        <v>34</v>
      </c>
      <c r="C11" s="75" t="s">
        <v>35</v>
      </c>
      <c r="D11" s="76">
        <v>86</v>
      </c>
      <c r="E11" s="76">
        <v>52</v>
      </c>
      <c r="F11" s="76">
        <v>138</v>
      </c>
      <c r="G11" s="77">
        <v>90</v>
      </c>
      <c r="H11" s="76">
        <v>66</v>
      </c>
      <c r="I11" s="78">
        <v>156</v>
      </c>
      <c r="J11" s="76">
        <v>101</v>
      </c>
      <c r="K11" s="76">
        <v>63</v>
      </c>
      <c r="L11" s="78">
        <v>164</v>
      </c>
      <c r="M11" s="76">
        <v>107</v>
      </c>
      <c r="N11" s="76">
        <v>69</v>
      </c>
      <c r="O11" s="76">
        <v>176</v>
      </c>
      <c r="P11" s="79">
        <v>106</v>
      </c>
      <c r="Q11" s="79">
        <v>76</v>
      </c>
      <c r="R11" s="80">
        <v>182</v>
      </c>
    </row>
    <row r="12" spans="1:18" ht="14.25" thickBot="1" x14ac:dyDescent="0.2">
      <c r="B12" s="137"/>
      <c r="C12" s="63" t="s">
        <v>36</v>
      </c>
      <c r="D12" s="81">
        <v>6</v>
      </c>
      <c r="E12" s="81">
        <v>4</v>
      </c>
      <c r="F12" s="81">
        <v>10</v>
      </c>
      <c r="G12" s="82">
        <v>13</v>
      </c>
      <c r="H12" s="81">
        <v>13</v>
      </c>
      <c r="I12" s="83">
        <v>25</v>
      </c>
      <c r="J12" s="81">
        <v>8</v>
      </c>
      <c r="K12" s="81">
        <v>4</v>
      </c>
      <c r="L12" s="83">
        <v>12</v>
      </c>
      <c r="M12" s="81">
        <v>1</v>
      </c>
      <c r="N12" s="81">
        <v>14</v>
      </c>
      <c r="O12" s="81">
        <v>15</v>
      </c>
      <c r="P12" s="84">
        <v>6</v>
      </c>
      <c r="Q12" s="84">
        <v>6</v>
      </c>
      <c r="R12" s="85">
        <v>12</v>
      </c>
    </row>
    <row r="13" spans="1:18" ht="15" thickTop="1" thickBot="1" x14ac:dyDescent="0.2">
      <c r="B13" s="137"/>
      <c r="C13" s="86" t="s">
        <v>15</v>
      </c>
      <c r="D13" s="87">
        <v>92</v>
      </c>
      <c r="E13" s="87">
        <v>56</v>
      </c>
      <c r="F13" s="87">
        <v>148</v>
      </c>
      <c r="G13" s="88">
        <f>SUM(G11:G12)</f>
        <v>103</v>
      </c>
      <c r="H13" s="88">
        <f t="shared" ref="H13" si="1">SUM(H11:H12)</f>
        <v>79</v>
      </c>
      <c r="I13" s="89">
        <f>SUM(G13:H13)</f>
        <v>182</v>
      </c>
      <c r="J13" s="87">
        <v>109</v>
      </c>
      <c r="K13" s="88">
        <v>67</v>
      </c>
      <c r="L13" s="89">
        <v>176</v>
      </c>
      <c r="M13" s="87">
        <v>108</v>
      </c>
      <c r="N13" s="87">
        <v>83</v>
      </c>
      <c r="O13" s="87">
        <v>191</v>
      </c>
      <c r="P13" s="90">
        <v>112</v>
      </c>
      <c r="Q13" s="91">
        <v>82</v>
      </c>
      <c r="R13" s="92">
        <v>194</v>
      </c>
    </row>
    <row r="14" spans="1:18" ht="14.25" thickBot="1" x14ac:dyDescent="0.2">
      <c r="B14" s="138" t="s">
        <v>37</v>
      </c>
      <c r="C14" s="139"/>
      <c r="D14" s="93">
        <v>878</v>
      </c>
      <c r="E14" s="93">
        <v>399</v>
      </c>
      <c r="F14" s="93">
        <v>1277</v>
      </c>
      <c r="G14" s="94">
        <v>771</v>
      </c>
      <c r="H14" s="93">
        <v>448</v>
      </c>
      <c r="I14" s="95">
        <v>1219</v>
      </c>
      <c r="J14" s="93">
        <v>886</v>
      </c>
      <c r="K14" s="93">
        <v>475</v>
      </c>
      <c r="L14" s="95">
        <v>1361</v>
      </c>
      <c r="M14" s="93">
        <v>1059</v>
      </c>
      <c r="N14" s="93">
        <v>434</v>
      </c>
      <c r="O14" s="93">
        <v>1493</v>
      </c>
      <c r="P14" s="96">
        <v>953</v>
      </c>
      <c r="Q14" s="96">
        <v>484</v>
      </c>
      <c r="R14" s="97">
        <v>1437</v>
      </c>
    </row>
    <row r="15" spans="1:18" x14ac:dyDescent="0.15">
      <c r="B15" s="140" t="s">
        <v>38</v>
      </c>
      <c r="C15" s="98" t="s">
        <v>39</v>
      </c>
      <c r="D15" s="76">
        <v>79</v>
      </c>
      <c r="E15" s="76">
        <v>40</v>
      </c>
      <c r="F15" s="76">
        <v>119</v>
      </c>
      <c r="G15" s="77">
        <v>85</v>
      </c>
      <c r="H15" s="76">
        <v>46</v>
      </c>
      <c r="I15" s="78">
        <v>131</v>
      </c>
      <c r="J15" s="76">
        <v>77</v>
      </c>
      <c r="K15" s="76">
        <v>34</v>
      </c>
      <c r="L15" s="78">
        <v>111</v>
      </c>
      <c r="M15" s="76">
        <v>102</v>
      </c>
      <c r="N15" s="76">
        <v>35</v>
      </c>
      <c r="O15" s="76">
        <v>137</v>
      </c>
      <c r="P15" s="79">
        <v>104</v>
      </c>
      <c r="Q15" s="79">
        <v>38</v>
      </c>
      <c r="R15" s="80">
        <v>142</v>
      </c>
    </row>
    <row r="16" spans="1:18" x14ac:dyDescent="0.15">
      <c r="B16" s="137"/>
      <c r="C16" s="57" t="s">
        <v>40</v>
      </c>
      <c r="D16" s="58">
        <v>5</v>
      </c>
      <c r="E16" s="58">
        <v>3</v>
      </c>
      <c r="F16" s="58">
        <v>8</v>
      </c>
      <c r="G16" s="59">
        <v>20</v>
      </c>
      <c r="H16" s="58">
        <v>0</v>
      </c>
      <c r="I16" s="60">
        <v>30</v>
      </c>
      <c r="J16" s="58">
        <v>1</v>
      </c>
      <c r="K16" s="58">
        <v>6</v>
      </c>
      <c r="L16" s="60">
        <v>7</v>
      </c>
      <c r="M16" s="58">
        <v>12</v>
      </c>
      <c r="N16" s="58">
        <v>4</v>
      </c>
      <c r="O16" s="58">
        <v>16</v>
      </c>
      <c r="P16" s="61">
        <v>7</v>
      </c>
      <c r="Q16" s="61">
        <v>1</v>
      </c>
      <c r="R16" s="62">
        <v>8</v>
      </c>
    </row>
    <row r="17" spans="2:18" ht="14.25" thickBot="1" x14ac:dyDescent="0.2">
      <c r="B17" s="137"/>
      <c r="C17" s="63" t="s">
        <v>41</v>
      </c>
      <c r="D17" s="81">
        <v>198</v>
      </c>
      <c r="E17" s="81">
        <v>133</v>
      </c>
      <c r="F17" s="58">
        <v>331</v>
      </c>
      <c r="G17" s="82">
        <v>163</v>
      </c>
      <c r="H17" s="81">
        <v>91</v>
      </c>
      <c r="I17" s="60">
        <v>288</v>
      </c>
      <c r="J17" s="81">
        <v>186</v>
      </c>
      <c r="K17" s="81">
        <v>99</v>
      </c>
      <c r="L17" s="60">
        <v>285</v>
      </c>
      <c r="M17" s="64">
        <v>201</v>
      </c>
      <c r="N17" s="64">
        <v>95</v>
      </c>
      <c r="O17" s="64">
        <v>296</v>
      </c>
      <c r="P17" s="84">
        <v>184</v>
      </c>
      <c r="Q17" s="84">
        <v>92</v>
      </c>
      <c r="R17" s="62">
        <v>276</v>
      </c>
    </row>
    <row r="18" spans="2:18" ht="15" thickTop="1" thickBot="1" x14ac:dyDescent="0.2">
      <c r="B18" s="141"/>
      <c r="C18" s="68" t="s">
        <v>15</v>
      </c>
      <c r="D18" s="69">
        <v>282</v>
      </c>
      <c r="E18" s="69">
        <v>176</v>
      </c>
      <c r="F18" s="69">
        <v>458</v>
      </c>
      <c r="G18" s="70">
        <f>SUM(G15:G17)</f>
        <v>268</v>
      </c>
      <c r="H18" s="70">
        <f t="shared" ref="H18" si="2">SUM(H15:H17)</f>
        <v>137</v>
      </c>
      <c r="I18" s="71">
        <f>SUM(G18:H18)</f>
        <v>405</v>
      </c>
      <c r="J18" s="69">
        <v>264</v>
      </c>
      <c r="K18" s="70">
        <v>139</v>
      </c>
      <c r="L18" s="71">
        <v>403</v>
      </c>
      <c r="M18" s="69">
        <v>315</v>
      </c>
      <c r="N18" s="69">
        <v>134</v>
      </c>
      <c r="O18" s="69">
        <v>449</v>
      </c>
      <c r="P18" s="72">
        <v>295</v>
      </c>
      <c r="Q18" s="73">
        <v>131</v>
      </c>
      <c r="R18" s="74">
        <v>426</v>
      </c>
    </row>
    <row r="19" spans="2:18" ht="14.25" thickBot="1" x14ac:dyDescent="0.2">
      <c r="B19" s="142" t="s">
        <v>42</v>
      </c>
      <c r="C19" s="143"/>
      <c r="D19" s="99">
        <v>1272</v>
      </c>
      <c r="E19" s="99">
        <v>636</v>
      </c>
      <c r="F19" s="99">
        <v>1908</v>
      </c>
      <c r="G19" s="100">
        <f>SUM(G18,G13:G14,G10)</f>
        <v>1165</v>
      </c>
      <c r="H19" s="100">
        <f>SUM(H18,H13:H14,H10)</f>
        <v>667</v>
      </c>
      <c r="I19" s="101">
        <f>SUM(G19:H19)</f>
        <v>1832</v>
      </c>
      <c r="J19" s="99">
        <v>1274</v>
      </c>
      <c r="K19" s="100">
        <v>686</v>
      </c>
      <c r="L19" s="101">
        <v>1960</v>
      </c>
      <c r="M19" s="99">
        <v>1487</v>
      </c>
      <c r="N19" s="99">
        <v>663</v>
      </c>
      <c r="O19" s="99">
        <v>2150</v>
      </c>
      <c r="P19" s="102">
        <v>1377</v>
      </c>
      <c r="Q19" s="103">
        <v>716</v>
      </c>
      <c r="R19" s="104">
        <v>2093</v>
      </c>
    </row>
    <row r="20" spans="2:18" ht="6" customHeight="1" x14ac:dyDescent="0.15">
      <c r="B20" s="105"/>
      <c r="C20" s="105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106"/>
      <c r="Q20" s="106"/>
      <c r="R20" s="106"/>
    </row>
    <row r="21" spans="2:18" ht="19.5" customHeight="1" x14ac:dyDescent="0.15">
      <c r="B21" s="107" t="s">
        <v>43</v>
      </c>
      <c r="C21" s="107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</row>
    <row r="22" spans="2:18" x14ac:dyDescent="0.15">
      <c r="B22" s="44"/>
      <c r="C22" s="44"/>
      <c r="D22" s="44"/>
      <c r="E22" s="44"/>
      <c r="F22" s="44"/>
      <c r="G22" s="44"/>
      <c r="H22" s="44"/>
      <c r="I22" s="44"/>
      <c r="J22" s="44"/>
      <c r="P22" s="109"/>
      <c r="Q22" s="109"/>
    </row>
    <row r="23" spans="2:18" x14ac:dyDescent="0.15">
      <c r="B23" s="44"/>
      <c r="C23" s="44"/>
      <c r="D23" s="44"/>
      <c r="J23" s="44"/>
      <c r="K23" s="44"/>
      <c r="L23" s="44"/>
      <c r="M23" s="44"/>
      <c r="N23" s="44"/>
      <c r="O23" s="44"/>
      <c r="P23" s="109"/>
      <c r="Q23" s="109"/>
      <c r="R23" s="109"/>
    </row>
    <row r="25" spans="2:18" x14ac:dyDescent="0.15">
      <c r="E25" s="128"/>
      <c r="F25" s="128"/>
      <c r="G25" s="129"/>
      <c r="H25" s="129"/>
      <c r="I25" s="129"/>
    </row>
    <row r="26" spans="2:18" x14ac:dyDescent="0.15">
      <c r="E26" s="128"/>
      <c r="F26" s="128"/>
      <c r="G26" s="110"/>
      <c r="H26" s="110"/>
      <c r="I26" s="110"/>
    </row>
    <row r="27" spans="2:18" x14ac:dyDescent="0.15">
      <c r="E27" s="130"/>
      <c r="G27" s="111"/>
      <c r="H27" s="111"/>
      <c r="I27" s="111"/>
      <c r="Q27" s="112"/>
    </row>
    <row r="28" spans="2:18" x14ac:dyDescent="0.15">
      <c r="E28" s="130"/>
      <c r="G28" s="111"/>
      <c r="H28" s="111"/>
      <c r="I28" s="111"/>
    </row>
    <row r="29" spans="2:18" x14ac:dyDescent="0.15">
      <c r="E29" s="130"/>
      <c r="G29" s="111"/>
      <c r="H29" s="111"/>
      <c r="I29" s="111"/>
    </row>
    <row r="30" spans="2:18" x14ac:dyDescent="0.15">
      <c r="E30" s="130"/>
      <c r="G30" s="111"/>
      <c r="H30" s="111"/>
      <c r="I30" s="111"/>
    </row>
    <row r="31" spans="2:18" x14ac:dyDescent="0.15">
      <c r="E31" s="130"/>
      <c r="G31" s="111"/>
      <c r="H31" s="111"/>
      <c r="I31" s="111"/>
    </row>
    <row r="32" spans="2:18" x14ac:dyDescent="0.15">
      <c r="E32" s="130"/>
      <c r="G32" s="111"/>
      <c r="H32" s="111"/>
      <c r="I32" s="111"/>
    </row>
    <row r="33" spans="5:9" x14ac:dyDescent="0.15">
      <c r="E33" s="130"/>
      <c r="G33" s="111"/>
      <c r="H33" s="111"/>
      <c r="I33" s="111"/>
    </row>
    <row r="34" spans="5:9" x14ac:dyDescent="0.15">
      <c r="E34" s="130"/>
      <c r="G34" s="111"/>
      <c r="H34" s="111"/>
      <c r="I34" s="111"/>
    </row>
    <row r="35" spans="5:9" x14ac:dyDescent="0.15">
      <c r="E35" s="130"/>
      <c r="F35" s="130"/>
      <c r="G35" s="111"/>
      <c r="H35" s="111"/>
      <c r="I35" s="111"/>
    </row>
    <row r="36" spans="5:9" x14ac:dyDescent="0.15">
      <c r="E36" s="130"/>
      <c r="G36" s="111"/>
      <c r="H36" s="111"/>
      <c r="I36" s="111"/>
    </row>
    <row r="37" spans="5:9" x14ac:dyDescent="0.15">
      <c r="E37" s="130"/>
      <c r="G37" s="111"/>
      <c r="H37" s="111"/>
      <c r="I37" s="111"/>
    </row>
    <row r="38" spans="5:9" x14ac:dyDescent="0.15">
      <c r="E38" s="130"/>
      <c r="G38" s="111"/>
      <c r="H38" s="111"/>
      <c r="I38" s="111"/>
    </row>
    <row r="39" spans="5:9" x14ac:dyDescent="0.15">
      <c r="E39" s="130"/>
      <c r="G39" s="111"/>
      <c r="H39" s="111"/>
      <c r="I39" s="111"/>
    </row>
    <row r="40" spans="5:9" x14ac:dyDescent="0.15">
      <c r="E40" s="128"/>
      <c r="F40" s="128"/>
      <c r="G40" s="111"/>
      <c r="H40" s="111"/>
      <c r="I40" s="111"/>
    </row>
  </sheetData>
  <mergeCells count="19">
    <mergeCell ref="B19:C19"/>
    <mergeCell ref="B1:G1"/>
    <mergeCell ref="B4:C5"/>
    <mergeCell ref="D4:F4"/>
    <mergeCell ref="G4:I4"/>
    <mergeCell ref="P4:R4"/>
    <mergeCell ref="B6:B10"/>
    <mergeCell ref="B11:B13"/>
    <mergeCell ref="B14:C14"/>
    <mergeCell ref="B15:B18"/>
    <mergeCell ref="J4:L4"/>
    <mergeCell ref="M4:O4"/>
    <mergeCell ref="E40:F40"/>
    <mergeCell ref="E25:F26"/>
    <mergeCell ref="G25:I25"/>
    <mergeCell ref="E27:E31"/>
    <mergeCell ref="E32:E34"/>
    <mergeCell ref="E35:F35"/>
    <mergeCell ref="E36:E39"/>
  </mergeCells>
  <phoneticPr fontId="2"/>
  <pageMargins left="0.75" right="0.75" top="1" bottom="1" header="0.51200000000000001" footer="0.51200000000000001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13-（１）交通事故発生件数</vt:lpstr>
      <vt:lpstr>13-（２）刑法犯罪別発生状況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2026-04-30T03:39:38Z</dcterms:created>
  <dcterms:modified xsi:type="dcterms:W3CDTF">2026-05-07T07:12:12Z</dcterms:modified>
</cp:coreProperties>
</file>