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A15C068F-7D43-4FB9-BF0E-F229D3466DCD}" xr6:coauthVersionLast="47" xr6:coauthVersionMax="47" xr10:uidLastSave="{00000000-0000-0000-0000-000000000000}"/>
  <bookViews>
    <workbookView xWindow="-120" yWindow="-120" windowWidth="29040" windowHeight="17520" xr2:uid="{FB80B035-C9CE-4D5F-9B2F-26B828E0109D}"/>
  </bookViews>
  <sheets>
    <sheet name="15-（１）区内各駅乗降者人員" sheetId="1" r:id="rId1"/>
    <sheet name="（参考）重要事業一覧表" sheetId="2" r:id="rId2"/>
  </sheets>
  <definedNames>
    <definedName name="L00000110_00000396" localSheetId="1">'（参考）重要事業一覧表'!#REF!</definedName>
    <definedName name="_xlnm.Print_Area" localSheetId="1">'（参考）重要事業一覧表'!$B$2:$E$4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I8" i="1"/>
  <c r="K8" i="1"/>
  <c r="M8" i="1"/>
  <c r="E11" i="1"/>
  <c r="G11" i="1"/>
  <c r="I11" i="1"/>
  <c r="K11" i="1"/>
  <c r="M11" i="1"/>
  <c r="E14" i="1"/>
  <c r="F14" i="1"/>
  <c r="G14" i="1"/>
  <c r="H14" i="1"/>
  <c r="K14" i="1"/>
  <c r="L14" i="1"/>
  <c r="M14" i="1"/>
  <c r="N14" i="1"/>
  <c r="E17" i="1"/>
  <c r="F17" i="1"/>
  <c r="G17" i="1"/>
  <c r="H17" i="1"/>
  <c r="K17" i="1"/>
  <c r="L17" i="1"/>
  <c r="M17" i="1"/>
  <c r="N17" i="1"/>
  <c r="E20" i="1"/>
  <c r="F20" i="1"/>
  <c r="G20" i="1"/>
  <c r="H20" i="1"/>
  <c r="K20" i="1"/>
  <c r="L20" i="1"/>
  <c r="M20" i="1"/>
  <c r="N20" i="1"/>
  <c r="E23" i="1"/>
  <c r="F23" i="1"/>
  <c r="K23" i="1"/>
  <c r="L23" i="1"/>
  <c r="M23" i="1"/>
  <c r="N23" i="1"/>
  <c r="E26" i="1"/>
  <c r="F26" i="1"/>
  <c r="G26" i="1"/>
  <c r="H26" i="1"/>
  <c r="K26" i="1"/>
  <c r="L26" i="1"/>
  <c r="M26" i="1"/>
  <c r="N26" i="1"/>
  <c r="E29" i="1"/>
  <c r="F29" i="1"/>
  <c r="G29" i="1"/>
  <c r="H29" i="1"/>
  <c r="K29" i="1"/>
  <c r="L29" i="1"/>
  <c r="M29" i="1"/>
  <c r="N29" i="1"/>
  <c r="E32" i="1"/>
  <c r="F32" i="1"/>
  <c r="G32" i="1"/>
  <c r="H32" i="1"/>
  <c r="K32" i="1"/>
  <c r="L32" i="1"/>
  <c r="M32" i="1"/>
  <c r="N32" i="1"/>
  <c r="E35" i="1"/>
  <c r="F35" i="1"/>
  <c r="G35" i="1"/>
  <c r="H35" i="1"/>
  <c r="K35" i="1"/>
  <c r="L35" i="1"/>
  <c r="M35" i="1"/>
  <c r="N35" i="1"/>
  <c r="E38" i="1"/>
  <c r="F38" i="1"/>
  <c r="G38" i="1"/>
  <c r="H38" i="1"/>
  <c r="K38" i="1"/>
  <c r="L38" i="1"/>
  <c r="M38" i="1"/>
  <c r="N38" i="1"/>
  <c r="E41" i="1"/>
  <c r="F41" i="1"/>
  <c r="G41" i="1"/>
  <c r="H41" i="1"/>
  <c r="K41" i="1"/>
  <c r="L41" i="1"/>
  <c r="M41" i="1"/>
  <c r="N41" i="1"/>
  <c r="E44" i="1"/>
  <c r="F44" i="1"/>
  <c r="G44" i="1"/>
  <c r="H44" i="1"/>
  <c r="K44" i="1"/>
  <c r="L44" i="1"/>
  <c r="M44" i="1"/>
  <c r="N44" i="1"/>
  <c r="E47" i="1"/>
  <c r="F47" i="1"/>
  <c r="G47" i="1"/>
  <c r="H47" i="1"/>
  <c r="K47" i="1"/>
  <c r="L47" i="1"/>
  <c r="M47" i="1"/>
  <c r="N47" i="1"/>
  <c r="E50" i="1"/>
  <c r="F50" i="1"/>
  <c r="G50" i="1"/>
  <c r="H50" i="1"/>
  <c r="K50" i="1"/>
  <c r="L50" i="1"/>
  <c r="M50" i="1"/>
  <c r="N50" i="1"/>
  <c r="E53" i="1"/>
  <c r="F53" i="1"/>
  <c r="G53" i="1"/>
  <c r="H53" i="1"/>
  <c r="K53" i="1"/>
  <c r="L53" i="1"/>
  <c r="M53" i="1"/>
  <c r="N53" i="1"/>
  <c r="E56" i="1"/>
  <c r="F56" i="1"/>
  <c r="G56" i="1"/>
  <c r="H56" i="1"/>
  <c r="K56" i="1"/>
  <c r="L56" i="1"/>
  <c r="M56" i="1"/>
  <c r="N56" i="1"/>
  <c r="E59" i="1"/>
  <c r="F59" i="1"/>
  <c r="G59" i="1"/>
  <c r="H59" i="1"/>
  <c r="K59" i="1"/>
  <c r="L59" i="1"/>
  <c r="M59" i="1"/>
  <c r="N59" i="1"/>
</calcChain>
</file>

<file path=xl/sharedStrings.xml><?xml version="1.0" encoding="utf-8"?>
<sst xmlns="http://schemas.openxmlformats.org/spreadsheetml/2006/main" count="217" uniqueCount="94">
  <si>
    <t>（注）　ＪＲ線については、乗車人員のみ掲載。</t>
    <rPh sb="1" eb="2">
      <t>チュウ</t>
    </rPh>
    <phoneticPr fontId="1"/>
  </si>
  <si>
    <t>計</t>
  </si>
  <si>
    <t>普通</t>
  </si>
  <si>
    <t>定期</t>
  </si>
  <si>
    <t>押上</t>
    <phoneticPr fontId="1"/>
  </si>
  <si>
    <t>錦糸町</t>
    <phoneticPr fontId="1"/>
  </si>
  <si>
    <t>半蔵門線</t>
    <rPh sb="0" eb="3">
      <t>ハンゾウモン</t>
    </rPh>
    <rPh sb="3" eb="4">
      <t>セン</t>
    </rPh>
    <phoneticPr fontId="1"/>
  </si>
  <si>
    <t>東あずま</t>
  </si>
  <si>
    <t>小村井</t>
  </si>
  <si>
    <t>曳舟
(亀戸線)</t>
    <phoneticPr fontId="1"/>
  </si>
  <si>
    <t>鐘ヶ淵</t>
  </si>
  <si>
    <t>東向島</t>
  </si>
  <si>
    <t>曳舟
(伊勢崎線)</t>
    <phoneticPr fontId="1"/>
  </si>
  <si>
    <t>とうきょう
スカイツリー</t>
    <phoneticPr fontId="1"/>
  </si>
  <si>
    <t>東武線</t>
    <rPh sb="0" eb="3">
      <t>トウブセン</t>
    </rPh>
    <phoneticPr fontId="1"/>
  </si>
  <si>
    <t>八広</t>
  </si>
  <si>
    <t>京成曳舟</t>
  </si>
  <si>
    <t>押上</t>
  </si>
  <si>
    <t>京成線</t>
    <rPh sb="0" eb="3">
      <t>ケイセイセン</t>
    </rPh>
    <phoneticPr fontId="1"/>
  </si>
  <si>
    <t>両国　</t>
    <phoneticPr fontId="1"/>
  </si>
  <si>
    <t>菊川</t>
  </si>
  <si>
    <t>本所吾妻橋</t>
  </si>
  <si>
    <t>都営線</t>
    <rPh sb="0" eb="3">
      <t>トエイセン</t>
    </rPh>
    <phoneticPr fontId="1"/>
  </si>
  <si>
    <t>-</t>
    <phoneticPr fontId="1"/>
  </si>
  <si>
    <t>-</t>
  </si>
  <si>
    <t>錦糸町</t>
  </si>
  <si>
    <t>両国</t>
  </si>
  <si>
    <t>ＪＲ線</t>
    <rPh sb="2" eb="3">
      <t>セン</t>
    </rPh>
    <phoneticPr fontId="1"/>
  </si>
  <si>
    <t>降車</t>
  </si>
  <si>
    <t>乗車</t>
  </si>
  <si>
    <t>令和5年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</si>
  <si>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</si>
  <si>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</si>
  <si>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ネン</t>
    </rPh>
    <phoneticPr fontId="1"/>
  </si>
  <si>
    <t>令和元年</t>
  </si>
  <si>
    <t>区分</t>
  </si>
  <si>
    <t>単位:千人    各年度中</t>
    <phoneticPr fontId="1"/>
  </si>
  <si>
    <t>（1）  区内各駅乗降者人数</t>
    <rPh sb="5" eb="7">
      <t>クナイ</t>
    </rPh>
    <rPh sb="7" eb="9">
      <t>カクエキ</t>
    </rPh>
    <rPh sb="9" eb="11">
      <t>ジョウコウ</t>
    </rPh>
    <rPh sb="11" eb="12">
      <t>シャ</t>
    </rPh>
    <rPh sb="12" eb="14">
      <t>ニンズウ</t>
    </rPh>
    <phoneticPr fontId="1"/>
  </si>
  <si>
    <t>タイトル</t>
    <phoneticPr fontId="1"/>
  </si>
  <si>
    <t>資料:｢東京都統計年鑑｣から</t>
    <phoneticPr fontId="1"/>
  </si>
  <si>
    <t>所管課</t>
    <rPh sb="0" eb="2">
      <t>ショカン</t>
    </rPh>
    <rPh sb="2" eb="3">
      <t>カ</t>
    </rPh>
    <phoneticPr fontId="1"/>
  </si>
  <si>
    <t>継続</t>
    <rPh sb="0" eb="2">
      <t>ケイゾク</t>
    </rPh>
    <phoneticPr fontId="8"/>
  </si>
  <si>
    <t>教育委員会事務局</t>
    <rPh sb="0" eb="2">
      <t>キョウイク</t>
    </rPh>
    <rPh sb="2" eb="5">
      <t>イインカイ</t>
    </rPh>
    <rPh sb="5" eb="8">
      <t>ジムキョク</t>
    </rPh>
    <phoneticPr fontId="8"/>
  </si>
  <si>
    <t>学校施設の整備事業（①二葉小学校屋内運動場棟の増築、②八広小学校の改築、③学校改築基本計画等の策定）</t>
    <rPh sb="0" eb="2">
      <t>ガッコウ</t>
    </rPh>
    <rPh sb="2" eb="4">
      <t>シセツ</t>
    </rPh>
    <rPh sb="5" eb="7">
      <t>セイビ</t>
    </rPh>
    <rPh sb="7" eb="9">
      <t>ジギョウ</t>
    </rPh>
    <rPh sb="11" eb="13">
      <t>フタバ</t>
    </rPh>
    <rPh sb="13" eb="16">
      <t>ショウガッコウ</t>
    </rPh>
    <rPh sb="16" eb="18">
      <t>オクナイ</t>
    </rPh>
    <rPh sb="18" eb="21">
      <t>ウンドウジョウ</t>
    </rPh>
    <rPh sb="21" eb="22">
      <t>トウ</t>
    </rPh>
    <rPh sb="23" eb="25">
      <t>ゾウチク</t>
    </rPh>
    <rPh sb="27" eb="29">
      <t>ヤヒロ</t>
    </rPh>
    <rPh sb="29" eb="32">
      <t>ショウガッコウ</t>
    </rPh>
    <rPh sb="33" eb="35">
      <t>カイチク</t>
    </rPh>
    <rPh sb="37" eb="39">
      <t>ガッコウ</t>
    </rPh>
    <rPh sb="39" eb="41">
      <t>カイチク</t>
    </rPh>
    <rPh sb="41" eb="43">
      <t>キホン</t>
    </rPh>
    <rPh sb="43" eb="45">
      <t>ケイカク</t>
    </rPh>
    <rPh sb="45" eb="46">
      <t>トウ</t>
    </rPh>
    <rPh sb="47" eb="49">
      <t>サクテイ</t>
    </rPh>
    <phoneticPr fontId="8"/>
  </si>
  <si>
    <t>新規</t>
    <rPh sb="0" eb="2">
      <t>シンキ</t>
    </rPh>
    <phoneticPr fontId="8"/>
  </si>
  <si>
    <t>資源環境部</t>
    <rPh sb="0" eb="2">
      <t>シゲン</t>
    </rPh>
    <rPh sb="2" eb="4">
      <t>カンキョウ</t>
    </rPh>
    <rPh sb="4" eb="5">
      <t>ブ</t>
    </rPh>
    <phoneticPr fontId="8"/>
  </si>
  <si>
    <t>ゼロカーボンに向けた資源環境施策の推進</t>
    <rPh sb="7" eb="8">
      <t>ム</t>
    </rPh>
    <rPh sb="10" eb="12">
      <t>シゲン</t>
    </rPh>
    <rPh sb="12" eb="14">
      <t>カンキョウ</t>
    </rPh>
    <rPh sb="14" eb="16">
      <t>シサク</t>
    </rPh>
    <rPh sb="17" eb="19">
      <t>スイシン</t>
    </rPh>
    <phoneticPr fontId="8"/>
  </si>
  <si>
    <t>都市整備部立体化・まちづくり推進担当</t>
    <rPh sb="0" eb="2">
      <t>トシ</t>
    </rPh>
    <rPh sb="2" eb="4">
      <t>セイビ</t>
    </rPh>
    <rPh sb="4" eb="5">
      <t>ブ</t>
    </rPh>
    <rPh sb="5" eb="8">
      <t>リッタイカ</t>
    </rPh>
    <rPh sb="14" eb="16">
      <t>スイシン</t>
    </rPh>
    <rPh sb="16" eb="18">
      <t>タントウ</t>
    </rPh>
    <phoneticPr fontId="8"/>
  </si>
  <si>
    <t>両国・錦糸町・曳舟駅周辺まちづくりの推進</t>
    <rPh sb="0" eb="2">
      <t>リョウコク</t>
    </rPh>
    <phoneticPr fontId="8"/>
  </si>
  <si>
    <t>とうきょうスカイツリー駅周辺整備事業</t>
    <phoneticPr fontId="8"/>
  </si>
  <si>
    <t>都市整備部</t>
    <phoneticPr fontId="8"/>
  </si>
  <si>
    <t>隅田公園及び大横川親水公園の再整備事業</t>
    <rPh sb="0" eb="2">
      <t>スミダ</t>
    </rPh>
    <rPh sb="2" eb="4">
      <t>コウエン</t>
    </rPh>
    <rPh sb="4" eb="5">
      <t>オヨ</t>
    </rPh>
    <rPh sb="6" eb="7">
      <t>オオ</t>
    </rPh>
    <rPh sb="7" eb="9">
      <t>ヨコカワ</t>
    </rPh>
    <rPh sb="9" eb="11">
      <t>シンスイ</t>
    </rPh>
    <rPh sb="11" eb="13">
      <t>コウエン</t>
    </rPh>
    <rPh sb="14" eb="17">
      <t>サイセイビ</t>
    </rPh>
    <rPh sb="17" eb="19">
      <t>ジギョウ</t>
    </rPh>
    <phoneticPr fontId="8"/>
  </si>
  <si>
    <t>都市計画部危機管理担当</t>
    <rPh sb="0" eb="2">
      <t>トシ</t>
    </rPh>
    <rPh sb="2" eb="4">
      <t>ケイカク</t>
    </rPh>
    <rPh sb="4" eb="5">
      <t>ブ</t>
    </rPh>
    <rPh sb="5" eb="7">
      <t>キキ</t>
    </rPh>
    <rPh sb="7" eb="9">
      <t>カンリ</t>
    </rPh>
    <rPh sb="9" eb="11">
      <t>タントウ</t>
    </rPh>
    <phoneticPr fontId="8"/>
  </si>
  <si>
    <t>防災DXの推進（避難行動要支援者情報管理システム、備蓄物資管理システム）</t>
    <rPh sb="0" eb="2">
      <t>ボウサイ</t>
    </rPh>
    <rPh sb="5" eb="7">
      <t>スイシン</t>
    </rPh>
    <rPh sb="8" eb="10">
      <t>ヒナン</t>
    </rPh>
    <rPh sb="10" eb="12">
      <t>コウドウ</t>
    </rPh>
    <rPh sb="12" eb="13">
      <t>ヨウ</t>
    </rPh>
    <rPh sb="13" eb="16">
      <t>シエンシャ</t>
    </rPh>
    <rPh sb="16" eb="18">
      <t>ジョウホウ</t>
    </rPh>
    <rPh sb="18" eb="20">
      <t>カンリ</t>
    </rPh>
    <rPh sb="25" eb="27">
      <t>ビチク</t>
    </rPh>
    <rPh sb="27" eb="29">
      <t>ブッシ</t>
    </rPh>
    <rPh sb="29" eb="31">
      <t>カンリ</t>
    </rPh>
    <phoneticPr fontId="8"/>
  </si>
  <si>
    <t>都市計画部</t>
    <rPh sb="0" eb="2">
      <t>トシ</t>
    </rPh>
    <rPh sb="2" eb="4">
      <t>ケイカク</t>
    </rPh>
    <rPh sb="4" eb="5">
      <t>ブ</t>
    </rPh>
    <phoneticPr fontId="8"/>
  </si>
  <si>
    <t>鐘ヶ淵地区のまちづくり</t>
    <phoneticPr fontId="8"/>
  </si>
  <si>
    <t>区内循環バス事業の見直し</t>
    <rPh sb="0" eb="2">
      <t>クナイ</t>
    </rPh>
    <rPh sb="2" eb="4">
      <t>ジュンカン</t>
    </rPh>
    <rPh sb="6" eb="8">
      <t>ジギョウ</t>
    </rPh>
    <rPh sb="9" eb="11">
      <t>ミナオ</t>
    </rPh>
    <phoneticPr fontId="8"/>
  </si>
  <si>
    <t>子ども・子育て支援部、企画経営室ファシリティマネジメント担当、地域力支援部、福祉部、保健衛生部、教育委員会</t>
    <rPh sb="0" eb="1">
      <t>コ</t>
    </rPh>
    <rPh sb="4" eb="6">
      <t>コソダ</t>
    </rPh>
    <rPh sb="7" eb="9">
      <t>シエン</t>
    </rPh>
    <rPh sb="9" eb="10">
      <t>ブ</t>
    </rPh>
    <rPh sb="11" eb="13">
      <t>キカク</t>
    </rPh>
    <rPh sb="13" eb="15">
      <t>ケイエイ</t>
    </rPh>
    <rPh sb="15" eb="16">
      <t>シツ</t>
    </rPh>
    <rPh sb="28" eb="30">
      <t>タントウ</t>
    </rPh>
    <rPh sb="31" eb="33">
      <t>チイキ</t>
    </rPh>
    <rPh sb="33" eb="34">
      <t>リョク</t>
    </rPh>
    <rPh sb="34" eb="36">
      <t>シエン</t>
    </rPh>
    <rPh sb="36" eb="37">
      <t>ブ</t>
    </rPh>
    <rPh sb="38" eb="40">
      <t>フクシ</t>
    </rPh>
    <rPh sb="40" eb="41">
      <t>ブ</t>
    </rPh>
    <rPh sb="42" eb="44">
      <t>ホケン</t>
    </rPh>
    <rPh sb="44" eb="46">
      <t>エイセイ</t>
    </rPh>
    <rPh sb="46" eb="47">
      <t>ブ</t>
    </rPh>
    <rPh sb="48" eb="50">
      <t>キョウイク</t>
    </rPh>
    <rPh sb="50" eb="53">
      <t>イインカイ</t>
    </rPh>
    <phoneticPr fontId="8"/>
  </si>
  <si>
    <t>子ども施設の整備</t>
    <rPh sb="0" eb="1">
      <t>コ</t>
    </rPh>
    <rPh sb="3" eb="5">
      <t>シセツ</t>
    </rPh>
    <rPh sb="6" eb="8">
      <t>セイビ</t>
    </rPh>
    <phoneticPr fontId="8"/>
  </si>
  <si>
    <t>子ども・子育て支援部</t>
    <rPh sb="0" eb="1">
      <t>コ</t>
    </rPh>
    <rPh sb="4" eb="6">
      <t>コソダ</t>
    </rPh>
    <rPh sb="7" eb="9">
      <t>シエン</t>
    </rPh>
    <rPh sb="9" eb="10">
      <t>ブ</t>
    </rPh>
    <phoneticPr fontId="8"/>
  </si>
  <si>
    <t>保育における安心・安全な環境づくり事業</t>
    <rPh sb="0" eb="2">
      <t>ホイク</t>
    </rPh>
    <rPh sb="6" eb="8">
      <t>アンシン</t>
    </rPh>
    <rPh sb="9" eb="11">
      <t>アンゼン</t>
    </rPh>
    <rPh sb="12" eb="14">
      <t>カンキョウ</t>
    </rPh>
    <rPh sb="17" eb="19">
      <t>ジギョウ</t>
    </rPh>
    <phoneticPr fontId="8"/>
  </si>
  <si>
    <t>こどもまんなかすみだの推進</t>
    <rPh sb="11" eb="13">
      <t>スイシン</t>
    </rPh>
    <phoneticPr fontId="8"/>
  </si>
  <si>
    <t>子ども・子育て支援部、保健衛生部</t>
    <rPh sb="0" eb="1">
      <t>コ</t>
    </rPh>
    <rPh sb="4" eb="6">
      <t>コソダ</t>
    </rPh>
    <rPh sb="7" eb="9">
      <t>シエン</t>
    </rPh>
    <rPh sb="9" eb="10">
      <t>ブ</t>
    </rPh>
    <rPh sb="11" eb="13">
      <t>ホケン</t>
    </rPh>
    <rPh sb="13" eb="15">
      <t>エイセイ</t>
    </rPh>
    <rPh sb="15" eb="16">
      <t>ブ</t>
    </rPh>
    <phoneticPr fontId="8"/>
  </si>
  <si>
    <t>母子保健と子育て支援の連携強化</t>
    <rPh sb="0" eb="2">
      <t>ボシ</t>
    </rPh>
    <rPh sb="2" eb="4">
      <t>ホケン</t>
    </rPh>
    <rPh sb="5" eb="7">
      <t>コソダ</t>
    </rPh>
    <rPh sb="8" eb="10">
      <t>シエン</t>
    </rPh>
    <rPh sb="11" eb="13">
      <t>レンケイ</t>
    </rPh>
    <rPh sb="13" eb="15">
      <t>キョウカ</t>
    </rPh>
    <phoneticPr fontId="8"/>
  </si>
  <si>
    <t>保健衛生部</t>
    <rPh sb="0" eb="2">
      <t>ホケン</t>
    </rPh>
    <rPh sb="2" eb="4">
      <t>エイセイ</t>
    </rPh>
    <rPh sb="4" eb="5">
      <t>ブ</t>
    </rPh>
    <phoneticPr fontId="8"/>
  </si>
  <si>
    <t>健康づくり施策の推進</t>
    <rPh sb="0" eb="2">
      <t>ケンコウ</t>
    </rPh>
    <rPh sb="5" eb="7">
      <t>シサク</t>
    </rPh>
    <rPh sb="8" eb="10">
      <t>スイシン</t>
    </rPh>
    <phoneticPr fontId="8"/>
  </si>
  <si>
    <t>福祉部</t>
    <rPh sb="0" eb="2">
      <t>フクシ</t>
    </rPh>
    <rPh sb="2" eb="3">
      <t>ブ</t>
    </rPh>
    <phoneticPr fontId="8"/>
  </si>
  <si>
    <t>介護保険施設等整備支援事業</t>
    <rPh sb="0" eb="2">
      <t>カイゴ</t>
    </rPh>
    <rPh sb="2" eb="4">
      <t>ホケン</t>
    </rPh>
    <rPh sb="4" eb="6">
      <t>シセツ</t>
    </rPh>
    <rPh sb="6" eb="7">
      <t>トウ</t>
    </rPh>
    <rPh sb="7" eb="9">
      <t>セイビ</t>
    </rPh>
    <rPh sb="9" eb="11">
      <t>シエン</t>
    </rPh>
    <rPh sb="11" eb="13">
      <t>ジギョウ</t>
    </rPh>
    <phoneticPr fontId="8"/>
  </si>
  <si>
    <t>墨田区バリアフリー基本構想等の策定</t>
    <rPh sb="0" eb="3">
      <t>スミダク</t>
    </rPh>
    <rPh sb="9" eb="11">
      <t>キホン</t>
    </rPh>
    <rPh sb="11" eb="13">
      <t>コウソウ</t>
    </rPh>
    <rPh sb="13" eb="14">
      <t>トウ</t>
    </rPh>
    <rPh sb="15" eb="17">
      <t>サクテイ</t>
    </rPh>
    <phoneticPr fontId="8"/>
  </si>
  <si>
    <t>産業観光部</t>
    <rPh sb="0" eb="2">
      <t>サンギョウ</t>
    </rPh>
    <rPh sb="2" eb="4">
      <t>カンコウ</t>
    </rPh>
    <rPh sb="4" eb="5">
      <t>ブ</t>
    </rPh>
    <phoneticPr fontId="8"/>
  </si>
  <si>
    <t>産業観光施策の推進（①産業共創施設の管理運営、②プロトタイプ実証実験支援事業、③両国回遊促進事業）</t>
    <phoneticPr fontId="8"/>
  </si>
  <si>
    <t>地域力支援部</t>
    <rPh sb="0" eb="2">
      <t>チイキ</t>
    </rPh>
    <rPh sb="2" eb="3">
      <t>リョク</t>
    </rPh>
    <rPh sb="3" eb="5">
      <t>シエン</t>
    </rPh>
    <rPh sb="5" eb="6">
      <t>ブ</t>
    </rPh>
    <phoneticPr fontId="8"/>
  </si>
  <si>
    <t>総合的芸術祭の開催準備</t>
    <rPh sb="0" eb="3">
      <t>ソウゴウテキ</t>
    </rPh>
    <rPh sb="3" eb="5">
      <t>ゲイジュツ</t>
    </rPh>
    <rPh sb="5" eb="6">
      <t>サイ</t>
    </rPh>
    <rPh sb="7" eb="9">
      <t>カイサイ</t>
    </rPh>
    <rPh sb="9" eb="11">
      <t>ジュンビ</t>
    </rPh>
    <phoneticPr fontId="8"/>
  </si>
  <si>
    <t>区民部</t>
    <rPh sb="0" eb="2">
      <t>クミン</t>
    </rPh>
    <rPh sb="2" eb="3">
      <t>ブ</t>
    </rPh>
    <phoneticPr fontId="8"/>
  </si>
  <si>
    <t>新しい窓口サービス実行３か年計画</t>
    <rPh sb="0" eb="1">
      <t>アタラ</t>
    </rPh>
    <rPh sb="3" eb="5">
      <t>マドグチ</t>
    </rPh>
    <rPh sb="9" eb="11">
      <t>ジッコウ</t>
    </rPh>
    <rPh sb="13" eb="14">
      <t>ネン</t>
    </rPh>
    <rPh sb="14" eb="16">
      <t>ケイカク</t>
    </rPh>
    <phoneticPr fontId="8"/>
  </si>
  <si>
    <t>総務部</t>
    <rPh sb="0" eb="2">
      <t>ソウム</t>
    </rPh>
    <rPh sb="2" eb="3">
      <t>ブ</t>
    </rPh>
    <phoneticPr fontId="8"/>
  </si>
  <si>
    <t>「総合的人事戦略」の推進</t>
    <rPh sb="1" eb="4">
      <t>ソウゴウテキ</t>
    </rPh>
    <rPh sb="4" eb="6">
      <t>ジンジ</t>
    </rPh>
    <rPh sb="6" eb="8">
      <t>センリャク</t>
    </rPh>
    <rPh sb="10" eb="12">
      <t>スイシン</t>
    </rPh>
    <phoneticPr fontId="8"/>
  </si>
  <si>
    <t>庁舎リニューアルプランの推進</t>
    <rPh sb="0" eb="2">
      <t>チョウシャ</t>
    </rPh>
    <rPh sb="12" eb="14">
      <t>スイシン</t>
    </rPh>
    <phoneticPr fontId="8"/>
  </si>
  <si>
    <t>企画経営室ファシリティマネジメント担当</t>
    <rPh sb="0" eb="2">
      <t>キカク</t>
    </rPh>
    <rPh sb="2" eb="4">
      <t>ケイエイ</t>
    </rPh>
    <rPh sb="4" eb="5">
      <t>シツ</t>
    </rPh>
    <rPh sb="17" eb="19">
      <t>タントウ</t>
    </rPh>
    <phoneticPr fontId="8"/>
  </si>
  <si>
    <t>旧向島中学校跡地再整備事業</t>
    <rPh sb="0" eb="1">
      <t>キュウ</t>
    </rPh>
    <rPh sb="1" eb="3">
      <t>ムコウジマ</t>
    </rPh>
    <rPh sb="3" eb="6">
      <t>チュウガッコウ</t>
    </rPh>
    <rPh sb="6" eb="8">
      <t>アトチ</t>
    </rPh>
    <rPh sb="8" eb="11">
      <t>サイセイビ</t>
    </rPh>
    <rPh sb="11" eb="13">
      <t>ジギョウ</t>
    </rPh>
    <phoneticPr fontId="8"/>
  </si>
  <si>
    <t>ファシリティマネジメントの推進（公共施設マネジメントの推進、区施設等跡地活用の検討）</t>
    <rPh sb="13" eb="15">
      <t>スイシン</t>
    </rPh>
    <rPh sb="16" eb="18">
      <t>コウキョウ</t>
    </rPh>
    <rPh sb="18" eb="20">
      <t>シセツ</t>
    </rPh>
    <rPh sb="27" eb="29">
      <t>スイシン</t>
    </rPh>
    <rPh sb="30" eb="31">
      <t>ク</t>
    </rPh>
    <rPh sb="31" eb="33">
      <t>シセツ</t>
    </rPh>
    <rPh sb="33" eb="34">
      <t>トウ</t>
    </rPh>
    <rPh sb="34" eb="36">
      <t>アトチ</t>
    </rPh>
    <rPh sb="36" eb="38">
      <t>カツヨウ</t>
    </rPh>
    <rPh sb="39" eb="41">
      <t>ケントウ</t>
    </rPh>
    <phoneticPr fontId="8"/>
  </si>
  <si>
    <t>企画経営室</t>
    <rPh sb="0" eb="2">
      <t>キカク</t>
    </rPh>
    <rPh sb="2" eb="4">
      <t>ケイエイ</t>
    </rPh>
    <rPh sb="4" eb="5">
      <t>シツ</t>
    </rPh>
    <phoneticPr fontId="8"/>
  </si>
  <si>
    <t>墨田区基本構想・基本計画の策定</t>
    <phoneticPr fontId="8"/>
  </si>
  <si>
    <t>行政情報化の推進</t>
    <rPh sb="0" eb="2">
      <t>ギョウセイ</t>
    </rPh>
    <rPh sb="2" eb="5">
      <t>ジョウホウカ</t>
    </rPh>
    <phoneticPr fontId="8"/>
  </si>
  <si>
    <t>2-2</t>
    <phoneticPr fontId="8"/>
  </si>
  <si>
    <t>行財政改革の推進</t>
    <phoneticPr fontId="8"/>
  </si>
  <si>
    <t>2-1</t>
    <phoneticPr fontId="8"/>
  </si>
  <si>
    <t>公民学連携の推進</t>
    <rPh sb="0" eb="2">
      <t>コウミン</t>
    </rPh>
    <rPh sb="2" eb="3">
      <t>ガク</t>
    </rPh>
    <rPh sb="3" eb="5">
      <t>レンケイ</t>
    </rPh>
    <phoneticPr fontId="8"/>
  </si>
  <si>
    <t>新規・継続</t>
    <rPh sb="0" eb="2">
      <t>シンキ</t>
    </rPh>
    <rPh sb="3" eb="5">
      <t>ケイゾク</t>
    </rPh>
    <phoneticPr fontId="1"/>
  </si>
  <si>
    <t>担当</t>
    <rPh sb="0" eb="2">
      <t>タントウ</t>
    </rPh>
    <phoneticPr fontId="1"/>
  </si>
  <si>
    <t>事業名</t>
    <rPh sb="0" eb="2">
      <t>ジギョウ</t>
    </rPh>
    <rPh sb="2" eb="3">
      <t>メイ</t>
    </rPh>
    <phoneticPr fontId="1"/>
  </si>
  <si>
    <t>番号</t>
    <rPh sb="0" eb="2">
      <t>バンゴウ</t>
    </rPh>
    <phoneticPr fontId="1"/>
  </si>
  <si>
    <t>令和７年度重要事業一覧表（令和７年６月１日現在）</t>
    <rPh sb="0" eb="1">
      <t>レイ</t>
    </rPh>
    <rPh sb="1" eb="2">
      <t>ワ</t>
    </rPh>
    <rPh sb="11" eb="12">
      <t>ヒョウ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1"/>
  </si>
  <si>
    <t>行政経営担当</t>
    <rPh sb="0" eb="2">
      <t>ギョウセイ</t>
    </rPh>
    <rPh sb="2" eb="4">
      <t>ケイエイ</t>
    </rPh>
    <rPh sb="4" eb="6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</si>
</sst>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\(#,##0\)"/>
    <numFmt numFmtId="177" formatCode="#,##0;[Red]#,##0"/>
    <numFmt numFmtId="178" formatCode="&quot;－&quot;@&quot;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.5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130">
    <xf numFmtId="0" fontId="0" fillId="0" borderId="0" xfId="0"/>
    <xf numFmtId="176" fontId="0" fillId="0" borderId="0" xfId="0" applyNumberFormat="1"/>
    <xf numFmtId="176" fontId="0" fillId="0" borderId="0" xfId="0" quotePrefix="1" applyNumberFormat="1" applyAlignment="1">
      <alignment horizontal="right"/>
    </xf>
    <xf numFmtId="176" fontId="0" fillId="0" borderId="1" xfId="0" quotePrefix="1" applyNumberFormat="1" applyBorder="1" applyAlignment="1">
      <alignment horizontal="right"/>
    </xf>
    <xf numFmtId="176" fontId="0" fillId="2" borderId="2" xfId="0" applyNumberFormat="1" applyFill="1" applyBorder="1"/>
    <xf numFmtId="176" fontId="0" fillId="2" borderId="3" xfId="0" applyNumberFormat="1" applyFill="1" applyBorder="1"/>
    <xf numFmtId="176" fontId="0" fillId="2" borderId="4" xfId="0" applyNumberFormat="1" applyFill="1" applyBorder="1"/>
    <xf numFmtId="176" fontId="0" fillId="2" borderId="5" xfId="0" applyNumberFormat="1" applyFill="1" applyBorder="1"/>
    <xf numFmtId="0" fontId="0" fillId="2" borderId="6" xfId="0" applyFill="1" applyBorder="1"/>
    <xf numFmtId="176" fontId="0" fillId="2" borderId="8" xfId="0" applyNumberFormat="1" applyFill="1" applyBorder="1"/>
    <xf numFmtId="176" fontId="0" fillId="2" borderId="0" xfId="0" applyNumberFormat="1" applyFill="1"/>
    <xf numFmtId="176" fontId="0" fillId="2" borderId="9" xfId="0" applyNumberFormat="1" applyFill="1" applyBorder="1"/>
    <xf numFmtId="176" fontId="0" fillId="2" borderId="10" xfId="0" applyNumberFormat="1" applyFill="1" applyBorder="1"/>
    <xf numFmtId="0" fontId="0" fillId="2" borderId="11" xfId="0" applyFill="1" applyBorder="1"/>
    <xf numFmtId="176" fontId="0" fillId="2" borderId="14" xfId="0" applyNumberFormat="1" applyFill="1" applyBorder="1"/>
    <xf numFmtId="176" fontId="0" fillId="2" borderId="15" xfId="0" applyNumberFormat="1" applyFill="1" applyBorder="1"/>
    <xf numFmtId="176" fontId="0" fillId="2" borderId="16" xfId="0" applyNumberFormat="1" applyFill="1" applyBorder="1"/>
    <xf numFmtId="176" fontId="0" fillId="0" borderId="8" xfId="0" applyNumberFormat="1" applyBorder="1"/>
    <xf numFmtId="176" fontId="0" fillId="0" borderId="18" xfId="0" applyNumberFormat="1" applyBorder="1"/>
    <xf numFmtId="176" fontId="0" fillId="0" borderId="19" xfId="0" applyNumberFormat="1" applyBorder="1"/>
    <xf numFmtId="176" fontId="0" fillId="0" borderId="20" xfId="0" applyNumberFormat="1" applyBorder="1"/>
    <xf numFmtId="176" fontId="0" fillId="0" borderId="13" xfId="0" applyNumberFormat="1" applyBorder="1"/>
    <xf numFmtId="0" fontId="0" fillId="0" borderId="21" xfId="0" applyBorder="1"/>
    <xf numFmtId="176" fontId="0" fillId="0" borderId="23" xfId="0" applyNumberFormat="1" applyBorder="1"/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/>
    <xf numFmtId="176" fontId="0" fillId="0" borderId="24" xfId="0" applyNumberFormat="1" applyBorder="1"/>
    <xf numFmtId="176" fontId="0" fillId="0" borderId="14" xfId="0" applyNumberFormat="1" applyBorder="1"/>
    <xf numFmtId="176" fontId="0" fillId="0" borderId="15" xfId="0" applyNumberFormat="1" applyBorder="1"/>
    <xf numFmtId="176" fontId="0" fillId="0" borderId="16" xfId="0" applyNumberFormat="1" applyBorder="1"/>
    <xf numFmtId="0" fontId="0" fillId="0" borderId="25" xfId="0" applyBorder="1"/>
    <xf numFmtId="176" fontId="0" fillId="2" borderId="23" xfId="0" applyNumberFormat="1" applyFill="1" applyBorder="1"/>
    <xf numFmtId="176" fontId="0" fillId="2" borderId="18" xfId="0" applyNumberFormat="1" applyFill="1" applyBorder="1"/>
    <xf numFmtId="176" fontId="0" fillId="2" borderId="20" xfId="0" applyNumberFormat="1" applyFill="1" applyBorder="1"/>
    <xf numFmtId="176" fontId="0" fillId="2" borderId="13" xfId="0" applyNumberFormat="1" applyFill="1" applyBorder="1"/>
    <xf numFmtId="176" fontId="0" fillId="2" borderId="19" xfId="0" applyNumberFormat="1" applyFill="1" applyBorder="1"/>
    <xf numFmtId="176" fontId="0" fillId="2" borderId="27" xfId="0" applyNumberFormat="1" applyFill="1" applyBorder="1"/>
    <xf numFmtId="176" fontId="0" fillId="2" borderId="28" xfId="0" applyNumberFormat="1" applyFill="1" applyBorder="1"/>
    <xf numFmtId="176" fontId="0" fillId="2" borderId="29" xfId="0" applyNumberFormat="1" applyFill="1" applyBorder="1"/>
    <xf numFmtId="176" fontId="0" fillId="2" borderId="30" xfId="0" applyNumberFormat="1" applyFill="1" applyBorder="1"/>
    <xf numFmtId="0" fontId="0" fillId="2" borderId="31" xfId="0" applyFill="1" applyBorder="1"/>
    <xf numFmtId="176" fontId="0" fillId="2" borderId="34" xfId="0" applyNumberFormat="1" applyFill="1" applyBorder="1"/>
    <xf numFmtId="176" fontId="0" fillId="2" borderId="35" xfId="0" applyNumberFormat="1" applyFill="1" applyBorder="1"/>
    <xf numFmtId="177" fontId="2" fillId="0" borderId="0" xfId="0" applyNumberFormat="1" applyFont="1"/>
    <xf numFmtId="177" fontId="2" fillId="0" borderId="36" xfId="0" applyNumberFormat="1" applyFont="1" applyBorder="1"/>
    <xf numFmtId="0" fontId="2" fillId="0" borderId="0" xfId="0" applyFont="1"/>
    <xf numFmtId="0" fontId="2" fillId="0" borderId="0" xfId="0" applyFont="1" applyAlignment="1">
      <alignment horizontal="distributed"/>
    </xf>
    <xf numFmtId="176" fontId="0" fillId="2" borderId="37" xfId="0" applyNumberFormat="1" applyFill="1" applyBorder="1"/>
    <xf numFmtId="176" fontId="0" fillId="0" borderId="35" xfId="0" applyNumberFormat="1" applyBorder="1"/>
    <xf numFmtId="176" fontId="0" fillId="0" borderId="37" xfId="0" applyNumberFormat="1" applyBorder="1"/>
    <xf numFmtId="176" fontId="0" fillId="0" borderId="27" xfId="0" applyNumberFormat="1" applyBorder="1"/>
    <xf numFmtId="176" fontId="0" fillId="0" borderId="1" xfId="0" applyNumberFormat="1" applyBorder="1"/>
    <xf numFmtId="176" fontId="0" fillId="0" borderId="38" xfId="0" applyNumberFormat="1" applyBorder="1"/>
    <xf numFmtId="0" fontId="0" fillId="0" borderId="31" xfId="0" applyBorder="1"/>
    <xf numFmtId="176" fontId="0" fillId="0" borderId="0" xfId="0" applyNumberFormat="1" applyAlignment="1">
      <alignment horizontal="right"/>
    </xf>
    <xf numFmtId="176" fontId="0" fillId="2" borderId="2" xfId="0" applyNumberFormat="1" applyFill="1" applyBorder="1" applyAlignment="1">
      <alignment horizontal="center"/>
    </xf>
    <xf numFmtId="176" fontId="0" fillId="2" borderId="4" xfId="0" applyNumberFormat="1" applyFill="1" applyBorder="1" applyAlignment="1">
      <alignment horizontal="right"/>
    </xf>
    <xf numFmtId="176" fontId="0" fillId="2" borderId="2" xfId="0" applyNumberFormat="1" applyFill="1" applyBorder="1" applyAlignment="1">
      <alignment horizontal="right"/>
    </xf>
    <xf numFmtId="176" fontId="0" fillId="2" borderId="5" xfId="0" applyNumberFormat="1" applyFill="1" applyBorder="1" applyAlignment="1">
      <alignment horizontal="right"/>
    </xf>
    <xf numFmtId="176" fontId="0" fillId="2" borderId="19" xfId="0" applyNumberFormat="1" applyFill="1" applyBorder="1" applyAlignment="1">
      <alignment horizontal="right"/>
    </xf>
    <xf numFmtId="176" fontId="0" fillId="2" borderId="39" xfId="0" applyNumberFormat="1" applyFill="1" applyBorder="1" applyAlignment="1">
      <alignment horizontal="right"/>
    </xf>
    <xf numFmtId="0" fontId="0" fillId="2" borderId="21" xfId="0" applyFill="1" applyBorder="1"/>
    <xf numFmtId="176" fontId="0" fillId="2" borderId="8" xfId="0" applyNumberFormat="1" applyFill="1" applyBorder="1" applyAlignment="1">
      <alignment horizontal="center"/>
    </xf>
    <xf numFmtId="176" fontId="0" fillId="2" borderId="20" xfId="0" applyNumberFormat="1" applyFill="1" applyBorder="1" applyAlignment="1">
      <alignment horizontal="right"/>
    </xf>
    <xf numFmtId="176" fontId="0" fillId="2" borderId="8" xfId="0" applyNumberFormat="1" applyFill="1" applyBorder="1" applyAlignment="1">
      <alignment horizontal="right"/>
    </xf>
    <xf numFmtId="176" fontId="0" fillId="2" borderId="13" xfId="0" applyNumberFormat="1" applyFill="1" applyBorder="1" applyAlignment="1">
      <alignment horizontal="right"/>
    </xf>
    <xf numFmtId="176" fontId="0" fillId="2" borderId="40" xfId="0" applyNumberFormat="1" applyFill="1" applyBorder="1" applyAlignment="1">
      <alignment horizontal="right"/>
    </xf>
    <xf numFmtId="176" fontId="0" fillId="0" borderId="8" xfId="0" applyNumberFormat="1" applyBorder="1" applyAlignment="1">
      <alignment horizontal="center"/>
    </xf>
    <xf numFmtId="176" fontId="0" fillId="0" borderId="8" xfId="0" applyNumberFormat="1" applyBorder="1" applyAlignment="1">
      <alignment horizontal="right"/>
    </xf>
    <xf numFmtId="176" fontId="0" fillId="0" borderId="35" xfId="0" applyNumberFormat="1" applyBorder="1" applyAlignment="1">
      <alignment horizontal="right"/>
    </xf>
    <xf numFmtId="176" fontId="0" fillId="0" borderId="18" xfId="0" applyNumberFormat="1" applyBorder="1" applyAlignment="1">
      <alignment horizontal="right"/>
    </xf>
    <xf numFmtId="176" fontId="0" fillId="0" borderId="37" xfId="0" applyNumberFormat="1" applyBorder="1" applyAlignment="1">
      <alignment horizontal="right"/>
    </xf>
    <xf numFmtId="176" fontId="0" fillId="0" borderId="41" xfId="0" applyNumberFormat="1" applyBorder="1" applyAlignment="1">
      <alignment horizontal="center"/>
    </xf>
    <xf numFmtId="176" fontId="0" fillId="0" borderId="42" xfId="0" applyNumberFormat="1" applyBorder="1" applyAlignment="1">
      <alignment horizontal="right"/>
    </xf>
    <xf numFmtId="176" fontId="0" fillId="0" borderId="41" xfId="0" applyNumberFormat="1" applyBorder="1" applyAlignment="1">
      <alignment horizontal="right"/>
    </xf>
    <xf numFmtId="176" fontId="0" fillId="0" borderId="43" xfId="0" applyNumberFormat="1" applyBorder="1" applyAlignment="1">
      <alignment horizontal="right"/>
    </xf>
    <xf numFmtId="176" fontId="0" fillId="0" borderId="19" xfId="0" applyNumberFormat="1" applyBorder="1" applyAlignment="1">
      <alignment horizontal="center"/>
    </xf>
    <xf numFmtId="176" fontId="0" fillId="0" borderId="46" xfId="0" applyNumberFormat="1" applyBorder="1" applyAlignment="1">
      <alignment horizontal="center"/>
    </xf>
    <xf numFmtId="176" fontId="0" fillId="0" borderId="39" xfId="0" applyNumberFormat="1" applyBorder="1" applyAlignment="1">
      <alignment horizontal="center"/>
    </xf>
    <xf numFmtId="0" fontId="3" fillId="0" borderId="0" xfId="0" applyFont="1"/>
    <xf numFmtId="178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justify" vertical="center" shrinkToFit="1"/>
    </xf>
    <xf numFmtId="0" fontId="7" fillId="0" borderId="53" xfId="0" applyFont="1" applyBorder="1" applyAlignment="1">
      <alignment vertical="center" wrapText="1" shrinkToFit="1"/>
    </xf>
    <xf numFmtId="0" fontId="7" fillId="0" borderId="53" xfId="0" applyFont="1" applyBorder="1" applyAlignment="1">
      <alignment horizontal="center" vertical="center"/>
    </xf>
    <xf numFmtId="0" fontId="7" fillId="0" borderId="53" xfId="0" applyFont="1" applyBorder="1" applyAlignment="1">
      <alignment vertical="center" shrinkToFit="1"/>
    </xf>
    <xf numFmtId="0" fontId="7" fillId="0" borderId="5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7" fillId="3" borderId="53" xfId="0" applyFont="1" applyFill="1" applyBorder="1" applyAlignment="1">
      <alignment vertical="center" wrapText="1" shrinkToFit="1"/>
    </xf>
    <xf numFmtId="0" fontId="4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 shrinkToFit="1"/>
    </xf>
    <xf numFmtId="49" fontId="7" fillId="0" borderId="53" xfId="0" applyNumberFormat="1" applyFont="1" applyBorder="1" applyAlignment="1">
      <alignment horizontal="center" vertical="center"/>
    </xf>
    <xf numFmtId="0" fontId="7" fillId="2" borderId="53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3" xfId="0" applyBorder="1" applyAlignment="1">
      <alignment vertical="distributed" textRotation="255" justifyLastLine="1"/>
    </xf>
    <xf numFmtId="0" fontId="0" fillId="0" borderId="10" xfId="0" applyBorder="1" applyAlignment="1">
      <alignment vertical="distributed" textRotation="255" justifyLastLine="1"/>
    </xf>
    <xf numFmtId="0" fontId="0" fillId="0" borderId="26" xfId="0" applyBorder="1" applyAlignment="1">
      <alignment vertical="distributed" textRotation="255" justifyLastLine="1"/>
    </xf>
    <xf numFmtId="0" fontId="0" fillId="0" borderId="45" xfId="0" applyBorder="1" applyAlignment="1">
      <alignment vertical="distributed" textRotation="255" justifyLastLine="1"/>
    </xf>
    <xf numFmtId="0" fontId="0" fillId="2" borderId="1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176" fontId="0" fillId="0" borderId="28" xfId="0" applyNumberFormat="1" applyBorder="1" applyAlignment="1">
      <alignment horizontal="center"/>
    </xf>
    <xf numFmtId="176" fontId="0" fillId="0" borderId="50" xfId="0" applyNumberFormat="1" applyBorder="1" applyAlignment="1">
      <alignment horizontal="center"/>
    </xf>
    <xf numFmtId="176" fontId="0" fillId="0" borderId="51" xfId="0" applyNumberForma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2">
    <cellStyle name="標準" xfId="0" builtinId="0"/>
    <cellStyle name="標準 2" xfId="1" xr:uid="{34632119-7835-42E7-AA66-26B9613D65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2A5A-4DFB-42BC-B597-6D8D05A47F8A}">
  <sheetPr>
    <tabColor indexed="13"/>
  </sheetPr>
  <dimension ref="A1:Y61"/>
  <sheetViews>
    <sheetView showGridLines="0" tabSelected="1" zoomScale="70" zoomScaleNormal="70" workbookViewId="0">
      <selection activeCell="M5" sqref="M5"/>
    </sheetView>
  </sheetViews>
  <sheetFormatPr defaultColWidth="9" defaultRowHeight="13.5" x14ac:dyDescent="0.15"/>
  <cols>
    <col min="2" max="2" width="4.75" customWidth="1"/>
    <col min="3" max="3" width="11.5" customWidth="1"/>
    <col min="4" max="4" width="5.5" customWidth="1"/>
    <col min="7" max="14" width="9" style="1"/>
    <col min="15" max="15" width="0.625" customWidth="1"/>
  </cols>
  <sheetData>
    <row r="1" spans="1:17" ht="17.25" x14ac:dyDescent="0.2">
      <c r="A1" t="s">
        <v>40</v>
      </c>
      <c r="B1" s="81" t="s">
        <v>39</v>
      </c>
      <c r="E1" s="1"/>
      <c r="F1" s="1"/>
      <c r="G1"/>
      <c r="H1"/>
      <c r="I1"/>
      <c r="J1"/>
      <c r="K1"/>
      <c r="L1"/>
      <c r="M1"/>
      <c r="N1"/>
    </row>
    <row r="2" spans="1:17" ht="17.25" x14ac:dyDescent="0.2">
      <c r="A2" t="s">
        <v>38</v>
      </c>
      <c r="B2" s="80" t="s">
        <v>37</v>
      </c>
    </row>
    <row r="3" spans="1:17" ht="14.25" thickBot="1" x14ac:dyDescent="0.2">
      <c r="M3" s="55"/>
      <c r="N3" s="55" t="s">
        <v>36</v>
      </c>
    </row>
    <row r="4" spans="1:17" x14ac:dyDescent="0.15">
      <c r="B4" s="122" t="s">
        <v>35</v>
      </c>
      <c r="C4" s="123"/>
      <c r="D4" s="124"/>
      <c r="E4" s="121" t="s">
        <v>34</v>
      </c>
      <c r="F4" s="120"/>
      <c r="G4" s="121" t="s">
        <v>33</v>
      </c>
      <c r="H4" s="120"/>
      <c r="I4" s="121" t="s">
        <v>32</v>
      </c>
      <c r="J4" s="120"/>
      <c r="K4" s="119" t="s">
        <v>31</v>
      </c>
      <c r="L4" s="120"/>
      <c r="M4" s="119" t="s">
        <v>30</v>
      </c>
      <c r="N4" s="120"/>
    </row>
    <row r="5" spans="1:17" ht="14.25" thickBot="1" x14ac:dyDescent="0.2">
      <c r="B5" s="125"/>
      <c r="C5" s="126"/>
      <c r="D5" s="127"/>
      <c r="E5" s="79" t="s">
        <v>29</v>
      </c>
      <c r="F5" s="77" t="s">
        <v>28</v>
      </c>
      <c r="G5" s="79" t="s">
        <v>29</v>
      </c>
      <c r="H5" s="77" t="s">
        <v>28</v>
      </c>
      <c r="I5" s="79" t="s">
        <v>29</v>
      </c>
      <c r="J5" s="77" t="s">
        <v>28</v>
      </c>
      <c r="K5" s="78" t="s">
        <v>29</v>
      </c>
      <c r="L5" s="77" t="s">
        <v>28</v>
      </c>
      <c r="M5" s="78" t="s">
        <v>29</v>
      </c>
      <c r="N5" s="77" t="s">
        <v>28</v>
      </c>
    </row>
    <row r="6" spans="1:17" ht="14.25" customHeight="1" thickTop="1" x14ac:dyDescent="0.15">
      <c r="B6" s="114" t="s">
        <v>27</v>
      </c>
      <c r="C6" s="128" t="s">
        <v>26</v>
      </c>
      <c r="D6" s="31" t="s">
        <v>3</v>
      </c>
      <c r="E6" s="76">
        <v>8470</v>
      </c>
      <c r="F6" s="75" t="s">
        <v>24</v>
      </c>
      <c r="G6" s="76">
        <v>6452</v>
      </c>
      <c r="H6" s="75" t="s">
        <v>23</v>
      </c>
      <c r="I6" s="76">
        <v>6312</v>
      </c>
      <c r="J6" s="75" t="s">
        <v>23</v>
      </c>
      <c r="K6" s="74">
        <v>6557</v>
      </c>
      <c r="L6" s="75" t="s">
        <v>23</v>
      </c>
      <c r="M6" s="74">
        <v>6911</v>
      </c>
      <c r="N6" s="73" t="s">
        <v>23</v>
      </c>
      <c r="P6" s="55"/>
      <c r="Q6" s="55"/>
    </row>
    <row r="7" spans="1:17" x14ac:dyDescent="0.15">
      <c r="B7" s="112"/>
      <c r="C7" s="102"/>
      <c r="D7" s="26" t="s">
        <v>2</v>
      </c>
      <c r="E7" s="72">
        <v>5858</v>
      </c>
      <c r="F7" s="69" t="s">
        <v>24</v>
      </c>
      <c r="G7" s="72">
        <v>3381</v>
      </c>
      <c r="H7" s="69" t="s">
        <v>23</v>
      </c>
      <c r="I7" s="72">
        <v>3994</v>
      </c>
      <c r="J7" s="69" t="s">
        <v>23</v>
      </c>
      <c r="K7" s="71">
        <v>4868</v>
      </c>
      <c r="L7" s="69" t="s">
        <v>23</v>
      </c>
      <c r="M7" s="71">
        <v>5685</v>
      </c>
      <c r="N7" s="68" t="s">
        <v>23</v>
      </c>
      <c r="P7" s="55"/>
      <c r="Q7" s="55"/>
    </row>
    <row r="8" spans="1:17" x14ac:dyDescent="0.15">
      <c r="B8" s="112"/>
      <c r="C8" s="103"/>
      <c r="D8" s="26" t="s">
        <v>1</v>
      </c>
      <c r="E8" s="70">
        <f>E6+E7</f>
        <v>14328</v>
      </c>
      <c r="F8" s="69" t="s">
        <v>24</v>
      </c>
      <c r="G8" s="70">
        <f>G6+G7</f>
        <v>9833</v>
      </c>
      <c r="H8" s="69" t="s">
        <v>23</v>
      </c>
      <c r="I8" s="70">
        <f>SUM(I6:I7)</f>
        <v>10306</v>
      </c>
      <c r="J8" s="69" t="s">
        <v>23</v>
      </c>
      <c r="K8" s="55">
        <f>SUM(K6:K7)</f>
        <v>11425</v>
      </c>
      <c r="L8" s="69" t="s">
        <v>23</v>
      </c>
      <c r="M8" s="55">
        <f>M6+M7</f>
        <v>12596</v>
      </c>
      <c r="N8" s="68" t="s">
        <v>23</v>
      </c>
      <c r="P8" s="55"/>
      <c r="Q8" s="55"/>
    </row>
    <row r="9" spans="1:17" x14ac:dyDescent="0.15">
      <c r="B9" s="112"/>
      <c r="C9" s="115" t="s">
        <v>25</v>
      </c>
      <c r="D9" s="13" t="s">
        <v>3</v>
      </c>
      <c r="E9" s="66">
        <v>21505</v>
      </c>
      <c r="F9" s="65" t="s">
        <v>24</v>
      </c>
      <c r="G9" s="66">
        <v>16277</v>
      </c>
      <c r="H9" s="65" t="s">
        <v>23</v>
      </c>
      <c r="I9" s="66">
        <v>15746</v>
      </c>
      <c r="J9" s="65" t="s">
        <v>23</v>
      </c>
      <c r="K9" s="64">
        <v>16367</v>
      </c>
      <c r="L9" s="65" t="s">
        <v>23</v>
      </c>
      <c r="M9" s="64">
        <v>17229</v>
      </c>
      <c r="N9" s="63" t="s">
        <v>23</v>
      </c>
      <c r="P9" s="55"/>
      <c r="Q9" s="55"/>
    </row>
    <row r="10" spans="1:17" x14ac:dyDescent="0.15">
      <c r="B10" s="112"/>
      <c r="C10" s="105"/>
      <c r="D10" s="13" t="s">
        <v>2</v>
      </c>
      <c r="E10" s="67">
        <v>17174</v>
      </c>
      <c r="F10" s="65" t="s">
        <v>24</v>
      </c>
      <c r="G10" s="66">
        <v>10858</v>
      </c>
      <c r="H10" s="65" t="s">
        <v>23</v>
      </c>
      <c r="I10" s="66">
        <v>12941</v>
      </c>
      <c r="J10" s="65" t="s">
        <v>23</v>
      </c>
      <c r="K10" s="64">
        <v>15604</v>
      </c>
      <c r="L10" s="65" t="s">
        <v>23</v>
      </c>
      <c r="M10" s="64">
        <v>17144</v>
      </c>
      <c r="N10" s="63" t="s">
        <v>23</v>
      </c>
      <c r="P10" s="55"/>
      <c r="Q10" s="55"/>
    </row>
    <row r="11" spans="1:17" ht="14.25" thickBot="1" x14ac:dyDescent="0.2">
      <c r="B11" s="112"/>
      <c r="C11" s="105"/>
      <c r="D11" s="62" t="s">
        <v>1</v>
      </c>
      <c r="E11" s="61">
        <f>E9+E10</f>
        <v>38679</v>
      </c>
      <c r="F11" s="60" t="s">
        <v>24</v>
      </c>
      <c r="G11" s="59">
        <f>G9+G10</f>
        <v>27135</v>
      </c>
      <c r="H11" s="58" t="s">
        <v>23</v>
      </c>
      <c r="I11" s="59">
        <f>SUM(I9:I10)</f>
        <v>28687</v>
      </c>
      <c r="J11" s="58" t="s">
        <v>23</v>
      </c>
      <c r="K11" s="57">
        <f>SUM(K9:K10)</f>
        <v>31971</v>
      </c>
      <c r="L11" s="58" t="s">
        <v>23</v>
      </c>
      <c r="M11" s="57">
        <f>M9+M10</f>
        <v>34373</v>
      </c>
      <c r="N11" s="56" t="s">
        <v>23</v>
      </c>
      <c r="P11" s="55"/>
      <c r="Q11" s="55"/>
    </row>
    <row r="12" spans="1:17" ht="13.5" customHeight="1" x14ac:dyDescent="0.15">
      <c r="B12" s="111" t="s">
        <v>22</v>
      </c>
      <c r="C12" s="129" t="s">
        <v>21</v>
      </c>
      <c r="D12" s="54" t="s">
        <v>3</v>
      </c>
      <c r="E12" s="53">
        <v>2158</v>
      </c>
      <c r="F12" s="51">
        <v>2158</v>
      </c>
      <c r="G12" s="52">
        <v>1664</v>
      </c>
      <c r="H12" s="51">
        <v>1664</v>
      </c>
      <c r="I12" s="52">
        <v>1610</v>
      </c>
      <c r="J12" s="51">
        <v>1610</v>
      </c>
      <c r="K12" s="52">
        <v>1761</v>
      </c>
      <c r="L12" s="51">
        <v>1761</v>
      </c>
      <c r="M12" s="52">
        <v>1932</v>
      </c>
      <c r="N12" s="51">
        <v>1932</v>
      </c>
      <c r="P12" s="1"/>
      <c r="Q12" s="1"/>
    </row>
    <row r="13" spans="1:17" x14ac:dyDescent="0.15">
      <c r="B13" s="112"/>
      <c r="C13" s="102"/>
      <c r="D13" s="26" t="s">
        <v>2</v>
      </c>
      <c r="E13" s="50">
        <v>1485</v>
      </c>
      <c r="F13" s="17">
        <v>1384</v>
      </c>
      <c r="G13" s="18">
        <v>1026</v>
      </c>
      <c r="H13" s="17">
        <v>938</v>
      </c>
      <c r="I13" s="18">
        <v>1218</v>
      </c>
      <c r="J13" s="17">
        <v>1119</v>
      </c>
      <c r="K13" s="18">
        <v>1501</v>
      </c>
      <c r="L13" s="17">
        <v>1385</v>
      </c>
      <c r="M13" s="18">
        <v>1864</v>
      </c>
      <c r="N13" s="17">
        <v>1719</v>
      </c>
      <c r="P13" s="1"/>
      <c r="Q13" s="1"/>
    </row>
    <row r="14" spans="1:17" x14ac:dyDescent="0.15">
      <c r="B14" s="112"/>
      <c r="C14" s="103"/>
      <c r="D14" s="26" t="s">
        <v>1</v>
      </c>
      <c r="E14" s="49">
        <f>E12+E13</f>
        <v>3643</v>
      </c>
      <c r="F14" s="27">
        <f>F12+F13</f>
        <v>3542</v>
      </c>
      <c r="G14" s="1">
        <f>G12+G13</f>
        <v>2690</v>
      </c>
      <c r="H14" s="27">
        <f>H12+H13</f>
        <v>2602</v>
      </c>
      <c r="I14" s="1">
        <v>2828</v>
      </c>
      <c r="J14" s="27">
        <v>2730</v>
      </c>
      <c r="K14" s="1">
        <f>SUM(K12:K13)</f>
        <v>3262</v>
      </c>
      <c r="L14" s="27">
        <f>SUM(L12:L13)</f>
        <v>3146</v>
      </c>
      <c r="M14" s="1">
        <f>M12+M13</f>
        <v>3796</v>
      </c>
      <c r="N14" s="19">
        <f>N12+N13</f>
        <v>3651</v>
      </c>
      <c r="P14" s="1"/>
      <c r="Q14" s="1"/>
    </row>
    <row r="15" spans="1:17" x14ac:dyDescent="0.15">
      <c r="B15" s="112"/>
      <c r="C15" s="115" t="s">
        <v>17</v>
      </c>
      <c r="D15" s="13" t="s">
        <v>3</v>
      </c>
      <c r="E15" s="48">
        <v>27791</v>
      </c>
      <c r="F15" s="9">
        <v>27791</v>
      </c>
      <c r="G15" s="33">
        <v>20759</v>
      </c>
      <c r="H15" s="9">
        <v>20759</v>
      </c>
      <c r="I15" s="33">
        <v>19480</v>
      </c>
      <c r="J15" s="9">
        <v>19480</v>
      </c>
      <c r="K15" s="33">
        <v>20782</v>
      </c>
      <c r="L15" s="9">
        <v>20782</v>
      </c>
      <c r="M15" s="33">
        <v>22433</v>
      </c>
      <c r="N15" s="9">
        <v>22433</v>
      </c>
      <c r="P15" s="1"/>
      <c r="Q15" s="1"/>
    </row>
    <row r="16" spans="1:17" x14ac:dyDescent="0.15">
      <c r="B16" s="112"/>
      <c r="C16" s="105"/>
      <c r="D16" s="13" t="s">
        <v>2</v>
      </c>
      <c r="E16" s="43">
        <v>14548</v>
      </c>
      <c r="F16" s="32">
        <v>13473</v>
      </c>
      <c r="G16" s="10">
        <v>8548</v>
      </c>
      <c r="H16" s="32">
        <v>8032</v>
      </c>
      <c r="I16" s="10">
        <v>10618</v>
      </c>
      <c r="J16" s="32">
        <v>9961</v>
      </c>
      <c r="K16" s="10">
        <v>14018</v>
      </c>
      <c r="L16" s="32">
        <v>12925</v>
      </c>
      <c r="M16" s="10">
        <v>17437</v>
      </c>
      <c r="N16" s="32">
        <v>15893</v>
      </c>
      <c r="P16" s="1"/>
      <c r="Q16" s="1"/>
    </row>
    <row r="17" spans="2:25" x14ac:dyDescent="0.15">
      <c r="B17" s="112"/>
      <c r="C17" s="106"/>
      <c r="D17" s="13" t="s">
        <v>1</v>
      </c>
      <c r="E17" s="48">
        <f>E15+E16</f>
        <v>42339</v>
      </c>
      <c r="F17" s="9">
        <f>F15+F16</f>
        <v>41264</v>
      </c>
      <c r="G17" s="33">
        <f>G15+G16</f>
        <v>29307</v>
      </c>
      <c r="H17" s="9">
        <f>H15+H16</f>
        <v>28791</v>
      </c>
      <c r="I17" s="33">
        <v>30098</v>
      </c>
      <c r="J17" s="9">
        <v>29441</v>
      </c>
      <c r="K17" s="33">
        <f>SUM(K15:K16)</f>
        <v>34800</v>
      </c>
      <c r="L17" s="9">
        <f>SUM(L15:L16)</f>
        <v>33707</v>
      </c>
      <c r="M17" s="33">
        <f>M15+M16</f>
        <v>39870</v>
      </c>
      <c r="N17" s="9">
        <f>N15+N16</f>
        <v>38326</v>
      </c>
      <c r="P17" s="1"/>
      <c r="Q17" s="1"/>
    </row>
    <row r="18" spans="2:25" x14ac:dyDescent="0.15">
      <c r="B18" s="112"/>
      <c r="C18" s="117" t="s">
        <v>20</v>
      </c>
      <c r="D18" s="26" t="s">
        <v>3</v>
      </c>
      <c r="E18" s="49">
        <v>3049</v>
      </c>
      <c r="F18" s="23">
        <v>3048</v>
      </c>
      <c r="G18" s="1">
        <v>2389</v>
      </c>
      <c r="H18" s="23">
        <v>2389</v>
      </c>
      <c r="I18" s="1">
        <v>2258</v>
      </c>
      <c r="J18" s="23">
        <v>2258</v>
      </c>
      <c r="K18" s="1">
        <v>2264</v>
      </c>
      <c r="L18" s="23">
        <v>2264</v>
      </c>
      <c r="M18" s="1">
        <v>2420</v>
      </c>
      <c r="N18" s="23">
        <v>2420</v>
      </c>
      <c r="P18" s="1"/>
      <c r="Q18" s="1"/>
    </row>
    <row r="19" spans="2:25" x14ac:dyDescent="0.15">
      <c r="B19" s="112"/>
      <c r="C19" s="102"/>
      <c r="D19" s="26" t="s">
        <v>2</v>
      </c>
      <c r="E19" s="21">
        <v>1677</v>
      </c>
      <c r="F19" s="17">
        <v>1700</v>
      </c>
      <c r="G19" s="20">
        <v>1291</v>
      </c>
      <c r="H19" s="17">
        <v>1266</v>
      </c>
      <c r="I19" s="20">
        <v>1434</v>
      </c>
      <c r="J19" s="17">
        <v>1395</v>
      </c>
      <c r="K19" s="20">
        <v>1619</v>
      </c>
      <c r="L19" s="17">
        <v>1575</v>
      </c>
      <c r="M19" s="18">
        <v>1844</v>
      </c>
      <c r="N19" s="17">
        <v>1784</v>
      </c>
      <c r="P19" s="1"/>
      <c r="Q19" s="1"/>
    </row>
    <row r="20" spans="2:25" x14ac:dyDescent="0.15">
      <c r="B20" s="112"/>
      <c r="C20" s="103"/>
      <c r="D20" s="26" t="s">
        <v>1</v>
      </c>
      <c r="E20" s="49">
        <f>E18+E19</f>
        <v>4726</v>
      </c>
      <c r="F20" s="27">
        <f>F18+F19</f>
        <v>4748</v>
      </c>
      <c r="G20" s="1">
        <f>G18+G19</f>
        <v>3680</v>
      </c>
      <c r="H20" s="27">
        <f>H18+H19</f>
        <v>3655</v>
      </c>
      <c r="I20" s="1">
        <v>3692</v>
      </c>
      <c r="J20" s="27">
        <v>3652</v>
      </c>
      <c r="K20" s="1">
        <f>SUM(K18:K19)</f>
        <v>3883</v>
      </c>
      <c r="L20" s="27">
        <f>SUM(L18:L19)</f>
        <v>3839</v>
      </c>
      <c r="M20" s="1">
        <f>M18+M19</f>
        <v>4264</v>
      </c>
      <c r="N20" s="23">
        <f>N18+N19</f>
        <v>4204</v>
      </c>
      <c r="P20" s="1"/>
      <c r="Q20" s="1"/>
    </row>
    <row r="21" spans="2:25" x14ac:dyDescent="0.15">
      <c r="B21" s="112"/>
      <c r="C21" s="115" t="s">
        <v>19</v>
      </c>
      <c r="D21" s="13" t="s">
        <v>3</v>
      </c>
      <c r="E21" s="48">
        <v>3930</v>
      </c>
      <c r="F21" s="9">
        <v>3931</v>
      </c>
      <c r="G21" s="33">
        <v>2930</v>
      </c>
      <c r="H21" s="9">
        <v>2930</v>
      </c>
      <c r="I21" s="33">
        <v>2863</v>
      </c>
      <c r="J21" s="9">
        <v>2863</v>
      </c>
      <c r="K21" s="33">
        <v>3006</v>
      </c>
      <c r="L21" s="9">
        <v>3006</v>
      </c>
      <c r="M21" s="33">
        <v>3233</v>
      </c>
      <c r="N21" s="9">
        <v>3233</v>
      </c>
      <c r="P21" s="1"/>
      <c r="Q21" s="1"/>
      <c r="R21" s="47"/>
      <c r="S21" s="46"/>
      <c r="T21" s="45"/>
      <c r="U21" s="44"/>
      <c r="V21" s="44"/>
      <c r="W21" s="44"/>
      <c r="X21" s="44">
        <v>2492</v>
      </c>
      <c r="Y21" s="44">
        <v>1561</v>
      </c>
    </row>
    <row r="22" spans="2:25" x14ac:dyDescent="0.15">
      <c r="B22" s="112"/>
      <c r="C22" s="105"/>
      <c r="D22" s="13" t="s">
        <v>2</v>
      </c>
      <c r="E22" s="43">
        <v>2687</v>
      </c>
      <c r="F22" s="9">
        <v>2653</v>
      </c>
      <c r="G22" s="10">
        <v>1627</v>
      </c>
      <c r="H22" s="9">
        <v>1592</v>
      </c>
      <c r="I22" s="10">
        <v>1881</v>
      </c>
      <c r="J22" s="9">
        <v>1828</v>
      </c>
      <c r="K22" s="10">
        <v>2216</v>
      </c>
      <c r="L22" s="9">
        <v>2137</v>
      </c>
      <c r="M22" s="10">
        <v>2680</v>
      </c>
      <c r="N22" s="9">
        <v>2568</v>
      </c>
      <c r="P22" s="1"/>
      <c r="Q22" s="1"/>
    </row>
    <row r="23" spans="2:25" ht="14.25" thickBot="1" x14ac:dyDescent="0.2">
      <c r="B23" s="113"/>
      <c r="C23" s="116"/>
      <c r="D23" s="8" t="s">
        <v>1</v>
      </c>
      <c r="E23" s="7">
        <f>E21+E22</f>
        <v>6617</v>
      </c>
      <c r="F23" s="42">
        <f>F21+F22</f>
        <v>6584</v>
      </c>
      <c r="G23" s="6">
        <v>4557</v>
      </c>
      <c r="H23" s="42">
        <v>4522</v>
      </c>
      <c r="I23" s="6">
        <v>4744</v>
      </c>
      <c r="J23" s="42">
        <v>4692</v>
      </c>
      <c r="K23" s="6">
        <f>SUM(K21:K22)</f>
        <v>5222</v>
      </c>
      <c r="L23" s="42">
        <f>SUM(L21:L22)</f>
        <v>5143</v>
      </c>
      <c r="M23" s="5">
        <f>M21+M22</f>
        <v>5913</v>
      </c>
      <c r="N23" s="4">
        <f>N21+N22</f>
        <v>5801</v>
      </c>
      <c r="P23" s="1"/>
      <c r="Q23" s="1"/>
    </row>
    <row r="24" spans="2:25" ht="13.5" customHeight="1" x14ac:dyDescent="0.15">
      <c r="B24" s="112" t="s">
        <v>18</v>
      </c>
      <c r="C24" s="102" t="s">
        <v>17</v>
      </c>
      <c r="D24" s="31" t="s">
        <v>3</v>
      </c>
      <c r="E24" s="25">
        <v>28501</v>
      </c>
      <c r="F24" s="27">
        <v>28501</v>
      </c>
      <c r="G24" s="24">
        <v>20867</v>
      </c>
      <c r="H24" s="27">
        <v>20867</v>
      </c>
      <c r="I24" s="24">
        <v>19531</v>
      </c>
      <c r="J24" s="27">
        <v>19531</v>
      </c>
      <c r="K24" s="24">
        <v>21429</v>
      </c>
      <c r="L24" s="27">
        <v>21429</v>
      </c>
      <c r="M24" s="1">
        <v>23149</v>
      </c>
      <c r="N24" s="27">
        <v>23149</v>
      </c>
      <c r="P24" s="1"/>
      <c r="Q24" s="1"/>
    </row>
    <row r="25" spans="2:25" x14ac:dyDescent="0.15">
      <c r="B25" s="112"/>
      <c r="C25" s="102"/>
      <c r="D25" s="26" t="s">
        <v>2</v>
      </c>
      <c r="E25" s="21">
        <v>12530</v>
      </c>
      <c r="F25" s="17">
        <v>12928</v>
      </c>
      <c r="G25" s="20">
        <v>8284</v>
      </c>
      <c r="H25" s="17">
        <v>8733</v>
      </c>
      <c r="I25" s="20">
        <v>10178</v>
      </c>
      <c r="J25" s="17">
        <v>10720</v>
      </c>
      <c r="K25" s="20">
        <v>12688</v>
      </c>
      <c r="L25" s="17">
        <v>13381</v>
      </c>
      <c r="M25" s="18">
        <v>14789</v>
      </c>
      <c r="N25" s="17">
        <v>15563</v>
      </c>
      <c r="P25" s="1"/>
      <c r="Q25" s="1"/>
    </row>
    <row r="26" spans="2:25" x14ac:dyDescent="0.15">
      <c r="B26" s="112"/>
      <c r="C26" s="103"/>
      <c r="D26" s="26" t="s">
        <v>1</v>
      </c>
      <c r="E26" s="25">
        <f>E24+E25</f>
        <v>41031</v>
      </c>
      <c r="F26" s="19">
        <f>F24+F25</f>
        <v>41429</v>
      </c>
      <c r="G26" s="24">
        <f>G24+G25</f>
        <v>29151</v>
      </c>
      <c r="H26" s="19">
        <f>H24+H25</f>
        <v>29600</v>
      </c>
      <c r="I26" s="24">
        <v>29709</v>
      </c>
      <c r="J26" s="19">
        <v>30251</v>
      </c>
      <c r="K26" s="24">
        <f>SUM(K24:K25)</f>
        <v>34117</v>
      </c>
      <c r="L26" s="19">
        <f>SUM(L24:L25)</f>
        <v>34810</v>
      </c>
      <c r="M26" s="1">
        <f>M24+M25</f>
        <v>37938</v>
      </c>
      <c r="N26" s="23">
        <f>N24+N25</f>
        <v>38712</v>
      </c>
      <c r="P26" s="1"/>
      <c r="Q26" s="1"/>
    </row>
    <row r="27" spans="2:25" x14ac:dyDescent="0.15">
      <c r="B27" s="112"/>
      <c r="C27" s="115" t="s">
        <v>16</v>
      </c>
      <c r="D27" s="13" t="s">
        <v>3</v>
      </c>
      <c r="E27" s="35">
        <v>2152</v>
      </c>
      <c r="F27" s="9">
        <v>2152</v>
      </c>
      <c r="G27" s="34">
        <v>1656</v>
      </c>
      <c r="H27" s="9">
        <v>1656</v>
      </c>
      <c r="I27" s="34">
        <v>1586</v>
      </c>
      <c r="J27" s="9">
        <v>1586</v>
      </c>
      <c r="K27" s="34">
        <v>1696</v>
      </c>
      <c r="L27" s="9">
        <v>1696</v>
      </c>
      <c r="M27" s="33">
        <v>1825</v>
      </c>
      <c r="N27" s="9">
        <v>1825</v>
      </c>
      <c r="P27" s="1"/>
      <c r="Q27" s="1"/>
    </row>
    <row r="28" spans="2:25" x14ac:dyDescent="0.15">
      <c r="B28" s="112"/>
      <c r="C28" s="105"/>
      <c r="D28" s="13" t="s">
        <v>2</v>
      </c>
      <c r="E28" s="12">
        <v>1524</v>
      </c>
      <c r="F28" s="32">
        <v>1415</v>
      </c>
      <c r="G28" s="11">
        <v>1143</v>
      </c>
      <c r="H28" s="32">
        <v>1051</v>
      </c>
      <c r="I28" s="11">
        <v>1324</v>
      </c>
      <c r="J28" s="32">
        <v>1215</v>
      </c>
      <c r="K28" s="11">
        <v>1524</v>
      </c>
      <c r="L28" s="32">
        <v>1389</v>
      </c>
      <c r="M28" s="10">
        <v>1696</v>
      </c>
      <c r="N28" s="32">
        <v>1542</v>
      </c>
      <c r="P28" s="1"/>
      <c r="Q28" s="1"/>
    </row>
    <row r="29" spans="2:25" x14ac:dyDescent="0.15">
      <c r="B29" s="112"/>
      <c r="C29" s="106"/>
      <c r="D29" s="13" t="s">
        <v>1</v>
      </c>
      <c r="E29" s="35">
        <f>E27+E28</f>
        <v>3676</v>
      </c>
      <c r="F29" s="9">
        <f>F27+F28</f>
        <v>3567</v>
      </c>
      <c r="G29" s="34">
        <f>G27+G28</f>
        <v>2799</v>
      </c>
      <c r="H29" s="9">
        <f>H27+H28</f>
        <v>2707</v>
      </c>
      <c r="I29" s="34">
        <v>2910</v>
      </c>
      <c r="J29" s="9">
        <v>2801</v>
      </c>
      <c r="K29" s="34">
        <f>SUM(K27:K28)</f>
        <v>3220</v>
      </c>
      <c r="L29" s="9">
        <f>SUM(L27:L28)</f>
        <v>3085</v>
      </c>
      <c r="M29" s="33">
        <f>M27+M28</f>
        <v>3521</v>
      </c>
      <c r="N29" s="9">
        <f>N27+N28</f>
        <v>3367</v>
      </c>
      <c r="P29" s="1"/>
      <c r="Q29" s="1"/>
    </row>
    <row r="30" spans="2:25" x14ac:dyDescent="0.15">
      <c r="B30" s="112"/>
      <c r="C30" s="117" t="s">
        <v>15</v>
      </c>
      <c r="D30" s="26" t="s">
        <v>3</v>
      </c>
      <c r="E30" s="25">
        <v>1504</v>
      </c>
      <c r="F30" s="23">
        <v>1504</v>
      </c>
      <c r="G30" s="24">
        <v>1208</v>
      </c>
      <c r="H30" s="23">
        <v>1208</v>
      </c>
      <c r="I30" s="24">
        <v>1212</v>
      </c>
      <c r="J30" s="23">
        <v>1212</v>
      </c>
      <c r="K30" s="24">
        <v>1306</v>
      </c>
      <c r="L30" s="23">
        <v>1306</v>
      </c>
      <c r="M30" s="1">
        <v>1418</v>
      </c>
      <c r="N30" s="23">
        <v>1418</v>
      </c>
      <c r="P30" s="1"/>
      <c r="Q30" s="1"/>
    </row>
    <row r="31" spans="2:25" x14ac:dyDescent="0.15">
      <c r="B31" s="112"/>
      <c r="C31" s="102"/>
      <c r="D31" s="26" t="s">
        <v>2</v>
      </c>
      <c r="E31" s="21">
        <v>838</v>
      </c>
      <c r="F31" s="17">
        <v>795</v>
      </c>
      <c r="G31" s="20">
        <v>690</v>
      </c>
      <c r="H31" s="17">
        <v>651</v>
      </c>
      <c r="I31" s="20">
        <v>808</v>
      </c>
      <c r="J31" s="17">
        <v>767</v>
      </c>
      <c r="K31" s="20">
        <v>935</v>
      </c>
      <c r="L31" s="17">
        <v>878</v>
      </c>
      <c r="M31" s="18">
        <v>1040</v>
      </c>
      <c r="N31" s="17">
        <v>979</v>
      </c>
      <c r="P31" s="1"/>
      <c r="Q31" s="1"/>
    </row>
    <row r="32" spans="2:25" ht="14.25" thickBot="1" x14ac:dyDescent="0.2">
      <c r="B32" s="112"/>
      <c r="C32" s="102"/>
      <c r="D32" s="22" t="s">
        <v>1</v>
      </c>
      <c r="E32" s="25">
        <f>E30+E31</f>
        <v>2342</v>
      </c>
      <c r="F32" s="23">
        <f>F30+F31</f>
        <v>2299</v>
      </c>
      <c r="G32" s="24">
        <f>G30+G31</f>
        <v>1898</v>
      </c>
      <c r="H32" s="23">
        <f>H30+H31</f>
        <v>1859</v>
      </c>
      <c r="I32" s="24">
        <v>2020</v>
      </c>
      <c r="J32" s="23">
        <v>1979</v>
      </c>
      <c r="K32" s="24">
        <f>SUM(K30:K31)</f>
        <v>2241</v>
      </c>
      <c r="L32" s="23">
        <f>SUM(L30:L31)</f>
        <v>2184</v>
      </c>
      <c r="M32" s="1">
        <f>M30+M31</f>
        <v>2458</v>
      </c>
      <c r="N32" s="23">
        <f>N30+N31</f>
        <v>2397</v>
      </c>
      <c r="P32" s="1"/>
      <c r="Q32" s="1"/>
    </row>
    <row r="33" spans="2:17" ht="13.5" customHeight="1" x14ac:dyDescent="0.15">
      <c r="B33" s="111" t="s">
        <v>14</v>
      </c>
      <c r="C33" s="104" t="s">
        <v>13</v>
      </c>
      <c r="D33" s="41" t="s">
        <v>3</v>
      </c>
      <c r="E33" s="40">
        <v>15935</v>
      </c>
      <c r="F33" s="37">
        <v>15935</v>
      </c>
      <c r="G33" s="39">
        <v>11320</v>
      </c>
      <c r="H33" s="37">
        <v>11320</v>
      </c>
      <c r="I33" s="39">
        <v>11747</v>
      </c>
      <c r="J33" s="37">
        <v>11747</v>
      </c>
      <c r="K33" s="39">
        <v>12661</v>
      </c>
      <c r="L33" s="37">
        <v>12661</v>
      </c>
      <c r="M33" s="38">
        <v>13312</v>
      </c>
      <c r="N33" s="37">
        <v>13312</v>
      </c>
      <c r="P33" s="1"/>
      <c r="Q33" s="1"/>
    </row>
    <row r="34" spans="2:17" x14ac:dyDescent="0.15">
      <c r="B34" s="112"/>
      <c r="C34" s="105"/>
      <c r="D34" s="13" t="s">
        <v>2</v>
      </c>
      <c r="E34" s="12">
        <v>7341</v>
      </c>
      <c r="F34" s="32">
        <v>7187</v>
      </c>
      <c r="G34" s="11">
        <v>4592</v>
      </c>
      <c r="H34" s="32">
        <v>4598</v>
      </c>
      <c r="I34" s="11">
        <v>5469</v>
      </c>
      <c r="J34" s="32">
        <v>5447</v>
      </c>
      <c r="K34" s="11">
        <v>6914</v>
      </c>
      <c r="L34" s="32">
        <v>6815</v>
      </c>
      <c r="M34" s="10">
        <v>7875</v>
      </c>
      <c r="N34" s="32">
        <v>7725</v>
      </c>
      <c r="P34" s="1"/>
      <c r="Q34" s="1"/>
    </row>
    <row r="35" spans="2:17" x14ac:dyDescent="0.15">
      <c r="B35" s="112"/>
      <c r="C35" s="106"/>
      <c r="D35" s="13" t="s">
        <v>1</v>
      </c>
      <c r="E35" s="35">
        <f>E33+E34</f>
        <v>23276</v>
      </c>
      <c r="F35" s="9">
        <f>F33+F34</f>
        <v>23122</v>
      </c>
      <c r="G35" s="34">
        <f>G33+G34</f>
        <v>15912</v>
      </c>
      <c r="H35" s="9">
        <f>H33+H34</f>
        <v>15918</v>
      </c>
      <c r="I35" s="34">
        <v>17216</v>
      </c>
      <c r="J35" s="9">
        <v>17194</v>
      </c>
      <c r="K35" s="34">
        <f>SUM(K33:K34)</f>
        <v>19575</v>
      </c>
      <c r="L35" s="9">
        <f>SUM(L33:L34)</f>
        <v>19476</v>
      </c>
      <c r="M35" s="33">
        <f>M33+M34</f>
        <v>21187</v>
      </c>
      <c r="N35" s="9">
        <f>N33+N34</f>
        <v>21037</v>
      </c>
      <c r="P35" s="1"/>
      <c r="Q35" s="1"/>
    </row>
    <row r="36" spans="2:17" x14ac:dyDescent="0.15">
      <c r="B36" s="112"/>
      <c r="C36" s="107" t="s">
        <v>12</v>
      </c>
      <c r="D36" s="26" t="s">
        <v>3</v>
      </c>
      <c r="E36" s="25">
        <v>2486</v>
      </c>
      <c r="F36" s="27">
        <v>2486</v>
      </c>
      <c r="G36" s="24">
        <v>1999</v>
      </c>
      <c r="H36" s="27">
        <v>1999</v>
      </c>
      <c r="I36" s="24">
        <v>1983</v>
      </c>
      <c r="J36" s="27">
        <v>1983</v>
      </c>
      <c r="K36" s="24">
        <v>2079</v>
      </c>
      <c r="L36" s="27">
        <v>2079</v>
      </c>
      <c r="M36" s="1">
        <v>2182</v>
      </c>
      <c r="N36" s="27">
        <v>2182</v>
      </c>
      <c r="P36" s="1"/>
      <c r="Q36" s="1"/>
    </row>
    <row r="37" spans="2:17" x14ac:dyDescent="0.15">
      <c r="B37" s="112"/>
      <c r="C37" s="102"/>
      <c r="D37" s="26" t="s">
        <v>2</v>
      </c>
      <c r="E37" s="21">
        <v>1912</v>
      </c>
      <c r="F37" s="17">
        <v>2026</v>
      </c>
      <c r="G37" s="20">
        <v>1403</v>
      </c>
      <c r="H37" s="17">
        <v>1452</v>
      </c>
      <c r="I37" s="20">
        <v>1585</v>
      </c>
      <c r="J37" s="17">
        <v>1649</v>
      </c>
      <c r="K37" s="20">
        <v>1841</v>
      </c>
      <c r="L37" s="17">
        <v>1924</v>
      </c>
      <c r="M37" s="18">
        <v>2032</v>
      </c>
      <c r="N37" s="17">
        <v>2129</v>
      </c>
      <c r="P37" s="1"/>
      <c r="Q37" s="1"/>
    </row>
    <row r="38" spans="2:17" x14ac:dyDescent="0.15">
      <c r="B38" s="112"/>
      <c r="C38" s="103"/>
      <c r="D38" s="26" t="s">
        <v>1</v>
      </c>
      <c r="E38" s="25">
        <f>E36+E37</f>
        <v>4398</v>
      </c>
      <c r="F38" s="23">
        <f>F36+F37</f>
        <v>4512</v>
      </c>
      <c r="G38" s="24">
        <f>G36+G37</f>
        <v>3402</v>
      </c>
      <c r="H38" s="23">
        <f>H36+H37</f>
        <v>3451</v>
      </c>
      <c r="I38" s="24">
        <v>3568</v>
      </c>
      <c r="J38" s="23">
        <v>3632</v>
      </c>
      <c r="K38" s="24">
        <f>SUM(K36:K37)</f>
        <v>3920</v>
      </c>
      <c r="L38" s="23">
        <f>SUM(L36:L37)</f>
        <v>4003</v>
      </c>
      <c r="M38" s="1">
        <f>M36+M37</f>
        <v>4214</v>
      </c>
      <c r="N38" s="23">
        <f>N36+N37</f>
        <v>4311</v>
      </c>
      <c r="P38" s="1"/>
      <c r="Q38" s="1"/>
    </row>
    <row r="39" spans="2:17" x14ac:dyDescent="0.15">
      <c r="B39" s="112"/>
      <c r="C39" s="115" t="s">
        <v>11</v>
      </c>
      <c r="D39" s="13" t="s">
        <v>3</v>
      </c>
      <c r="E39" s="35">
        <v>2353</v>
      </c>
      <c r="F39" s="9">
        <v>2353</v>
      </c>
      <c r="G39" s="34">
        <v>1746</v>
      </c>
      <c r="H39" s="9">
        <v>1746</v>
      </c>
      <c r="I39" s="34">
        <v>1696</v>
      </c>
      <c r="J39" s="9">
        <v>1696</v>
      </c>
      <c r="K39" s="34">
        <v>1768</v>
      </c>
      <c r="L39" s="9">
        <v>1768</v>
      </c>
      <c r="M39" s="33">
        <v>1887</v>
      </c>
      <c r="N39" s="9">
        <v>1887</v>
      </c>
      <c r="P39" s="1"/>
      <c r="Q39" s="1"/>
    </row>
    <row r="40" spans="2:17" x14ac:dyDescent="0.15">
      <c r="B40" s="112"/>
      <c r="C40" s="105"/>
      <c r="D40" s="13" t="s">
        <v>2</v>
      </c>
      <c r="E40" s="12">
        <v>1361</v>
      </c>
      <c r="F40" s="32">
        <v>1415</v>
      </c>
      <c r="G40" s="11">
        <v>1022</v>
      </c>
      <c r="H40" s="32">
        <v>1024</v>
      </c>
      <c r="I40" s="11">
        <v>1148</v>
      </c>
      <c r="J40" s="32">
        <v>1158</v>
      </c>
      <c r="K40" s="11">
        <v>1299</v>
      </c>
      <c r="L40" s="32">
        <v>1319</v>
      </c>
      <c r="M40" s="10">
        <v>1419</v>
      </c>
      <c r="N40" s="32">
        <v>1452</v>
      </c>
      <c r="P40" s="1"/>
      <c r="Q40" s="1"/>
    </row>
    <row r="41" spans="2:17" x14ac:dyDescent="0.15">
      <c r="B41" s="112"/>
      <c r="C41" s="106"/>
      <c r="D41" s="13" t="s">
        <v>1</v>
      </c>
      <c r="E41" s="35">
        <f>E39+E40</f>
        <v>3714</v>
      </c>
      <c r="F41" s="9">
        <f>F39+F40</f>
        <v>3768</v>
      </c>
      <c r="G41" s="34">
        <f>G39+G40</f>
        <v>2768</v>
      </c>
      <c r="H41" s="9">
        <f>H39+H40</f>
        <v>2770</v>
      </c>
      <c r="I41" s="34">
        <v>2844</v>
      </c>
      <c r="J41" s="9">
        <v>2854</v>
      </c>
      <c r="K41" s="34">
        <f>SUM(K39:K40)</f>
        <v>3067</v>
      </c>
      <c r="L41" s="9">
        <f>SUM(L39:L40)</f>
        <v>3087</v>
      </c>
      <c r="M41" s="33">
        <f>M39+M40</f>
        <v>3306</v>
      </c>
      <c r="N41" s="9">
        <f>N39+N40</f>
        <v>3339</v>
      </c>
      <c r="P41" s="1"/>
      <c r="Q41" s="1"/>
    </row>
    <row r="42" spans="2:17" x14ac:dyDescent="0.15">
      <c r="B42" s="112"/>
      <c r="C42" s="117" t="s">
        <v>10</v>
      </c>
      <c r="D42" s="26" t="s">
        <v>3</v>
      </c>
      <c r="E42" s="25">
        <v>1353</v>
      </c>
      <c r="F42" s="23">
        <v>1353</v>
      </c>
      <c r="G42" s="24">
        <v>1078</v>
      </c>
      <c r="H42" s="23">
        <v>1078</v>
      </c>
      <c r="I42" s="24">
        <v>1110</v>
      </c>
      <c r="J42" s="23">
        <v>1110</v>
      </c>
      <c r="K42" s="24">
        <v>1187</v>
      </c>
      <c r="L42" s="23">
        <v>1187</v>
      </c>
      <c r="M42" s="1">
        <v>1234</v>
      </c>
      <c r="N42" s="23">
        <v>1234</v>
      </c>
      <c r="P42" s="1"/>
      <c r="Q42" s="1"/>
    </row>
    <row r="43" spans="2:17" x14ac:dyDescent="0.15">
      <c r="B43" s="112"/>
      <c r="C43" s="102"/>
      <c r="D43" s="26" t="s">
        <v>2</v>
      </c>
      <c r="E43" s="21">
        <v>1017</v>
      </c>
      <c r="F43" s="17">
        <v>976</v>
      </c>
      <c r="G43" s="20">
        <v>757</v>
      </c>
      <c r="H43" s="17">
        <v>715</v>
      </c>
      <c r="I43" s="20">
        <v>837</v>
      </c>
      <c r="J43" s="17">
        <v>796</v>
      </c>
      <c r="K43" s="20">
        <v>955</v>
      </c>
      <c r="L43" s="17">
        <v>908</v>
      </c>
      <c r="M43" s="18">
        <v>1038</v>
      </c>
      <c r="N43" s="17">
        <v>995</v>
      </c>
      <c r="P43" s="1"/>
      <c r="Q43" s="1"/>
    </row>
    <row r="44" spans="2:17" x14ac:dyDescent="0.15">
      <c r="B44" s="112"/>
      <c r="C44" s="103"/>
      <c r="D44" s="26" t="s">
        <v>1</v>
      </c>
      <c r="E44" s="25">
        <f>E42+E43</f>
        <v>2370</v>
      </c>
      <c r="F44" s="23">
        <f>F42+F43</f>
        <v>2329</v>
      </c>
      <c r="G44" s="24">
        <f>G42+G43</f>
        <v>1835</v>
      </c>
      <c r="H44" s="23">
        <f>H42+H43</f>
        <v>1793</v>
      </c>
      <c r="I44" s="24">
        <v>1947</v>
      </c>
      <c r="J44" s="23">
        <v>1906</v>
      </c>
      <c r="K44" s="24">
        <f>SUM(K42:K43)</f>
        <v>2142</v>
      </c>
      <c r="L44" s="23">
        <f>SUM(L42:L43)</f>
        <v>2095</v>
      </c>
      <c r="M44" s="1">
        <f>M42+M43</f>
        <v>2272</v>
      </c>
      <c r="N44" s="23">
        <f>N42+N43</f>
        <v>2229</v>
      </c>
      <c r="P44" s="1"/>
      <c r="Q44" s="1"/>
    </row>
    <row r="45" spans="2:17" x14ac:dyDescent="0.15">
      <c r="B45" s="112"/>
      <c r="C45" s="118" t="s">
        <v>9</v>
      </c>
      <c r="D45" s="13" t="s">
        <v>3</v>
      </c>
      <c r="E45" s="35">
        <v>442</v>
      </c>
      <c r="F45" s="9">
        <v>442</v>
      </c>
      <c r="G45" s="34">
        <v>361</v>
      </c>
      <c r="H45" s="9">
        <v>361</v>
      </c>
      <c r="I45" s="34">
        <v>380</v>
      </c>
      <c r="J45" s="9">
        <v>380</v>
      </c>
      <c r="K45" s="34">
        <v>402</v>
      </c>
      <c r="L45" s="9">
        <v>402</v>
      </c>
      <c r="M45" s="33">
        <v>414</v>
      </c>
      <c r="N45" s="9">
        <v>414</v>
      </c>
      <c r="P45" s="1"/>
      <c r="Q45" s="1"/>
    </row>
    <row r="46" spans="2:17" x14ac:dyDescent="0.15">
      <c r="B46" s="112"/>
      <c r="C46" s="105"/>
      <c r="D46" s="13" t="s">
        <v>2</v>
      </c>
      <c r="E46" s="12">
        <v>492</v>
      </c>
      <c r="F46" s="36">
        <v>510</v>
      </c>
      <c r="G46" s="11">
        <v>357</v>
      </c>
      <c r="H46" s="36">
        <v>370</v>
      </c>
      <c r="I46" s="11">
        <v>396</v>
      </c>
      <c r="J46" s="36">
        <v>410</v>
      </c>
      <c r="K46" s="11">
        <v>450</v>
      </c>
      <c r="L46" s="36">
        <v>469</v>
      </c>
      <c r="M46" s="10">
        <v>494</v>
      </c>
      <c r="N46" s="36">
        <v>514</v>
      </c>
      <c r="P46" s="1"/>
      <c r="Q46" s="1"/>
    </row>
    <row r="47" spans="2:17" x14ac:dyDescent="0.15">
      <c r="B47" s="112"/>
      <c r="C47" s="106"/>
      <c r="D47" s="13" t="s">
        <v>1</v>
      </c>
      <c r="E47" s="35">
        <f>E45+E46</f>
        <v>934</v>
      </c>
      <c r="F47" s="9">
        <f>F45+F46</f>
        <v>952</v>
      </c>
      <c r="G47" s="34">
        <f>G45+G46</f>
        <v>718</v>
      </c>
      <c r="H47" s="9">
        <f>H45+H46</f>
        <v>731</v>
      </c>
      <c r="I47" s="34">
        <v>776</v>
      </c>
      <c r="J47" s="9">
        <v>790</v>
      </c>
      <c r="K47" s="34">
        <f>SUM(K45:K46)</f>
        <v>852</v>
      </c>
      <c r="L47" s="9">
        <f>SUM(L45:L46)</f>
        <v>871</v>
      </c>
      <c r="M47" s="33">
        <f>M45+M46</f>
        <v>908</v>
      </c>
      <c r="N47" s="9">
        <f>N45+N46</f>
        <v>928</v>
      </c>
      <c r="P47" s="1"/>
      <c r="Q47" s="1"/>
    </row>
    <row r="48" spans="2:17" x14ac:dyDescent="0.15">
      <c r="B48" s="112"/>
      <c r="C48" s="117" t="s">
        <v>8</v>
      </c>
      <c r="D48" s="26" t="s">
        <v>3</v>
      </c>
      <c r="E48" s="25">
        <v>1495</v>
      </c>
      <c r="F48" s="27">
        <v>1495</v>
      </c>
      <c r="G48" s="24">
        <v>1177</v>
      </c>
      <c r="H48" s="27">
        <v>1177</v>
      </c>
      <c r="I48" s="24">
        <v>1150</v>
      </c>
      <c r="J48" s="27">
        <v>1150</v>
      </c>
      <c r="K48" s="24">
        <v>1202</v>
      </c>
      <c r="L48" s="27">
        <v>1202</v>
      </c>
      <c r="M48" s="1">
        <v>1253</v>
      </c>
      <c r="N48" s="27">
        <v>1253</v>
      </c>
      <c r="O48">
        <v>59</v>
      </c>
      <c r="P48" s="1"/>
      <c r="Q48" s="1"/>
    </row>
    <row r="49" spans="2:17" x14ac:dyDescent="0.15">
      <c r="B49" s="112"/>
      <c r="C49" s="102"/>
      <c r="D49" s="26" t="s">
        <v>2</v>
      </c>
      <c r="E49" s="21">
        <v>662</v>
      </c>
      <c r="F49" s="17">
        <v>627</v>
      </c>
      <c r="G49" s="20">
        <v>509</v>
      </c>
      <c r="H49" s="17">
        <v>478</v>
      </c>
      <c r="I49" s="20">
        <v>587</v>
      </c>
      <c r="J49" s="17">
        <v>557</v>
      </c>
      <c r="K49" s="20">
        <v>679</v>
      </c>
      <c r="L49" s="17">
        <v>649</v>
      </c>
      <c r="M49" s="18">
        <v>734</v>
      </c>
      <c r="N49" s="17">
        <v>700</v>
      </c>
      <c r="P49" s="1"/>
      <c r="Q49" s="1"/>
    </row>
    <row r="50" spans="2:17" x14ac:dyDescent="0.15">
      <c r="B50" s="112"/>
      <c r="C50" s="103"/>
      <c r="D50" s="26" t="s">
        <v>1</v>
      </c>
      <c r="E50" s="25">
        <f>E48+E49</f>
        <v>2157</v>
      </c>
      <c r="F50" s="23">
        <f>F48+F49</f>
        <v>2122</v>
      </c>
      <c r="G50" s="24">
        <f>G48+G49</f>
        <v>1686</v>
      </c>
      <c r="H50" s="23">
        <f>H48+H49</f>
        <v>1655</v>
      </c>
      <c r="I50" s="24">
        <v>1737</v>
      </c>
      <c r="J50" s="23">
        <v>1707</v>
      </c>
      <c r="K50" s="24">
        <f>SUM(K48:K49)</f>
        <v>1881</v>
      </c>
      <c r="L50" s="23">
        <f>SUM(L48:L49)</f>
        <v>1851</v>
      </c>
      <c r="M50" s="1">
        <f>M48+M49</f>
        <v>1987</v>
      </c>
      <c r="N50" s="23">
        <f>N48+N49</f>
        <v>1953</v>
      </c>
      <c r="P50" s="1"/>
      <c r="Q50" s="1"/>
    </row>
    <row r="51" spans="2:17" x14ac:dyDescent="0.15">
      <c r="B51" s="112"/>
      <c r="C51" s="115" t="s">
        <v>7</v>
      </c>
      <c r="D51" s="13" t="s">
        <v>3</v>
      </c>
      <c r="E51" s="35">
        <v>875</v>
      </c>
      <c r="F51" s="9">
        <v>875</v>
      </c>
      <c r="G51" s="34">
        <v>691</v>
      </c>
      <c r="H51" s="9">
        <v>691</v>
      </c>
      <c r="I51" s="34">
        <v>713</v>
      </c>
      <c r="J51" s="9">
        <v>713</v>
      </c>
      <c r="K51" s="34">
        <v>752</v>
      </c>
      <c r="L51" s="9">
        <v>752</v>
      </c>
      <c r="M51" s="33">
        <v>779</v>
      </c>
      <c r="N51" s="9">
        <v>779</v>
      </c>
      <c r="P51" s="1"/>
      <c r="Q51" s="1"/>
    </row>
    <row r="52" spans="2:17" x14ac:dyDescent="0.15">
      <c r="B52" s="112"/>
      <c r="C52" s="105"/>
      <c r="D52" s="13" t="s">
        <v>2</v>
      </c>
      <c r="E52" s="12">
        <v>630</v>
      </c>
      <c r="F52" s="32">
        <v>570</v>
      </c>
      <c r="G52" s="11">
        <v>466</v>
      </c>
      <c r="H52" s="32">
        <v>425</v>
      </c>
      <c r="I52" s="11">
        <v>531</v>
      </c>
      <c r="J52" s="32">
        <v>484</v>
      </c>
      <c r="K52" s="11">
        <v>595</v>
      </c>
      <c r="L52" s="32">
        <v>539</v>
      </c>
      <c r="M52" s="10">
        <v>624</v>
      </c>
      <c r="N52" s="32">
        <v>564</v>
      </c>
      <c r="P52" s="1"/>
      <c r="Q52" s="1"/>
    </row>
    <row r="53" spans="2:17" ht="14.25" thickBot="1" x14ac:dyDescent="0.2">
      <c r="B53" s="113"/>
      <c r="C53" s="116"/>
      <c r="D53" s="8" t="s">
        <v>1</v>
      </c>
      <c r="E53" s="7">
        <f>E51+E52</f>
        <v>1505</v>
      </c>
      <c r="F53" s="4">
        <f>F51+F52</f>
        <v>1445</v>
      </c>
      <c r="G53" s="6">
        <f>G51+G52</f>
        <v>1157</v>
      </c>
      <c r="H53" s="4">
        <f>H51+H52</f>
        <v>1116</v>
      </c>
      <c r="I53" s="6">
        <v>1244</v>
      </c>
      <c r="J53" s="4">
        <v>1197</v>
      </c>
      <c r="K53" s="6">
        <f>SUM(K51:K52)</f>
        <v>1347</v>
      </c>
      <c r="L53" s="4">
        <f>SUM(L51:L52)</f>
        <v>1291</v>
      </c>
      <c r="M53" s="5">
        <f>M51+M52</f>
        <v>1403</v>
      </c>
      <c r="N53" s="4">
        <f>N51+N52</f>
        <v>1343</v>
      </c>
      <c r="P53" s="1"/>
      <c r="Q53" s="1"/>
    </row>
    <row r="54" spans="2:17" ht="13.5" customHeight="1" x14ac:dyDescent="0.15">
      <c r="B54" s="108" t="s">
        <v>6</v>
      </c>
      <c r="C54" s="102" t="s">
        <v>5</v>
      </c>
      <c r="D54" s="31" t="s">
        <v>3</v>
      </c>
      <c r="E54" s="30">
        <v>9953</v>
      </c>
      <c r="F54" s="27">
        <v>9953</v>
      </c>
      <c r="G54" s="29">
        <v>7216</v>
      </c>
      <c r="H54" s="27">
        <v>7216</v>
      </c>
      <c r="I54" s="29">
        <v>7071</v>
      </c>
      <c r="J54" s="27">
        <v>7071</v>
      </c>
      <c r="K54" s="29">
        <v>7643</v>
      </c>
      <c r="L54" s="27">
        <v>7643</v>
      </c>
      <c r="M54" s="28">
        <v>8060</v>
      </c>
      <c r="N54" s="27">
        <v>8060</v>
      </c>
      <c r="P54" s="1"/>
      <c r="Q54" s="1"/>
    </row>
    <row r="55" spans="2:17" x14ac:dyDescent="0.15">
      <c r="B55" s="109"/>
      <c r="C55" s="102"/>
      <c r="D55" s="26" t="s">
        <v>2</v>
      </c>
      <c r="E55" s="25">
        <v>9840</v>
      </c>
      <c r="F55" s="23">
        <v>10564</v>
      </c>
      <c r="G55" s="24">
        <v>6162</v>
      </c>
      <c r="H55" s="23">
        <v>6539</v>
      </c>
      <c r="I55" s="24">
        <v>7284</v>
      </c>
      <c r="J55" s="23">
        <v>7743</v>
      </c>
      <c r="K55" s="24">
        <v>8852</v>
      </c>
      <c r="L55" s="23">
        <v>9446</v>
      </c>
      <c r="M55" s="1">
        <v>9884</v>
      </c>
      <c r="N55" s="23">
        <v>10611</v>
      </c>
      <c r="P55" s="1"/>
      <c r="Q55" s="1"/>
    </row>
    <row r="56" spans="2:17" x14ac:dyDescent="0.15">
      <c r="B56" s="109"/>
      <c r="C56" s="103"/>
      <c r="D56" s="22" t="s">
        <v>1</v>
      </c>
      <c r="E56" s="21">
        <f>E54+E55</f>
        <v>19793</v>
      </c>
      <c r="F56" s="19">
        <f>F54+F55</f>
        <v>20517</v>
      </c>
      <c r="G56" s="20">
        <f>G54+G55</f>
        <v>13378</v>
      </c>
      <c r="H56" s="19">
        <f>H54+H55</f>
        <v>13755</v>
      </c>
      <c r="I56" s="20">
        <v>14355</v>
      </c>
      <c r="J56" s="19">
        <v>14814</v>
      </c>
      <c r="K56" s="20">
        <f>SUM(K54:K55)</f>
        <v>16495</v>
      </c>
      <c r="L56" s="19">
        <f>SUM(L54:L55)</f>
        <v>17089</v>
      </c>
      <c r="M56" s="18">
        <f>M54+M55</f>
        <v>17944</v>
      </c>
      <c r="N56" s="17">
        <f>N54+N55</f>
        <v>18671</v>
      </c>
      <c r="P56" s="1"/>
      <c r="Q56" s="1"/>
    </row>
    <row r="57" spans="2:17" x14ac:dyDescent="0.15">
      <c r="B57" s="109"/>
      <c r="C57" s="115" t="s">
        <v>4</v>
      </c>
      <c r="D57" s="13" t="s">
        <v>3</v>
      </c>
      <c r="E57" s="16">
        <v>21099</v>
      </c>
      <c r="F57" s="9">
        <v>21099</v>
      </c>
      <c r="G57" s="15">
        <v>14554</v>
      </c>
      <c r="H57" s="9">
        <v>14554</v>
      </c>
      <c r="I57" s="15">
        <v>14745</v>
      </c>
      <c r="J57" s="9">
        <v>14745</v>
      </c>
      <c r="K57" s="15">
        <v>16361</v>
      </c>
      <c r="L57" s="9">
        <v>16361</v>
      </c>
      <c r="M57" s="14">
        <v>17473</v>
      </c>
      <c r="N57" s="9">
        <v>17473</v>
      </c>
      <c r="P57" s="1"/>
      <c r="Q57" s="1"/>
    </row>
    <row r="58" spans="2:17" x14ac:dyDescent="0.15">
      <c r="B58" s="109"/>
      <c r="C58" s="105"/>
      <c r="D58" s="13" t="s">
        <v>2</v>
      </c>
      <c r="E58" s="12">
        <v>13376</v>
      </c>
      <c r="F58" s="9">
        <v>12705</v>
      </c>
      <c r="G58" s="11">
        <v>8600</v>
      </c>
      <c r="H58" s="9">
        <v>8326</v>
      </c>
      <c r="I58" s="11">
        <v>10494</v>
      </c>
      <c r="J58" s="9">
        <v>10110</v>
      </c>
      <c r="K58" s="11">
        <v>13246</v>
      </c>
      <c r="L58" s="9">
        <v>12612</v>
      </c>
      <c r="M58" s="10">
        <v>14864</v>
      </c>
      <c r="N58" s="9">
        <v>14190</v>
      </c>
      <c r="P58" s="1"/>
      <c r="Q58" s="1"/>
    </row>
    <row r="59" spans="2:17" ht="14.25" thickBot="1" x14ac:dyDescent="0.2">
      <c r="B59" s="110"/>
      <c r="C59" s="116"/>
      <c r="D59" s="8" t="s">
        <v>1</v>
      </c>
      <c r="E59" s="7">
        <f>E57+E58</f>
        <v>34475</v>
      </c>
      <c r="F59" s="4">
        <f>F57+F58</f>
        <v>33804</v>
      </c>
      <c r="G59" s="6">
        <f>G57+G58</f>
        <v>23154</v>
      </c>
      <c r="H59" s="4">
        <f>H57+H58</f>
        <v>22880</v>
      </c>
      <c r="I59" s="6">
        <v>25329</v>
      </c>
      <c r="J59" s="4">
        <v>24855</v>
      </c>
      <c r="K59" s="6">
        <f>SUM(K57:K58)</f>
        <v>29607</v>
      </c>
      <c r="L59" s="4">
        <f>SUM(L57:L58)</f>
        <v>28973</v>
      </c>
      <c r="M59" s="5">
        <f>M57+M58</f>
        <v>32337</v>
      </c>
      <c r="N59" s="4">
        <f>N57+N58</f>
        <v>31663</v>
      </c>
      <c r="P59" s="1"/>
      <c r="Q59" s="1"/>
    </row>
    <row r="60" spans="2:17" x14ac:dyDescent="0.15">
      <c r="M60" s="3"/>
      <c r="N60" s="2"/>
    </row>
    <row r="61" spans="2:17" x14ac:dyDescent="0.15">
      <c r="B61" t="s">
        <v>0</v>
      </c>
    </row>
  </sheetData>
  <mergeCells count="29">
    <mergeCell ref="K4:L4"/>
    <mergeCell ref="M4:N4"/>
    <mergeCell ref="G4:H4"/>
    <mergeCell ref="B4:D5"/>
    <mergeCell ref="B24:B32"/>
    <mergeCell ref="C6:C8"/>
    <mergeCell ref="C12:C14"/>
    <mergeCell ref="C9:C11"/>
    <mergeCell ref="I4:J4"/>
    <mergeCell ref="E4:F4"/>
    <mergeCell ref="C27:C29"/>
    <mergeCell ref="B12:B23"/>
    <mergeCell ref="B6:B11"/>
    <mergeCell ref="C57:C59"/>
    <mergeCell ref="C39:C41"/>
    <mergeCell ref="C42:C44"/>
    <mergeCell ref="C45:C47"/>
    <mergeCell ref="C48:C50"/>
    <mergeCell ref="C51:C53"/>
    <mergeCell ref="C30:C32"/>
    <mergeCell ref="C15:C17"/>
    <mergeCell ref="C18:C20"/>
    <mergeCell ref="C21:C23"/>
    <mergeCell ref="C24:C26"/>
    <mergeCell ref="C54:C56"/>
    <mergeCell ref="C33:C35"/>
    <mergeCell ref="C36:C38"/>
    <mergeCell ref="B54:B59"/>
    <mergeCell ref="B33:B53"/>
  </mergeCells>
  <phoneticPr fontId="1"/>
  <pageMargins left="0.48" right="0.54" top="1" bottom="1" header="0.51200000000000001" footer="0.5120000000000000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6C4A0-575B-4B9F-B9E9-E2F85431D172}">
  <sheetPr>
    <tabColor indexed="13"/>
  </sheetPr>
  <dimension ref="A1:H44"/>
  <sheetViews>
    <sheetView showGridLines="0" topLeftCell="A4" zoomScale="81" zoomScaleNormal="81" zoomScaleSheetLayoutView="85" workbookViewId="0">
      <selection activeCell="M5" sqref="M5"/>
    </sheetView>
  </sheetViews>
  <sheetFormatPr defaultColWidth="9" defaultRowHeight="30" customHeight="1" x14ac:dyDescent="0.15"/>
  <cols>
    <col min="2" max="2" width="9" style="82" customWidth="1"/>
    <col min="3" max="3" width="47.375" style="82" bestFit="1" customWidth="1"/>
    <col min="4" max="4" width="29.5" style="82" customWidth="1"/>
    <col min="5" max="5" width="9.875" style="83" customWidth="1"/>
    <col min="6" max="7" width="83.625" style="82" customWidth="1"/>
    <col min="8" max="16384" width="9" style="82"/>
  </cols>
  <sheetData>
    <row r="1" spans="1:7" customFormat="1" ht="17.25" x14ac:dyDescent="0.2">
      <c r="A1" t="s">
        <v>40</v>
      </c>
      <c r="B1" s="81" t="s">
        <v>93</v>
      </c>
      <c r="F1" s="1"/>
      <c r="G1" s="1"/>
    </row>
    <row r="2" spans="1:7" ht="15.75" customHeight="1" x14ac:dyDescent="0.15">
      <c r="A2" t="s">
        <v>38</v>
      </c>
      <c r="B2" s="101" t="s">
        <v>92</v>
      </c>
      <c r="C2" s="92"/>
      <c r="D2" s="84"/>
      <c r="E2" s="99"/>
      <c r="F2" s="84"/>
    </row>
    <row r="3" spans="1:7" ht="15.75" customHeight="1" x14ac:dyDescent="0.15">
      <c r="B3" s="100"/>
      <c r="C3" s="92"/>
      <c r="D3" s="84"/>
      <c r="E3" s="99"/>
      <c r="F3" s="84"/>
    </row>
    <row r="4" spans="1:7" ht="15.75" customHeight="1" x14ac:dyDescent="0.15">
      <c r="B4" s="98" t="s">
        <v>91</v>
      </c>
      <c r="C4" s="97" t="s">
        <v>90</v>
      </c>
      <c r="D4" s="97" t="s">
        <v>89</v>
      </c>
      <c r="E4" s="97" t="s">
        <v>88</v>
      </c>
      <c r="F4" s="84"/>
    </row>
    <row r="5" spans="1:7" s="94" customFormat="1" ht="30" customHeight="1" x14ac:dyDescent="0.15">
      <c r="A5"/>
      <c r="B5" s="89">
        <v>1</v>
      </c>
      <c r="C5" s="90" t="s">
        <v>87</v>
      </c>
      <c r="D5" s="87" t="s">
        <v>81</v>
      </c>
      <c r="E5" s="89" t="s">
        <v>41</v>
      </c>
    </row>
    <row r="6" spans="1:7" s="94" customFormat="1" ht="30" customHeight="1" x14ac:dyDescent="0.15">
      <c r="A6"/>
      <c r="B6" s="96" t="s">
        <v>86</v>
      </c>
      <c r="C6" s="90" t="s">
        <v>85</v>
      </c>
      <c r="D6" s="91" t="s">
        <v>81</v>
      </c>
      <c r="E6" s="95" t="s">
        <v>41</v>
      </c>
    </row>
    <row r="7" spans="1:7" s="94" customFormat="1" ht="30" customHeight="1" x14ac:dyDescent="0.15">
      <c r="A7"/>
      <c r="B7" s="96" t="s">
        <v>84</v>
      </c>
      <c r="C7" s="87" t="s">
        <v>83</v>
      </c>
      <c r="D7" s="91" t="s">
        <v>81</v>
      </c>
      <c r="E7" s="89" t="s">
        <v>41</v>
      </c>
    </row>
    <row r="8" spans="1:7" s="94" customFormat="1" ht="30" customHeight="1" x14ac:dyDescent="0.15">
      <c r="A8"/>
      <c r="B8" s="89">
        <v>3</v>
      </c>
      <c r="C8" s="90" t="s">
        <v>82</v>
      </c>
      <c r="D8" s="91" t="s">
        <v>81</v>
      </c>
      <c r="E8" s="95" t="s">
        <v>41</v>
      </c>
    </row>
    <row r="9" spans="1:7" s="94" customFormat="1" ht="30" customHeight="1" x14ac:dyDescent="0.15">
      <c r="A9"/>
      <c r="B9" s="89">
        <v>4</v>
      </c>
      <c r="C9" s="88" t="s">
        <v>80</v>
      </c>
      <c r="D9" s="91" t="s">
        <v>78</v>
      </c>
      <c r="E9" s="95" t="s">
        <v>41</v>
      </c>
    </row>
    <row r="10" spans="1:7" s="94" customFormat="1" ht="30" customHeight="1" x14ac:dyDescent="0.15">
      <c r="A10"/>
      <c r="B10" s="89">
        <v>5</v>
      </c>
      <c r="C10" s="90" t="s">
        <v>79</v>
      </c>
      <c r="D10" s="91" t="s">
        <v>78</v>
      </c>
      <c r="E10" s="89" t="s">
        <v>44</v>
      </c>
    </row>
    <row r="11" spans="1:7" s="94" customFormat="1" ht="30" customHeight="1" x14ac:dyDescent="0.15">
      <c r="A11"/>
      <c r="B11" s="89">
        <v>6</v>
      </c>
      <c r="C11" s="88" t="s">
        <v>77</v>
      </c>
      <c r="D11" s="91" t="s">
        <v>75</v>
      </c>
      <c r="E11" s="95" t="s">
        <v>41</v>
      </c>
    </row>
    <row r="12" spans="1:7" s="94" customFormat="1" ht="30" customHeight="1" x14ac:dyDescent="0.15">
      <c r="A12"/>
      <c r="B12" s="89">
        <v>7</v>
      </c>
      <c r="C12" s="88" t="s">
        <v>76</v>
      </c>
      <c r="D12" s="91" t="s">
        <v>75</v>
      </c>
      <c r="E12" s="95" t="s">
        <v>41</v>
      </c>
    </row>
    <row r="13" spans="1:7" s="94" customFormat="1" ht="30" customHeight="1" x14ac:dyDescent="0.15">
      <c r="A13"/>
      <c r="B13" s="89">
        <v>8</v>
      </c>
      <c r="C13" s="90" t="s">
        <v>74</v>
      </c>
      <c r="D13" s="90" t="s">
        <v>73</v>
      </c>
      <c r="E13" s="89" t="s">
        <v>41</v>
      </c>
    </row>
    <row r="14" spans="1:7" s="94" customFormat="1" ht="30" customHeight="1" x14ac:dyDescent="0.15">
      <c r="A14"/>
      <c r="B14" s="89">
        <v>9</v>
      </c>
      <c r="C14" s="88" t="s">
        <v>72</v>
      </c>
      <c r="D14" s="90" t="s">
        <v>71</v>
      </c>
      <c r="E14" s="89" t="s">
        <v>41</v>
      </c>
    </row>
    <row r="15" spans="1:7" s="94" customFormat="1" ht="44.1" customHeight="1" x14ac:dyDescent="0.15">
      <c r="A15"/>
      <c r="B15" s="89">
        <v>10</v>
      </c>
      <c r="C15" s="88" t="s">
        <v>70</v>
      </c>
      <c r="D15" s="90" t="s">
        <v>69</v>
      </c>
      <c r="E15" s="89" t="s">
        <v>41</v>
      </c>
    </row>
    <row r="16" spans="1:7" ht="30" customHeight="1" x14ac:dyDescent="0.15">
      <c r="B16" s="89">
        <v>11</v>
      </c>
      <c r="C16" s="90" t="s">
        <v>68</v>
      </c>
      <c r="D16" s="90" t="s">
        <v>66</v>
      </c>
      <c r="E16" s="89" t="s">
        <v>41</v>
      </c>
    </row>
    <row r="17" spans="2:8" ht="30" customHeight="1" x14ac:dyDescent="0.15">
      <c r="B17" s="89">
        <v>12</v>
      </c>
      <c r="C17" s="88" t="s">
        <v>67</v>
      </c>
      <c r="D17" s="87" t="s">
        <v>66</v>
      </c>
      <c r="E17" s="86" t="s">
        <v>44</v>
      </c>
    </row>
    <row r="18" spans="2:8" ht="30" customHeight="1" x14ac:dyDescent="0.15">
      <c r="B18" s="89">
        <v>13</v>
      </c>
      <c r="C18" s="88" t="s">
        <v>65</v>
      </c>
      <c r="D18" s="87" t="s">
        <v>64</v>
      </c>
      <c r="E18" s="86" t="s">
        <v>44</v>
      </c>
    </row>
    <row r="19" spans="2:8" ht="30" customHeight="1" x14ac:dyDescent="0.15">
      <c r="B19" s="89">
        <v>14</v>
      </c>
      <c r="C19" s="88" t="s">
        <v>63</v>
      </c>
      <c r="D19" s="93" t="s">
        <v>62</v>
      </c>
      <c r="E19" s="89" t="s">
        <v>41</v>
      </c>
    </row>
    <row r="20" spans="2:8" ht="30" customHeight="1" x14ac:dyDescent="0.15">
      <c r="B20" s="89">
        <v>15</v>
      </c>
      <c r="C20" s="90" t="s">
        <v>61</v>
      </c>
      <c r="D20" s="87" t="s">
        <v>59</v>
      </c>
      <c r="E20" s="86" t="s">
        <v>41</v>
      </c>
    </row>
    <row r="21" spans="2:8" ht="30" customHeight="1" x14ac:dyDescent="0.15">
      <c r="B21" s="89">
        <v>16</v>
      </c>
      <c r="C21" s="90" t="s">
        <v>60</v>
      </c>
      <c r="D21" s="88" t="s">
        <v>59</v>
      </c>
      <c r="E21" s="89" t="s">
        <v>44</v>
      </c>
    </row>
    <row r="22" spans="2:8" ht="68.45" customHeight="1" x14ac:dyDescent="0.15">
      <c r="B22" s="89">
        <v>17</v>
      </c>
      <c r="C22" s="88" t="s">
        <v>58</v>
      </c>
      <c r="D22" s="88" t="s">
        <v>57</v>
      </c>
      <c r="E22" s="89" t="s">
        <v>41</v>
      </c>
    </row>
    <row r="23" spans="2:8" ht="30" customHeight="1" x14ac:dyDescent="0.15">
      <c r="B23" s="89">
        <v>18</v>
      </c>
      <c r="C23" s="88" t="s">
        <v>56</v>
      </c>
      <c r="D23" s="88" t="s">
        <v>54</v>
      </c>
      <c r="E23" s="89" t="s">
        <v>44</v>
      </c>
    </row>
    <row r="24" spans="2:8" ht="30" customHeight="1" x14ac:dyDescent="0.15">
      <c r="B24" s="89">
        <v>19</v>
      </c>
      <c r="C24" s="88" t="s">
        <v>55</v>
      </c>
      <c r="D24" s="88" t="s">
        <v>54</v>
      </c>
      <c r="E24" s="89" t="s">
        <v>41</v>
      </c>
    </row>
    <row r="25" spans="2:8" ht="30" customHeight="1" x14ac:dyDescent="0.15">
      <c r="B25" s="89">
        <v>20</v>
      </c>
      <c r="C25" s="88" t="s">
        <v>53</v>
      </c>
      <c r="D25" s="87" t="s">
        <v>52</v>
      </c>
      <c r="E25" s="89" t="s">
        <v>44</v>
      </c>
      <c r="H25" s="92"/>
    </row>
    <row r="26" spans="2:8" ht="30" customHeight="1" x14ac:dyDescent="0.15">
      <c r="B26" s="89">
        <v>21</v>
      </c>
      <c r="C26" s="90" t="s">
        <v>51</v>
      </c>
      <c r="D26" s="87" t="s">
        <v>50</v>
      </c>
      <c r="E26" s="89" t="s">
        <v>41</v>
      </c>
      <c r="H26" s="92"/>
    </row>
    <row r="27" spans="2:8" ht="30" customHeight="1" x14ac:dyDescent="0.15">
      <c r="B27" s="89">
        <v>22</v>
      </c>
      <c r="C27" s="87" t="s">
        <v>49</v>
      </c>
      <c r="D27" s="91" t="s">
        <v>47</v>
      </c>
      <c r="E27" s="89" t="s">
        <v>41</v>
      </c>
    </row>
    <row r="28" spans="2:8" ht="30" customHeight="1" x14ac:dyDescent="0.15">
      <c r="B28" s="89">
        <v>23</v>
      </c>
      <c r="C28" s="87" t="s">
        <v>48</v>
      </c>
      <c r="D28" s="91" t="s">
        <v>47</v>
      </c>
      <c r="E28" s="89" t="s">
        <v>41</v>
      </c>
      <c r="F28"/>
      <c r="G28"/>
      <c r="H28"/>
    </row>
    <row r="29" spans="2:8" ht="30" customHeight="1" x14ac:dyDescent="0.15">
      <c r="B29" s="89">
        <v>24</v>
      </c>
      <c r="C29" s="90" t="s">
        <v>46</v>
      </c>
      <c r="D29" s="87" t="s">
        <v>45</v>
      </c>
      <c r="E29" s="89" t="s">
        <v>44</v>
      </c>
      <c r="F29"/>
      <c r="G29"/>
      <c r="H29"/>
    </row>
    <row r="30" spans="2:8" ht="49.5" customHeight="1" x14ac:dyDescent="0.15">
      <c r="B30" s="89">
        <v>25</v>
      </c>
      <c r="C30" s="88" t="s">
        <v>43</v>
      </c>
      <c r="D30" s="87" t="s">
        <v>42</v>
      </c>
      <c r="E30" s="86" t="s">
        <v>41</v>
      </c>
      <c r="F30" s="85"/>
      <c r="G30"/>
      <c r="H30"/>
    </row>
    <row r="31" spans="2:8" ht="13.5" x14ac:dyDescent="0.15">
      <c r="F31" s="85"/>
      <c r="G31"/>
      <c r="H31"/>
    </row>
    <row r="32" spans="2:8" ht="32.1" customHeight="1" x14ac:dyDescent="0.15">
      <c r="F32" s="85"/>
      <c r="G32"/>
      <c r="H32"/>
    </row>
    <row r="33" spans="6:8" ht="32.1" customHeight="1" x14ac:dyDescent="0.15">
      <c r="F33" s="85"/>
      <c r="G33"/>
      <c r="H33"/>
    </row>
    <row r="34" spans="6:8" ht="32.1" customHeight="1" x14ac:dyDescent="0.15">
      <c r="F34" s="85"/>
      <c r="G34"/>
      <c r="H34"/>
    </row>
    <row r="35" spans="6:8" ht="32.1" customHeight="1" x14ac:dyDescent="0.15">
      <c r="F35" s="85"/>
      <c r="G35"/>
      <c r="H35"/>
    </row>
    <row r="36" spans="6:8" ht="32.1" customHeight="1" x14ac:dyDescent="0.15">
      <c r="F36" s="85"/>
      <c r="G36"/>
      <c r="H36"/>
    </row>
    <row r="37" spans="6:8" ht="30" customHeight="1" x14ac:dyDescent="0.15">
      <c r="F37" s="84"/>
      <c r="G37"/>
      <c r="H37"/>
    </row>
    <row r="38" spans="6:8" ht="30" customHeight="1" x14ac:dyDescent="0.15">
      <c r="G38"/>
      <c r="H38"/>
    </row>
    <row r="39" spans="6:8" ht="30" customHeight="1" x14ac:dyDescent="0.15">
      <c r="F39" s="85"/>
    </row>
    <row r="40" spans="6:8" ht="30" customHeight="1" x14ac:dyDescent="0.15">
      <c r="F40" s="85"/>
    </row>
    <row r="41" spans="6:8" ht="30" customHeight="1" x14ac:dyDescent="0.15">
      <c r="F41" s="85"/>
    </row>
    <row r="42" spans="6:8" ht="30" customHeight="1" x14ac:dyDescent="0.15">
      <c r="F42" s="85"/>
    </row>
    <row r="43" spans="6:8" ht="30" customHeight="1" x14ac:dyDescent="0.15">
      <c r="F43" s="85"/>
    </row>
    <row r="44" spans="6:8" ht="30" customHeight="1" x14ac:dyDescent="0.15">
      <c r="F44" s="84"/>
    </row>
  </sheetData>
  <phoneticPr fontId="1"/>
  <pageMargins left="0.59055118110236227" right="0.39370078740157483" top="0" bottom="0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15-（１）区内各駅乗降者人員</vt:lpstr>
      <vt:lpstr>（参考）重要事業一覧表</vt:lpstr>
      <vt:lpstr>'（参考）重要事業一覧表'!Print_Area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2026-04-30T03:41:44Z</dcterms:created>
  <dcterms:modified xsi:type="dcterms:W3CDTF">2026-05-07T07:12:14Z</dcterms:modified>
</cp:coreProperties>
</file>