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A4577E56-76FF-4004-B6F8-E2D57A89B768}" xr6:coauthVersionLast="47" xr6:coauthVersionMax="47" xr10:uidLastSave="{00000000-0000-0000-0000-000000000000}"/>
  <bookViews>
    <workbookView xWindow="-120" yWindow="-120" windowWidth="29040" windowHeight="17520" tabRatio="932" xr2:uid="{00000000-000D-0000-FFFF-FFFF00000000}"/>
  </bookViews>
  <sheets>
    <sheet name="8-2-（１）児童手当等支給者数" sheetId="6" r:id="rId1"/>
    <sheet name="8-2-（２）保育園" sheetId="7" r:id="rId2"/>
    <sheet name="8-2-（３）保育園在園児童数の推移" sheetId="8" r:id="rId3"/>
    <sheet name="8-2-（４）認証保育所児童数" sheetId="9" r:id="rId4"/>
    <sheet name="8-2-（５）区立保育園" sheetId="10" r:id="rId5"/>
    <sheet name="8-2-（６）私立保育園・認定こども園" sheetId="11" r:id="rId6"/>
    <sheet name="8-2-（７）認証保育所" sheetId="16" r:id="rId7"/>
    <sheet name="8-2-（８）小規模保育事業所" sheetId="20" r:id="rId8"/>
    <sheet name="8-2-（９）家庭福祉員事業、（１０）居宅訪問型保育事業" sheetId="17" r:id="rId9"/>
    <sheet name="8-2-（１１）学童クラブ(区立）" sheetId="21" r:id="rId10"/>
    <sheet name="8-2-（１２）児童館・児童館機能を持つ施設" sheetId="13" r:id="rId11"/>
    <sheet name="8-2-（１３）母子生活支援施設" sheetId="12" r:id="rId12"/>
    <sheet name="8-2-（１４）子育て支援総合センター" sheetId="19" r:id="rId13"/>
    <sheet name="8-2-（１５）子育てひろば" sheetId="18" r:id="rId14"/>
  </sheets>
  <definedNames>
    <definedName name="_xlnm.Print_Area" localSheetId="9">'8-2-（１１）学童クラブ(区立）'!$A$1:$M$79</definedName>
    <definedName name="_xlnm.Print_Area" localSheetId="12">'8-2-（１４）子育て支援総合センター'!$A$1:$L$7</definedName>
    <definedName name="_xlnm.Print_Area" localSheetId="1">'8-2-（２）保育園'!$A$1:$H$26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Z39" i="11" l="1"/>
  <c r="I8" i="12" l="1"/>
  <c r="H8" i="12"/>
  <c r="G8" i="12"/>
  <c r="L42" i="21" l="1"/>
  <c r="L32" i="21"/>
  <c r="L66" i="21"/>
  <c r="T40" i="11" l="1"/>
  <c r="S40" i="11"/>
  <c r="Z37" i="11"/>
  <c r="U40" i="11" l="1"/>
  <c r="Z36" i="11"/>
  <c r="Z35" i="11"/>
  <c r="L23" i="21" l="1"/>
  <c r="L19" i="21"/>
  <c r="H22" i="8" l="1"/>
  <c r="H19" i="8"/>
  <c r="H16" i="8"/>
  <c r="H13" i="8"/>
  <c r="H10" i="8"/>
  <c r="H7" i="8"/>
  <c r="H23" i="8" l="1"/>
  <c r="L18" i="13"/>
  <c r="L11" i="13"/>
  <c r="L16" i="13"/>
  <c r="L9" i="13"/>
  <c r="L17" i="13"/>
  <c r="L8" i="13"/>
  <c r="L10" i="13"/>
  <c r="L12" i="13"/>
  <c r="L13" i="13"/>
  <c r="L14" i="13"/>
  <c r="L15" i="13"/>
  <c r="L7" i="13"/>
  <c r="L6" i="13"/>
  <c r="G22" i="8" l="1"/>
  <c r="G19" i="8"/>
  <c r="G16" i="8"/>
  <c r="G13" i="8"/>
  <c r="G10" i="8"/>
  <c r="G7" i="8"/>
  <c r="G23" i="8" l="1"/>
  <c r="N33" i="10"/>
  <c r="M33" i="10"/>
  <c r="L33" i="10"/>
  <c r="K33" i="10"/>
  <c r="J33" i="10"/>
  <c r="I33" i="10"/>
  <c r="L75" i="21" l="1"/>
  <c r="L8" i="21" l="1"/>
  <c r="L9" i="21"/>
  <c r="L10" i="21"/>
  <c r="L11" i="21"/>
  <c r="L12" i="21"/>
  <c r="L13" i="21"/>
  <c r="L14" i="21"/>
  <c r="L15" i="21"/>
  <c r="L16" i="21"/>
  <c r="L17" i="21"/>
  <c r="L18" i="21"/>
  <c r="L20" i="21"/>
  <c r="L21" i="21"/>
  <c r="L22" i="21"/>
  <c r="L24" i="21"/>
  <c r="L25" i="21"/>
  <c r="L26" i="21"/>
  <c r="L27" i="21"/>
  <c r="L28" i="21"/>
  <c r="L29" i="21"/>
  <c r="L30" i="21"/>
  <c r="L31" i="21"/>
  <c r="L33" i="21"/>
  <c r="L34" i="21"/>
  <c r="L35" i="21"/>
  <c r="L36" i="21"/>
  <c r="L37" i="21"/>
  <c r="L38" i="21"/>
  <c r="L39" i="21"/>
  <c r="L40" i="21"/>
  <c r="L41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7" i="21"/>
  <c r="L68" i="21"/>
  <c r="L69" i="21"/>
  <c r="L70" i="21"/>
  <c r="L71" i="21"/>
  <c r="L72" i="21"/>
  <c r="L73" i="21"/>
  <c r="L74" i="21"/>
  <c r="L7" i="21"/>
  <c r="L76" i="21" l="1"/>
  <c r="Z23" i="11"/>
  <c r="Z6" i="11"/>
  <c r="M25" i="11"/>
  <c r="M7" i="11"/>
  <c r="E11" i="9" l="1"/>
  <c r="D11" i="9"/>
  <c r="F22" i="8"/>
  <c r="E22" i="8"/>
  <c r="D22" i="8"/>
  <c r="F19" i="8"/>
  <c r="E19" i="8"/>
  <c r="D19" i="8"/>
  <c r="F16" i="8"/>
  <c r="F23" i="8" s="1"/>
  <c r="E16" i="8"/>
  <c r="D16" i="8"/>
  <c r="F13" i="8"/>
  <c r="E13" i="8"/>
  <c r="D13" i="8"/>
  <c r="F10" i="8"/>
  <c r="E10" i="8"/>
  <c r="D10" i="8"/>
  <c r="F7" i="8"/>
  <c r="E7" i="8"/>
  <c r="D7" i="8"/>
  <c r="D23" i="8" l="1"/>
  <c r="E23" i="8"/>
  <c r="F9" i="7"/>
  <c r="K25" i="13" l="1"/>
  <c r="K23" i="13"/>
  <c r="M6" i="11" l="1"/>
  <c r="Z40" i="11" s="1"/>
  <c r="K76" i="21" l="1"/>
  <c r="K27" i="13" l="1"/>
  <c r="V40" i="11" l="1"/>
  <c r="W40" i="11"/>
  <c r="X40" i="11"/>
  <c r="Y40" i="11"/>
  <c r="I76" i="21" l="1"/>
  <c r="D11" i="7" l="1"/>
  <c r="J76" i="21" l="1"/>
  <c r="H76" i="21"/>
  <c r="G76" i="21"/>
  <c r="F76" i="21"/>
  <c r="G18" i="13" l="1"/>
  <c r="F18" i="13"/>
  <c r="F14" i="7" l="1"/>
  <c r="F8" i="7"/>
  <c r="F7" i="7"/>
  <c r="F6" i="7"/>
  <c r="F13" i="7"/>
  <c r="F12" i="7"/>
  <c r="F10" i="7"/>
  <c r="E11" i="7"/>
  <c r="F11" i="7" s="1"/>
</calcChain>
</file>

<file path=xl/sharedStrings.xml><?xml version="1.0" encoding="utf-8"?>
<sst xmlns="http://schemas.openxmlformats.org/spreadsheetml/2006/main" count="908" uniqueCount="669">
  <si>
    <t>（1）  児童手当等支給者数</t>
    <rPh sb="5" eb="7">
      <t>ジドウ</t>
    </rPh>
    <rPh sb="7" eb="10">
      <t>テアテナド</t>
    </rPh>
    <rPh sb="10" eb="12">
      <t>シキュウ</t>
    </rPh>
    <rPh sb="12" eb="13">
      <t>シャ</t>
    </rPh>
    <rPh sb="13" eb="14">
      <t>カズ</t>
    </rPh>
    <phoneticPr fontId="10"/>
  </si>
  <si>
    <t>受給者</t>
  </si>
  <si>
    <t>児童</t>
  </si>
  <si>
    <t>育成手当</t>
  </si>
  <si>
    <t>障害手当</t>
  </si>
  <si>
    <t>単位：人  各年度末</t>
    <rPh sb="0" eb="2">
      <t>タンイ</t>
    </rPh>
    <rPh sb="3" eb="4">
      <t>ヒト</t>
    </rPh>
    <rPh sb="6" eb="7">
      <t>カク</t>
    </rPh>
    <rPh sb="7" eb="10">
      <t>ネンドマツ</t>
    </rPh>
    <phoneticPr fontId="10"/>
  </si>
  <si>
    <t>区分</t>
    <rPh sb="0" eb="2">
      <t>クブン</t>
    </rPh>
    <phoneticPr fontId="10"/>
  </si>
  <si>
    <t>児童育成手      当（区制度）</t>
    <rPh sb="4" eb="12">
      <t>テア</t>
    </rPh>
    <rPh sb="13" eb="14">
      <t>ク</t>
    </rPh>
    <rPh sb="14" eb="16">
      <t>セイド</t>
    </rPh>
    <phoneticPr fontId="10"/>
  </si>
  <si>
    <t>育成障害手当</t>
    <rPh sb="4" eb="6">
      <t>テア</t>
    </rPh>
    <phoneticPr fontId="10"/>
  </si>
  <si>
    <t>児童扶養手当            （国制度）</t>
    <rPh sb="19" eb="20">
      <t>クニ</t>
    </rPh>
    <rPh sb="20" eb="22">
      <t>セイド</t>
    </rPh>
    <phoneticPr fontId="10"/>
  </si>
  <si>
    <t>特別児童扶養手当（国制度）</t>
    <rPh sb="9" eb="10">
      <t>クニ</t>
    </rPh>
    <rPh sb="10" eb="12">
      <t>セイド</t>
    </rPh>
    <phoneticPr fontId="10"/>
  </si>
  <si>
    <t>区分</t>
  </si>
  <si>
    <t>区立</t>
  </si>
  <si>
    <t>私立</t>
  </si>
  <si>
    <t>計</t>
  </si>
  <si>
    <t>保育士</t>
  </si>
  <si>
    <t>その他</t>
  </si>
  <si>
    <t>定員</t>
  </si>
  <si>
    <t>区内保育所の入所児</t>
  </si>
  <si>
    <t>区外への委託児</t>
  </si>
  <si>
    <t>小計</t>
  </si>
  <si>
    <t>0歳児保育</t>
  </si>
  <si>
    <t>障害児保育</t>
  </si>
  <si>
    <t>施設数(か所)</t>
    <rPh sb="5" eb="6">
      <t>ショ</t>
    </rPh>
    <phoneticPr fontId="10"/>
  </si>
  <si>
    <t>入所児童数</t>
    <rPh sb="0" eb="2">
      <t>ニュウショ</t>
    </rPh>
    <rPh sb="2" eb="4">
      <t>ジドウ</t>
    </rPh>
    <rPh sb="4" eb="5">
      <t>スウ</t>
    </rPh>
    <phoneticPr fontId="10"/>
  </si>
  <si>
    <t>入所児のうち</t>
    <rPh sb="0" eb="2">
      <t>ニュウショ</t>
    </rPh>
    <rPh sb="2" eb="3">
      <t>ジ</t>
    </rPh>
    <phoneticPr fontId="10"/>
  </si>
  <si>
    <t>合計</t>
  </si>
  <si>
    <t>単位：人</t>
    <rPh sb="0" eb="2">
      <t>タンイ</t>
    </rPh>
    <rPh sb="3" eb="4">
      <t>ヒト</t>
    </rPh>
    <phoneticPr fontId="10"/>
  </si>
  <si>
    <t>施設数</t>
  </si>
  <si>
    <t>1歳</t>
  </si>
  <si>
    <t>2歳</t>
  </si>
  <si>
    <t>3歳</t>
  </si>
  <si>
    <t>児童数</t>
    <rPh sb="0" eb="2">
      <t>ジドウ</t>
    </rPh>
    <rPh sb="2" eb="3">
      <t>スウ</t>
    </rPh>
    <phoneticPr fontId="10"/>
  </si>
  <si>
    <t>4歳以上</t>
    <rPh sb="1" eb="2">
      <t>サイ</t>
    </rPh>
    <rPh sb="2" eb="4">
      <t>イジョウ</t>
    </rPh>
    <phoneticPr fontId="10"/>
  </si>
  <si>
    <t>名称</t>
  </si>
  <si>
    <t>所在地</t>
  </si>
  <si>
    <t>開設年月日</t>
  </si>
  <si>
    <t>備考</t>
  </si>
  <si>
    <t>敷地</t>
  </si>
  <si>
    <t>園庭</t>
  </si>
  <si>
    <t>建物</t>
  </si>
  <si>
    <t>4～5歳</t>
  </si>
  <si>
    <t>緑4－35－9</t>
  </si>
  <si>
    <t>太平1－27－13</t>
  </si>
  <si>
    <t>S53.4.1改築</t>
  </si>
  <si>
    <t>東墨田2－1－15</t>
  </si>
  <si>
    <t>東向島3－16－2</t>
  </si>
  <si>
    <t>押上2－10－17</t>
  </si>
  <si>
    <t>文花1－30－21－101</t>
  </si>
  <si>
    <t>都営住宅に併設</t>
  </si>
  <si>
    <t>文花1－24－5</t>
  </si>
  <si>
    <t>H1.9.1改築</t>
  </si>
  <si>
    <t>立花3－21－16</t>
  </si>
  <si>
    <t>墨田4－22－4－101</t>
  </si>
  <si>
    <t>八広3－7－5</t>
  </si>
  <si>
    <t>東駒形1－6－8</t>
  </si>
  <si>
    <t>亀沢1－27－5</t>
  </si>
  <si>
    <t>立花1－27－6－101</t>
  </si>
  <si>
    <t>文花1－32－1－103</t>
  </si>
  <si>
    <t>〃</t>
  </si>
  <si>
    <t>太平1－13－10</t>
  </si>
  <si>
    <t>堤通2－8－15－109</t>
  </si>
  <si>
    <t>墨田2－38－13</t>
  </si>
  <si>
    <t>立川1－5－2</t>
  </si>
  <si>
    <t>立花6－8－2－106</t>
  </si>
  <si>
    <t>八広5－10－1－105</t>
  </si>
  <si>
    <t>東向島1－23－10</t>
  </si>
  <si>
    <t>堤通2－6－9－103</t>
  </si>
  <si>
    <t>堤通2－5－5－101</t>
  </si>
  <si>
    <t>横川5－9－1</t>
  </si>
  <si>
    <t>東駒形4－6－2</t>
  </si>
  <si>
    <t>京島1－11－6</t>
  </si>
  <si>
    <t>立花5－21－3</t>
  </si>
  <si>
    <t>ほがらか保育園</t>
  </si>
  <si>
    <t>墨田4－30－14</t>
  </si>
  <si>
    <t>押上3－53－6</t>
  </si>
  <si>
    <t>東向島6－7－8</t>
  </si>
  <si>
    <t>墨田4－60－13</t>
  </si>
  <si>
    <t>東向島6－15－5</t>
  </si>
  <si>
    <t>厚生館保育園</t>
    <rPh sb="0" eb="2">
      <t>コウセイ</t>
    </rPh>
    <rPh sb="2" eb="3">
      <t>タイイクカン</t>
    </rPh>
    <rPh sb="3" eb="6">
      <t>ホイクエン</t>
    </rPh>
    <phoneticPr fontId="10"/>
  </si>
  <si>
    <t>世帯数</t>
  </si>
  <si>
    <t>人員</t>
  </si>
  <si>
    <t>厚生館立花</t>
  </si>
  <si>
    <t>ベタニヤホーム</t>
  </si>
  <si>
    <t>入所定員世帯数</t>
    <rPh sb="0" eb="2">
      <t>ニュウショ</t>
    </rPh>
    <rPh sb="4" eb="7">
      <t>セタイスウ</t>
    </rPh>
    <phoneticPr fontId="10"/>
  </si>
  <si>
    <t>入所現員</t>
    <rPh sb="0" eb="2">
      <t>ニュウショ</t>
    </rPh>
    <phoneticPr fontId="10"/>
  </si>
  <si>
    <t>職員数</t>
    <rPh sb="0" eb="3">
      <t>ショクインスウ</t>
    </rPh>
    <phoneticPr fontId="10"/>
  </si>
  <si>
    <t>幼児</t>
  </si>
  <si>
    <t>小学生</t>
  </si>
  <si>
    <t>中学生</t>
  </si>
  <si>
    <t>墨田2－30－15</t>
  </si>
  <si>
    <t>江東橋1－15－4</t>
  </si>
  <si>
    <t>東向島6－6－12</t>
  </si>
  <si>
    <t>立花1－27－9</t>
  </si>
  <si>
    <t>文花1－32－11</t>
  </si>
  <si>
    <t>立花5－18－9</t>
  </si>
  <si>
    <t>本所2－6－9</t>
  </si>
  <si>
    <t>八広4－27－8</t>
  </si>
  <si>
    <t>向島2－3－8</t>
  </si>
  <si>
    <t>社会福祉会館</t>
  </si>
  <si>
    <t>東墨田2－7－1</t>
  </si>
  <si>
    <t>東駒形4－14－1</t>
  </si>
  <si>
    <t>(児童室運営開始日)</t>
  </si>
  <si>
    <t>－</t>
  </si>
  <si>
    <t>(児童館)</t>
    <rPh sb="1" eb="4">
      <t>ジドウカン</t>
    </rPh>
    <phoneticPr fontId="10"/>
  </si>
  <si>
    <t>墨田児童会館</t>
    <rPh sb="2" eb="4">
      <t>ジドウ</t>
    </rPh>
    <rPh sb="4" eb="6">
      <t>カイカン</t>
    </rPh>
    <phoneticPr fontId="10"/>
  </si>
  <si>
    <t>八広児童館</t>
    <rPh sb="2" eb="5">
      <t>ジドウカン</t>
    </rPh>
    <phoneticPr fontId="10"/>
  </si>
  <si>
    <t>江東橋児童館</t>
    <rPh sb="3" eb="6">
      <t>ジドウカン</t>
    </rPh>
    <phoneticPr fontId="10"/>
  </si>
  <si>
    <t>東向島児童館</t>
    <rPh sb="3" eb="6">
      <t>ジドウカン</t>
    </rPh>
    <phoneticPr fontId="10"/>
  </si>
  <si>
    <t>立花児童館</t>
    <rPh sb="2" eb="5">
      <t>ジドウカン</t>
    </rPh>
    <phoneticPr fontId="10"/>
  </si>
  <si>
    <t>立川児童館</t>
    <rPh sb="2" eb="5">
      <t>ジドウカン</t>
    </rPh>
    <phoneticPr fontId="10"/>
  </si>
  <si>
    <t>文花児童館</t>
    <rPh sb="2" eb="5">
      <t>ジドウカン</t>
    </rPh>
    <phoneticPr fontId="10"/>
  </si>
  <si>
    <t>中川児童館</t>
    <rPh sb="2" eb="5">
      <t>ジドウカン</t>
    </rPh>
    <phoneticPr fontId="10"/>
  </si>
  <si>
    <t>外手児童館</t>
    <rPh sb="2" eb="5">
      <t>ジドウカン</t>
    </rPh>
    <phoneticPr fontId="10"/>
  </si>
  <si>
    <t>八広はなみずき児童館</t>
    <rPh sb="7" eb="10">
      <t>ジドウカン</t>
    </rPh>
    <phoneticPr fontId="10"/>
  </si>
  <si>
    <t>(児童館機能を持つ施設)</t>
    <rPh sb="1" eb="4">
      <t>ジドウカン</t>
    </rPh>
    <rPh sb="4" eb="6">
      <t>キノウ</t>
    </rPh>
    <rPh sb="7" eb="8">
      <t>モ</t>
    </rPh>
    <rPh sb="9" eb="11">
      <t>シセツ</t>
    </rPh>
    <phoneticPr fontId="10"/>
  </si>
  <si>
    <t>東駒形コミュニティ会館</t>
    <rPh sb="9" eb="11">
      <t>カイカン</t>
    </rPh>
    <phoneticPr fontId="10"/>
  </si>
  <si>
    <t>梅若橋コミュニティ会館</t>
    <rPh sb="9" eb="11">
      <t>カイカン</t>
    </rPh>
    <phoneticPr fontId="10"/>
  </si>
  <si>
    <t>堤通2－9－1</t>
    <rPh sb="0" eb="1">
      <t>ツツミ</t>
    </rPh>
    <phoneticPr fontId="10"/>
  </si>
  <si>
    <t>横川コミュニティ会館</t>
    <rPh sb="0" eb="2">
      <t>ヨコカワ</t>
    </rPh>
    <rPh sb="8" eb="10">
      <t>カイカン</t>
    </rPh>
    <phoneticPr fontId="10"/>
  </si>
  <si>
    <t>横川5－9－1</t>
    <rPh sb="0" eb="1">
      <t>ヨコ</t>
    </rPh>
    <phoneticPr fontId="10"/>
  </si>
  <si>
    <t>(注)　(　)内は､建物全体の面積</t>
    <rPh sb="1" eb="2">
      <t>チュウ</t>
    </rPh>
    <rPh sb="10" eb="12">
      <t>タテモノ</t>
    </rPh>
    <rPh sb="12" eb="14">
      <t>ゼンタイ</t>
    </rPh>
    <rPh sb="15" eb="17">
      <t>メンセキ</t>
    </rPh>
    <phoneticPr fontId="10"/>
  </si>
  <si>
    <t>単位:人</t>
  </si>
  <si>
    <t>学年別内訳</t>
  </si>
  <si>
    <t>学校別内訳</t>
  </si>
  <si>
    <t>名        称</t>
    <rPh sb="0" eb="10">
      <t>メイショウ</t>
    </rPh>
    <phoneticPr fontId="10"/>
  </si>
  <si>
    <t>所在地</t>
    <rPh sb="0" eb="3">
      <t>ショザイチ</t>
    </rPh>
    <phoneticPr fontId="10"/>
  </si>
  <si>
    <t>開   設          年月日</t>
    <rPh sb="0" eb="1">
      <t>カイ</t>
    </rPh>
    <rPh sb="4" eb="5">
      <t>セツ</t>
    </rPh>
    <rPh sb="15" eb="18">
      <t>ネンガッピ</t>
    </rPh>
    <phoneticPr fontId="10"/>
  </si>
  <si>
    <t>定員</t>
    <rPh sb="0" eb="2">
      <t>テイイン</t>
    </rPh>
    <phoneticPr fontId="10"/>
  </si>
  <si>
    <t>受託児童数</t>
    <rPh sb="0" eb="2">
      <t>ジュタク</t>
    </rPh>
    <rPh sb="2" eb="4">
      <t>ジドウ</t>
    </rPh>
    <rPh sb="4" eb="5">
      <t>スウ</t>
    </rPh>
    <phoneticPr fontId="10"/>
  </si>
  <si>
    <t>施設名</t>
    <rPh sb="0" eb="2">
      <t>シセツ</t>
    </rPh>
    <rPh sb="2" eb="3">
      <t>メイ</t>
    </rPh>
    <phoneticPr fontId="10"/>
  </si>
  <si>
    <t>開設年月日</t>
    <rPh sb="0" eb="2">
      <t>カイセツ</t>
    </rPh>
    <rPh sb="2" eb="5">
      <t>ネンガッピ</t>
    </rPh>
    <phoneticPr fontId="10"/>
  </si>
  <si>
    <t>面積（㎡）</t>
    <rPh sb="0" eb="2">
      <t>メンセキ</t>
    </rPh>
    <phoneticPr fontId="10"/>
  </si>
  <si>
    <t>利用状況</t>
    <rPh sb="0" eb="2">
      <t>リヨウ</t>
    </rPh>
    <rPh sb="2" eb="4">
      <t>ジョウキョウ</t>
    </rPh>
    <phoneticPr fontId="10"/>
  </si>
  <si>
    <t>（4）  認証保育所児童数</t>
    <rPh sb="5" eb="7">
      <t>ニンショウ</t>
    </rPh>
    <rPh sb="7" eb="9">
      <t>ホイク</t>
    </rPh>
    <rPh sb="9" eb="10">
      <t>ショ</t>
    </rPh>
    <rPh sb="10" eb="12">
      <t>ジドウ</t>
    </rPh>
    <rPh sb="12" eb="13">
      <t>スウ</t>
    </rPh>
    <phoneticPr fontId="10"/>
  </si>
  <si>
    <t>（7）  認証保育所</t>
    <rPh sb="5" eb="7">
      <t>ニンショウ</t>
    </rPh>
    <rPh sb="7" eb="9">
      <t>ホイク</t>
    </rPh>
    <rPh sb="9" eb="10">
      <t>ショ</t>
    </rPh>
    <phoneticPr fontId="10"/>
  </si>
  <si>
    <t>（再掲）区外からの受託児</t>
    <rPh sb="1" eb="2">
      <t>サイ</t>
    </rPh>
    <rPh sb="2" eb="3">
      <t>ケイ</t>
    </rPh>
    <rPh sb="4" eb="6">
      <t>クガイ</t>
    </rPh>
    <phoneticPr fontId="10"/>
  </si>
  <si>
    <t>相談件数（件）</t>
    <rPh sb="0" eb="2">
      <t>ソウダン</t>
    </rPh>
    <rPh sb="2" eb="4">
      <t>ケンスウ</t>
    </rPh>
    <rPh sb="5" eb="6">
      <t>ケン</t>
    </rPh>
    <phoneticPr fontId="10"/>
  </si>
  <si>
    <t>ピノキオ幼児舎鐘ヶ淵園</t>
    <rPh sb="4" eb="6">
      <t>ヨウジ</t>
    </rPh>
    <rPh sb="6" eb="7">
      <t>シャ</t>
    </rPh>
    <rPh sb="7" eb="10">
      <t>カネガフチ</t>
    </rPh>
    <rPh sb="10" eb="11">
      <t>エン</t>
    </rPh>
    <phoneticPr fontId="10"/>
  </si>
  <si>
    <t>H4.4.1改築　ふれあいセンターに併設</t>
    <rPh sb="18" eb="20">
      <t>ヘイセツ</t>
    </rPh>
    <phoneticPr fontId="10"/>
  </si>
  <si>
    <t>立川児童館に併設</t>
    <rPh sb="0" eb="2">
      <t>タテカワ</t>
    </rPh>
    <rPh sb="2" eb="5">
      <t>ジドウカン</t>
    </rPh>
    <rPh sb="6" eb="8">
      <t>ヘイセツ</t>
    </rPh>
    <phoneticPr fontId="10"/>
  </si>
  <si>
    <t>4/1登録者数</t>
    <rPh sb="3" eb="5">
      <t>トウロク</t>
    </rPh>
    <rPh sb="5" eb="6">
      <t>シャ</t>
    </rPh>
    <rPh sb="6" eb="7">
      <t>スウ</t>
    </rPh>
    <phoneticPr fontId="10"/>
  </si>
  <si>
    <t>こひつじ保育園</t>
    <rPh sb="4" eb="7">
      <t>ホイクエン</t>
    </rPh>
    <phoneticPr fontId="10"/>
  </si>
  <si>
    <t>緑2-23-3</t>
    <rPh sb="0" eb="1">
      <t>ミドリ</t>
    </rPh>
    <phoneticPr fontId="10"/>
  </si>
  <si>
    <t>育正保育園</t>
    <rPh sb="0" eb="2">
      <t>イクマサ</t>
    </rPh>
    <rPh sb="2" eb="5">
      <t>ホイクエン</t>
    </rPh>
    <phoneticPr fontId="10"/>
  </si>
  <si>
    <t>ナースリー保育園分園</t>
    <rPh sb="8" eb="9">
      <t>ブン</t>
    </rPh>
    <rPh sb="9" eb="10">
      <t>エン</t>
    </rPh>
    <phoneticPr fontId="10"/>
  </si>
  <si>
    <t>子育て相談等(件）</t>
    <rPh sb="0" eb="2">
      <t>コソダ</t>
    </rPh>
    <rPh sb="3" eb="5">
      <t>ソウダン</t>
    </rPh>
    <rPh sb="5" eb="6">
      <t>トウ</t>
    </rPh>
    <rPh sb="7" eb="8">
      <t>ケン</t>
    </rPh>
    <phoneticPr fontId="10"/>
  </si>
  <si>
    <t>施設貸出（件）</t>
    <rPh sb="0" eb="2">
      <t>シセツ</t>
    </rPh>
    <rPh sb="2" eb="4">
      <t>カシダシ</t>
    </rPh>
    <rPh sb="5" eb="6">
      <t>ケン</t>
    </rPh>
    <phoneticPr fontId="10"/>
  </si>
  <si>
    <t>亀沢3-12-5</t>
    <rPh sb="0" eb="2">
      <t>カメザワ</t>
    </rPh>
    <phoneticPr fontId="10"/>
  </si>
  <si>
    <t>墨田区子育て支援総合センター</t>
    <rPh sb="0" eb="3">
      <t>スミダク</t>
    </rPh>
    <rPh sb="3" eb="5">
      <t>コソダ</t>
    </rPh>
    <rPh sb="6" eb="8">
      <t>シエン</t>
    </rPh>
    <rPh sb="8" eb="10">
      <t>ソウゴウ</t>
    </rPh>
    <phoneticPr fontId="10"/>
  </si>
  <si>
    <t>立花1-23-5-206</t>
    <rPh sb="0" eb="2">
      <t>タチバナ</t>
    </rPh>
    <phoneticPr fontId="10"/>
  </si>
  <si>
    <t>わらべみどり保育園</t>
    <rPh sb="6" eb="9">
      <t>ホイクエン</t>
    </rPh>
    <phoneticPr fontId="10"/>
  </si>
  <si>
    <t>緑3-12-2</t>
    <rPh sb="0" eb="1">
      <t>ミドリ</t>
    </rPh>
    <phoneticPr fontId="10"/>
  </si>
  <si>
    <t>利用者数（人）</t>
    <rPh sb="0" eb="2">
      <t>リヨウ</t>
    </rPh>
    <rPh sb="2" eb="3">
      <t>シャ</t>
    </rPh>
    <rPh sb="3" eb="4">
      <t>スウ</t>
    </rPh>
    <rPh sb="5" eb="6">
      <t>ニン</t>
    </rPh>
    <phoneticPr fontId="10"/>
  </si>
  <si>
    <t>児童手当（国制度）　　　　　　　　　　　　　　　　※1</t>
    <rPh sb="5" eb="6">
      <t>クニ</t>
    </rPh>
    <rPh sb="6" eb="8">
      <t>セイド</t>
    </rPh>
    <phoneticPr fontId="10"/>
  </si>
  <si>
    <t>H23.4.1改築</t>
    <rPh sb="7" eb="9">
      <t>カイチク</t>
    </rPh>
    <phoneticPr fontId="10"/>
  </si>
  <si>
    <t>本所たから保育園</t>
    <rPh sb="0" eb="2">
      <t>ホンジョ</t>
    </rPh>
    <rPh sb="5" eb="8">
      <t>ホイクエン</t>
    </rPh>
    <phoneticPr fontId="10"/>
  </si>
  <si>
    <t>東駒形4-4-7</t>
    <rPh sb="0" eb="3">
      <t>ヒガシコマガタ</t>
    </rPh>
    <phoneticPr fontId="10"/>
  </si>
  <si>
    <t>保育園夢未来錦糸町園</t>
    <rPh sb="0" eb="3">
      <t>ホイクエン</t>
    </rPh>
    <rPh sb="3" eb="4">
      <t>ユメ</t>
    </rPh>
    <rPh sb="4" eb="6">
      <t>ミライ</t>
    </rPh>
    <rPh sb="6" eb="8">
      <t>キンシ</t>
    </rPh>
    <rPh sb="8" eb="9">
      <t>チョウ</t>
    </rPh>
    <rPh sb="9" eb="10">
      <t>エン</t>
    </rPh>
    <phoneticPr fontId="10"/>
  </si>
  <si>
    <t>両国4-25-9</t>
    <rPh sb="0" eb="2">
      <t>リョウゴク</t>
    </rPh>
    <phoneticPr fontId="10"/>
  </si>
  <si>
    <t>〃 　　指定管理者　社会福祉法人希望福祉会</t>
    <rPh sb="11" eb="12">
      <t>カイ</t>
    </rPh>
    <rPh sb="12" eb="14">
      <t>フクシ</t>
    </rPh>
    <rPh sb="14" eb="16">
      <t>ホウジン</t>
    </rPh>
    <rPh sb="16" eb="18">
      <t>キボウ</t>
    </rPh>
    <rPh sb="18" eb="20">
      <t>フクシ</t>
    </rPh>
    <rPh sb="20" eb="21">
      <t>カイ</t>
    </rPh>
    <phoneticPr fontId="10"/>
  </si>
  <si>
    <t>サンタウン立花に併設　指定管理者　社会福祉法人希望福祉会</t>
    <rPh sb="5" eb="7">
      <t>タチバナ</t>
    </rPh>
    <rPh sb="8" eb="10">
      <t>ヘイセツ</t>
    </rPh>
    <rPh sb="17" eb="19">
      <t>シャカイ</t>
    </rPh>
    <rPh sb="19" eb="21">
      <t>フクシ</t>
    </rPh>
    <rPh sb="21" eb="23">
      <t>ホウジン</t>
    </rPh>
    <rPh sb="23" eb="25">
      <t>キボウ</t>
    </rPh>
    <rPh sb="25" eb="27">
      <t>フクシ</t>
    </rPh>
    <rPh sb="27" eb="28">
      <t>カイ</t>
    </rPh>
    <phoneticPr fontId="10"/>
  </si>
  <si>
    <t>指定管理者　社会福祉法人雲柱社</t>
    <rPh sb="0" eb="2">
      <t>シテイ</t>
    </rPh>
    <rPh sb="2" eb="5">
      <t>カンリシャ</t>
    </rPh>
    <rPh sb="6" eb="8">
      <t>シャカイ</t>
    </rPh>
    <rPh sb="8" eb="10">
      <t>フクシ</t>
    </rPh>
    <rPh sb="10" eb="12">
      <t>ホウジン</t>
    </rPh>
    <rPh sb="12" eb="13">
      <t>ウン</t>
    </rPh>
    <rPh sb="13" eb="14">
      <t>チュウ</t>
    </rPh>
    <rPh sb="14" eb="15">
      <t>シャ</t>
    </rPh>
    <phoneticPr fontId="10"/>
  </si>
  <si>
    <t>指定管理者　社会福祉法人厚生館</t>
    <rPh sb="0" eb="2">
      <t>シテイ</t>
    </rPh>
    <rPh sb="2" eb="5">
      <t>カンリシャ</t>
    </rPh>
    <rPh sb="6" eb="7">
      <t>シャ</t>
    </rPh>
    <rPh sb="7" eb="8">
      <t>カイ</t>
    </rPh>
    <rPh sb="8" eb="10">
      <t>フクシ</t>
    </rPh>
    <rPh sb="10" eb="12">
      <t>ホウジン</t>
    </rPh>
    <rPh sb="12" eb="14">
      <t>コウセイ</t>
    </rPh>
    <rPh sb="14" eb="15">
      <t>カン</t>
    </rPh>
    <phoneticPr fontId="10"/>
  </si>
  <si>
    <t>指定管理者　社会福祉法人雲柱社</t>
    <rPh sb="0" eb="2">
      <t>シテイ</t>
    </rPh>
    <rPh sb="2" eb="5">
      <t>カンリシャ</t>
    </rPh>
    <rPh sb="6" eb="7">
      <t>シャ</t>
    </rPh>
    <rPh sb="7" eb="8">
      <t>カイ</t>
    </rPh>
    <rPh sb="8" eb="10">
      <t>フクシ</t>
    </rPh>
    <rPh sb="10" eb="12">
      <t>ホウジン</t>
    </rPh>
    <rPh sb="12" eb="13">
      <t>ウン</t>
    </rPh>
    <rPh sb="13" eb="14">
      <t>チュウ</t>
    </rPh>
    <rPh sb="14" eb="15">
      <t>シャ</t>
    </rPh>
    <phoneticPr fontId="10"/>
  </si>
  <si>
    <t>運営</t>
    <rPh sb="0" eb="2">
      <t>ウンエイ</t>
    </rPh>
    <phoneticPr fontId="10"/>
  </si>
  <si>
    <t>すみだ中和こころ保育園</t>
    <rPh sb="3" eb="5">
      <t>チュウワ</t>
    </rPh>
    <rPh sb="8" eb="11">
      <t>ホイクエン</t>
    </rPh>
    <phoneticPr fontId="10"/>
  </si>
  <si>
    <t>菊川1-18-5</t>
    <rPh sb="0" eb="2">
      <t>キクカワ</t>
    </rPh>
    <phoneticPr fontId="10"/>
  </si>
  <si>
    <t>指定管理者　社会福祉法人雲柱社</t>
    <rPh sb="0" eb="2">
      <t>シテイ</t>
    </rPh>
    <rPh sb="2" eb="5">
      <t>カンリシャ</t>
    </rPh>
    <rPh sb="6" eb="8">
      <t>シャカイ</t>
    </rPh>
    <rPh sb="8" eb="10">
      <t>フクシ</t>
    </rPh>
    <rPh sb="10" eb="12">
      <t>ホウジン</t>
    </rPh>
    <rPh sb="12" eb="13">
      <t>グモ</t>
    </rPh>
    <rPh sb="13" eb="14">
      <t>ハシラ</t>
    </rPh>
    <rPh sb="14" eb="15">
      <t>シャ</t>
    </rPh>
    <phoneticPr fontId="10"/>
  </si>
  <si>
    <t>コミュニティセンター</t>
    <phoneticPr fontId="10"/>
  </si>
  <si>
    <t>　　　　　　　〃</t>
    <phoneticPr fontId="10"/>
  </si>
  <si>
    <t>ポピンズナーサリースクールすみだ</t>
    <phoneticPr fontId="10"/>
  </si>
  <si>
    <t>名称</t>
    <rPh sb="0" eb="2">
      <t>メイショウ</t>
    </rPh>
    <phoneticPr fontId="10"/>
  </si>
  <si>
    <t>両国子育てひろば保育室</t>
    <rPh sb="0" eb="2">
      <t>リョウゴク</t>
    </rPh>
    <rPh sb="2" eb="4">
      <t>コソダ</t>
    </rPh>
    <rPh sb="8" eb="11">
      <t>ホイクシツ</t>
    </rPh>
    <phoneticPr fontId="10"/>
  </si>
  <si>
    <t>職員数</t>
    <phoneticPr fontId="10"/>
  </si>
  <si>
    <t>面積(㎡)</t>
    <phoneticPr fontId="10"/>
  </si>
  <si>
    <t>0歳</t>
    <phoneticPr fontId="10"/>
  </si>
  <si>
    <t>1歳</t>
    <phoneticPr fontId="10"/>
  </si>
  <si>
    <t>2歳</t>
    <phoneticPr fontId="10"/>
  </si>
  <si>
    <t>3歳</t>
    <phoneticPr fontId="10"/>
  </si>
  <si>
    <t>H7.4.1改築　　指定管理者　社会福祉法人雲柱社</t>
    <rPh sb="10" eb="12">
      <t>シテイ</t>
    </rPh>
    <rPh sb="12" eb="15">
      <t>カンリシャ</t>
    </rPh>
    <rPh sb="16" eb="18">
      <t>シャカイ</t>
    </rPh>
    <rPh sb="18" eb="20">
      <t>フクシ</t>
    </rPh>
    <rPh sb="20" eb="22">
      <t>ホウジン</t>
    </rPh>
    <rPh sb="22" eb="23">
      <t>クモ</t>
    </rPh>
    <rPh sb="23" eb="24">
      <t>ハシラ</t>
    </rPh>
    <rPh sb="24" eb="25">
      <t>シャ</t>
    </rPh>
    <phoneticPr fontId="10"/>
  </si>
  <si>
    <t>延登録     者数</t>
    <phoneticPr fontId="10"/>
  </si>
  <si>
    <t>延利用    人数</t>
    <phoneticPr fontId="10"/>
  </si>
  <si>
    <t>1年生</t>
    <phoneticPr fontId="10"/>
  </si>
  <si>
    <t>2年生</t>
    <phoneticPr fontId="10"/>
  </si>
  <si>
    <t>3年生～</t>
    <phoneticPr fontId="10"/>
  </si>
  <si>
    <t>(児童室運営開始日)</t>
    <phoneticPr fontId="10"/>
  </si>
  <si>
    <t>虐待相談対応人数</t>
    <rPh sb="0" eb="2">
      <t>ギャクタイ</t>
    </rPh>
    <rPh sb="2" eb="4">
      <t>ソウダン</t>
    </rPh>
    <rPh sb="4" eb="6">
      <t>タイオウ</t>
    </rPh>
    <rPh sb="6" eb="8">
      <t>ニンズウ</t>
    </rPh>
    <phoneticPr fontId="10"/>
  </si>
  <si>
    <t>定期利用（人）</t>
    <rPh sb="0" eb="2">
      <t>テイキ</t>
    </rPh>
    <rPh sb="2" eb="4">
      <t>リヨウ</t>
    </rPh>
    <rPh sb="5" eb="6">
      <t>ニン</t>
    </rPh>
    <phoneticPr fontId="10"/>
  </si>
  <si>
    <t>一時預かり（人）</t>
    <rPh sb="0" eb="2">
      <t>イチジ</t>
    </rPh>
    <rPh sb="2" eb="3">
      <t>アズ</t>
    </rPh>
    <rPh sb="6" eb="7">
      <t>ニン</t>
    </rPh>
    <phoneticPr fontId="10"/>
  </si>
  <si>
    <t>特例給付（国制度）　　　　　　　　※2</t>
    <rPh sb="5" eb="6">
      <t>クニ</t>
    </rPh>
    <rPh sb="6" eb="8">
      <t>セイド</t>
    </rPh>
    <phoneticPr fontId="10"/>
  </si>
  <si>
    <t>※1「児童手当」：昭和47年1月～平成22年3月、平成24年4月～</t>
    <rPh sb="3" eb="5">
      <t>ジドウ</t>
    </rPh>
    <rPh sb="5" eb="7">
      <t>テアテ</t>
    </rPh>
    <rPh sb="9" eb="11">
      <t>ショウワ</t>
    </rPh>
    <rPh sb="13" eb="14">
      <t>ネン</t>
    </rPh>
    <rPh sb="15" eb="16">
      <t>ガツ</t>
    </rPh>
    <rPh sb="17" eb="19">
      <t>ヘイセイ</t>
    </rPh>
    <rPh sb="21" eb="22">
      <t>ネン</t>
    </rPh>
    <rPh sb="23" eb="24">
      <t>ガツ</t>
    </rPh>
    <rPh sb="25" eb="27">
      <t>ヘイセイ</t>
    </rPh>
    <rPh sb="29" eb="30">
      <t>ネン</t>
    </rPh>
    <rPh sb="31" eb="32">
      <t>ガツ</t>
    </rPh>
    <phoneticPr fontId="10"/>
  </si>
  <si>
    <t>※2「特例給付」（小学校第3学年修了前）：平成16年4月～平成22年3月</t>
    <rPh sb="3" eb="5">
      <t>トクレイ</t>
    </rPh>
    <rPh sb="5" eb="7">
      <t>キュウフ</t>
    </rPh>
    <rPh sb="9" eb="12">
      <t>ショウガッコウ</t>
    </rPh>
    <rPh sb="12" eb="13">
      <t>ダイ</t>
    </rPh>
    <rPh sb="14" eb="16">
      <t>ガクネン</t>
    </rPh>
    <rPh sb="16" eb="18">
      <t>シュウリョウ</t>
    </rPh>
    <rPh sb="18" eb="19">
      <t>マエ</t>
    </rPh>
    <rPh sb="21" eb="23">
      <t>ヘイセイ</t>
    </rPh>
    <rPh sb="25" eb="26">
      <t>ネン</t>
    </rPh>
    <rPh sb="27" eb="28">
      <t>ガツ</t>
    </rPh>
    <rPh sb="29" eb="31">
      <t>ヘイセイ</t>
    </rPh>
    <rPh sb="33" eb="34">
      <t>ネン</t>
    </rPh>
    <rPh sb="35" eb="36">
      <t>ガツ</t>
    </rPh>
    <phoneticPr fontId="10"/>
  </si>
  <si>
    <t>面積(㎡)</t>
    <phoneticPr fontId="10"/>
  </si>
  <si>
    <t>0歳</t>
    <phoneticPr fontId="10"/>
  </si>
  <si>
    <t>1歳</t>
    <phoneticPr fontId="10"/>
  </si>
  <si>
    <t>2歳</t>
    <phoneticPr fontId="10"/>
  </si>
  <si>
    <t>3歳</t>
    <phoneticPr fontId="10"/>
  </si>
  <si>
    <t>4歳</t>
    <phoneticPr fontId="10"/>
  </si>
  <si>
    <t>5歳</t>
    <phoneticPr fontId="10"/>
  </si>
  <si>
    <t>0歳</t>
    <phoneticPr fontId="10"/>
  </si>
  <si>
    <t>所管課</t>
    <rPh sb="0" eb="2">
      <t>ショカン</t>
    </rPh>
    <rPh sb="2" eb="3">
      <t>カ</t>
    </rPh>
    <phoneticPr fontId="10"/>
  </si>
  <si>
    <t>タイトル</t>
    <phoneticPr fontId="10"/>
  </si>
  <si>
    <t>注記</t>
    <rPh sb="0" eb="2">
      <t>チュウキ</t>
    </rPh>
    <phoneticPr fontId="10"/>
  </si>
  <si>
    <t>子育て支援総合センター</t>
    <rPh sb="0" eb="2">
      <t>コソダ</t>
    </rPh>
    <rPh sb="3" eb="5">
      <t>シエン</t>
    </rPh>
    <rPh sb="5" eb="7">
      <t>ソウゴウ</t>
    </rPh>
    <phoneticPr fontId="10"/>
  </si>
  <si>
    <t>子育て支援課</t>
    <rPh sb="0" eb="2">
      <t>コソダ</t>
    </rPh>
    <rPh sb="3" eb="5">
      <t>シエン</t>
    </rPh>
    <rPh sb="5" eb="6">
      <t>カ</t>
    </rPh>
    <phoneticPr fontId="10"/>
  </si>
  <si>
    <t>両国・なかよし保育園</t>
    <rPh sb="0" eb="2">
      <t>リョウゴク</t>
    </rPh>
    <rPh sb="7" eb="10">
      <t>ホイクエン</t>
    </rPh>
    <phoneticPr fontId="10"/>
  </si>
  <si>
    <t>江東橋4－30－2-301</t>
    <rPh sb="0" eb="3">
      <t>コウトウバシ</t>
    </rPh>
    <phoneticPr fontId="10"/>
  </si>
  <si>
    <t>都営住宅に併設　　指定管理者　社会福祉法人仁風会館</t>
    <rPh sb="0" eb="2">
      <t>トエイ</t>
    </rPh>
    <rPh sb="2" eb="4">
      <t>ジュウタク</t>
    </rPh>
    <rPh sb="5" eb="7">
      <t>ヘイセツ</t>
    </rPh>
    <rPh sb="13" eb="14">
      <t>モノ</t>
    </rPh>
    <rPh sb="15" eb="17">
      <t>シャカイ</t>
    </rPh>
    <rPh sb="17" eb="19">
      <t>フクシ</t>
    </rPh>
    <rPh sb="19" eb="21">
      <t>ホウジン</t>
    </rPh>
    <rPh sb="21" eb="22">
      <t>ジン</t>
    </rPh>
    <rPh sb="22" eb="23">
      <t>フウ</t>
    </rPh>
    <rPh sb="23" eb="25">
      <t>カイカン</t>
    </rPh>
    <phoneticPr fontId="10"/>
  </si>
  <si>
    <t>都営住宅に併設</t>
    <phoneticPr fontId="10"/>
  </si>
  <si>
    <t>S58.4.1改築</t>
    <phoneticPr fontId="10"/>
  </si>
  <si>
    <t>両国1‐10‐7</t>
    <rPh sb="0" eb="2">
      <t>リョウゴク</t>
    </rPh>
    <phoneticPr fontId="10"/>
  </si>
  <si>
    <t>家庭的保育者数</t>
    <rPh sb="0" eb="3">
      <t>カテイテキ</t>
    </rPh>
    <rPh sb="3" eb="6">
      <t>ホイクシャ</t>
    </rPh>
    <rPh sb="6" eb="7">
      <t>スウ</t>
    </rPh>
    <phoneticPr fontId="10"/>
  </si>
  <si>
    <t>八広</t>
    <rPh sb="0" eb="2">
      <t>ヤヒロ</t>
    </rPh>
    <phoneticPr fontId="10"/>
  </si>
  <si>
    <t>タイトル</t>
    <phoneticPr fontId="10"/>
  </si>
  <si>
    <t>（９）  家庭的保育者（保育ママ）事業</t>
    <rPh sb="5" eb="8">
      <t>カテイテキ</t>
    </rPh>
    <rPh sb="8" eb="11">
      <t>ホイクシャ</t>
    </rPh>
    <rPh sb="12" eb="14">
      <t>ホイク</t>
    </rPh>
    <rPh sb="17" eb="19">
      <t>ジギョウ</t>
    </rPh>
    <phoneticPr fontId="10"/>
  </si>
  <si>
    <t>小梅保育園</t>
    <rPh sb="0" eb="5">
      <t>エン１８</t>
    </rPh>
    <phoneticPr fontId="10"/>
  </si>
  <si>
    <t>すみだ川のほとりに笑顔咲くほいくえん</t>
    <rPh sb="0" eb="18">
      <t>エン１９</t>
    </rPh>
    <phoneticPr fontId="10"/>
  </si>
  <si>
    <t>まなびの森保育園錦糸町</t>
    <rPh sb="0" eb="11">
      <t>エン２０</t>
    </rPh>
    <phoneticPr fontId="10"/>
  </si>
  <si>
    <t>グローバルキッズ押上園</t>
    <rPh sb="0" eb="11">
      <t>エン２１</t>
    </rPh>
    <phoneticPr fontId="10"/>
  </si>
  <si>
    <t>両国すきっぷ保育園</t>
    <rPh sb="0" eb="9">
      <t>エン２２</t>
    </rPh>
    <phoneticPr fontId="10"/>
  </si>
  <si>
    <t>のびのび保育園</t>
    <rPh sb="0" eb="7">
      <t>エン２３</t>
    </rPh>
    <phoneticPr fontId="10"/>
  </si>
  <si>
    <t>向島3-42-1</t>
    <rPh sb="0" eb="2">
      <t>ムコウジマ</t>
    </rPh>
    <phoneticPr fontId="10"/>
  </si>
  <si>
    <t>立川2-12-16</t>
    <rPh sb="0" eb="2">
      <t>タチカワ</t>
    </rPh>
    <phoneticPr fontId="10"/>
  </si>
  <si>
    <t>太平2-4-4</t>
    <rPh sb="0" eb="2">
      <t>タイヘイ</t>
    </rPh>
    <phoneticPr fontId="10"/>
  </si>
  <si>
    <t>千歳3-8-13
千歳2-9-8</t>
    <rPh sb="0" eb="2">
      <t>チトセ</t>
    </rPh>
    <rPh sb="9" eb="11">
      <t>チトセ</t>
    </rPh>
    <phoneticPr fontId="10"/>
  </si>
  <si>
    <t>向島4-2-14</t>
    <rPh sb="0" eb="2">
      <t>ムコウジマ</t>
    </rPh>
    <phoneticPr fontId="10"/>
  </si>
  <si>
    <t>四吾、押上　外</t>
    <rPh sb="1" eb="2">
      <t>ア</t>
    </rPh>
    <rPh sb="6" eb="7">
      <t>ソト</t>
    </rPh>
    <phoneticPr fontId="10"/>
  </si>
  <si>
    <t>Ｈ26.5.12改築</t>
    <rPh sb="8" eb="10">
      <t>カイチク</t>
    </rPh>
    <phoneticPr fontId="10"/>
  </si>
  <si>
    <t>生活福祉課</t>
    <rPh sb="0" eb="2">
      <t>セイカツ</t>
    </rPh>
    <rPh sb="2" eb="4">
      <t>フクシ</t>
    </rPh>
    <rPh sb="4" eb="5">
      <t>カ</t>
    </rPh>
    <phoneticPr fontId="10"/>
  </si>
  <si>
    <t>高校生</t>
    <rPh sb="0" eb="3">
      <t>コウコウセイ</t>
    </rPh>
    <phoneticPr fontId="10"/>
  </si>
  <si>
    <t>指定管理者　一般財団法人本所賀川記念館</t>
    <rPh sb="0" eb="2">
      <t>シテイ</t>
    </rPh>
    <rPh sb="2" eb="5">
      <t>カンリシャ</t>
    </rPh>
    <rPh sb="6" eb="8">
      <t>イッパン</t>
    </rPh>
    <rPh sb="8" eb="9">
      <t>ザイ</t>
    </rPh>
    <rPh sb="9" eb="10">
      <t>ダン</t>
    </rPh>
    <rPh sb="10" eb="12">
      <t>ホウジン</t>
    </rPh>
    <rPh sb="12" eb="14">
      <t>ホンジョ</t>
    </rPh>
    <rPh sb="14" eb="16">
      <t>カガワ</t>
    </rPh>
    <rPh sb="16" eb="18">
      <t>キネン</t>
    </rPh>
    <rPh sb="18" eb="19">
      <t>カン</t>
    </rPh>
    <phoneticPr fontId="10"/>
  </si>
  <si>
    <t>キャリー保育園　東向島</t>
    <rPh sb="4" eb="7">
      <t>ホイクエン</t>
    </rPh>
    <rPh sb="8" eb="9">
      <t>ヒガシ</t>
    </rPh>
    <rPh sb="9" eb="11">
      <t>ムコウジマ</t>
    </rPh>
    <phoneticPr fontId="10"/>
  </si>
  <si>
    <t>すこやか錦糸保育園</t>
  </si>
  <si>
    <t>錦糸3-7-1</t>
  </si>
  <si>
    <t>-</t>
  </si>
  <si>
    <t>うぃず東駒形保育園</t>
    <rPh sb="0" eb="9">
      <t>エン２６</t>
    </rPh>
    <phoneticPr fontId="10"/>
  </si>
  <si>
    <t>ベネッセ 菊川北保育園</t>
    <rPh sb="0" eb="11">
      <t>エン２７</t>
    </rPh>
    <phoneticPr fontId="10"/>
  </si>
  <si>
    <t>小学館アカデミーひきふね駅前保育園</t>
    <rPh sb="0" eb="17">
      <t>エン２８</t>
    </rPh>
    <phoneticPr fontId="10"/>
  </si>
  <si>
    <t>幼保連携型認定こども園共愛館保育園</t>
    <rPh sb="0" eb="11">
      <t>ヨウホ</t>
    </rPh>
    <phoneticPr fontId="10"/>
  </si>
  <si>
    <t>指定管理者　ソシオーク・テルウェル・東武ビルマネジメント共同企業体</t>
    <rPh sb="0" eb="2">
      <t>シテイ</t>
    </rPh>
    <rPh sb="2" eb="5">
      <t>カンリシャ</t>
    </rPh>
    <rPh sb="18" eb="20">
      <t>トウブ</t>
    </rPh>
    <rPh sb="28" eb="30">
      <t>キョウドウ</t>
    </rPh>
    <rPh sb="30" eb="33">
      <t>キギョウタイ</t>
    </rPh>
    <phoneticPr fontId="10"/>
  </si>
  <si>
    <t>指定管理者　梅若橋あすのすみだ</t>
    <rPh sb="0" eb="2">
      <t>シテイ</t>
    </rPh>
    <rPh sb="2" eb="5">
      <t>カンリシャ</t>
    </rPh>
    <rPh sb="6" eb="8">
      <t>ウメワカ</t>
    </rPh>
    <rPh sb="8" eb="9">
      <t>バシ</t>
    </rPh>
    <phoneticPr fontId="10"/>
  </si>
  <si>
    <t>※区内在住園児数</t>
    <rPh sb="1" eb="3">
      <t>クナイ</t>
    </rPh>
    <rPh sb="3" eb="5">
      <t>ザイジュウ</t>
    </rPh>
    <rPh sb="5" eb="7">
      <t>エンジ</t>
    </rPh>
    <rPh sb="7" eb="8">
      <t>スウ</t>
    </rPh>
    <phoneticPr fontId="10"/>
  </si>
  <si>
    <t>新規登録者数（人）</t>
    <rPh sb="0" eb="2">
      <t>シンキ</t>
    </rPh>
    <rPh sb="2" eb="5">
      <t>トウロクシャ</t>
    </rPh>
    <rPh sb="5" eb="6">
      <t>スウ</t>
    </rPh>
    <rPh sb="7" eb="8">
      <t>ニン</t>
    </rPh>
    <phoneticPr fontId="10"/>
  </si>
  <si>
    <t>子ども施設課</t>
    <rPh sb="0" eb="1">
      <t>コ</t>
    </rPh>
    <rPh sb="3" eb="5">
      <t>シセツ</t>
    </rPh>
    <rPh sb="5" eb="6">
      <t>カ</t>
    </rPh>
    <phoneticPr fontId="10"/>
  </si>
  <si>
    <t>子育て政策課</t>
    <rPh sb="0" eb="2">
      <t>コソダ</t>
    </rPh>
    <rPh sb="3" eb="5">
      <t>セイサク</t>
    </rPh>
    <rPh sb="5" eb="6">
      <t>カ</t>
    </rPh>
    <phoneticPr fontId="10"/>
  </si>
  <si>
    <t>京島 1-1-1-314</t>
  </si>
  <si>
    <t>チェリッシュあおぞら保育園</t>
    <rPh sb="0" eb="13">
      <t>エン２９</t>
    </rPh>
    <phoneticPr fontId="10"/>
  </si>
  <si>
    <t>アスク両国保育園</t>
    <rPh sb="0" eb="8">
      <t>エン３０</t>
    </rPh>
    <phoneticPr fontId="10"/>
  </si>
  <si>
    <t>向島ひまわり保育園</t>
    <rPh sb="0" eb="9">
      <t>エン３１</t>
    </rPh>
    <phoneticPr fontId="10"/>
  </si>
  <si>
    <t>緑4-38-1</t>
    <rPh sb="0" eb="1">
      <t>ミドリ</t>
    </rPh>
    <phoneticPr fontId="10"/>
  </si>
  <si>
    <t>石原2-7-3</t>
    <rPh sb="0" eb="2">
      <t>イシハラ</t>
    </rPh>
    <phoneticPr fontId="10"/>
  </si>
  <si>
    <t>向島3-22-8</t>
    <rPh sb="0" eb="2">
      <t>ムコウジマ</t>
    </rPh>
    <phoneticPr fontId="10"/>
  </si>
  <si>
    <t>未来っ子保育園東向島園</t>
    <rPh sb="0" eb="2">
      <t>ミライ</t>
    </rPh>
    <rPh sb="3" eb="4">
      <t>コ</t>
    </rPh>
    <rPh sb="4" eb="7">
      <t>ホイクエン</t>
    </rPh>
    <rPh sb="7" eb="8">
      <t>ヒガシ</t>
    </rPh>
    <rPh sb="8" eb="10">
      <t>ムコウジマ</t>
    </rPh>
    <rPh sb="10" eb="11">
      <t>エン</t>
    </rPh>
    <phoneticPr fontId="10"/>
  </si>
  <si>
    <t>（８）  小規模保育事業所</t>
    <rPh sb="5" eb="8">
      <t>ショウキボ</t>
    </rPh>
    <rPh sb="8" eb="10">
      <t>ホイク</t>
    </rPh>
    <rPh sb="10" eb="13">
      <t>ジギョウショ</t>
    </rPh>
    <phoneticPr fontId="10"/>
  </si>
  <si>
    <t>江東橋保育園</t>
    <rPh sb="3" eb="6">
      <t>ホイクエン</t>
    </rPh>
    <phoneticPr fontId="10"/>
  </si>
  <si>
    <t>江東橋保育園（分園）</t>
    <rPh sb="3" eb="6">
      <t>ホイクエン</t>
    </rPh>
    <rPh sb="7" eb="8">
      <t>ブン</t>
    </rPh>
    <rPh sb="8" eb="9">
      <t>エン</t>
    </rPh>
    <phoneticPr fontId="10"/>
  </si>
  <si>
    <t>中川保育園</t>
    <rPh sb="2" eb="5">
      <t>ホ</t>
    </rPh>
    <phoneticPr fontId="10"/>
  </si>
  <si>
    <t>花園保育園</t>
    <rPh sb="2" eb="5">
      <t>ホ</t>
    </rPh>
    <phoneticPr fontId="10"/>
  </si>
  <si>
    <t>押上保育園</t>
    <rPh sb="2" eb="5">
      <t>ホ</t>
    </rPh>
    <phoneticPr fontId="10"/>
  </si>
  <si>
    <t>福神橋保育園</t>
    <rPh sb="3" eb="6">
      <t>ホ</t>
    </rPh>
    <phoneticPr fontId="10"/>
  </si>
  <si>
    <t>文花保育園</t>
    <rPh sb="2" eb="5">
      <t>ホ</t>
    </rPh>
    <phoneticPr fontId="10"/>
  </si>
  <si>
    <t>すみだ保育園</t>
    <rPh sb="3" eb="6">
      <t>ホ</t>
    </rPh>
    <phoneticPr fontId="10"/>
  </si>
  <si>
    <t>おむらい保育園</t>
    <rPh sb="4" eb="7">
      <t>ホ</t>
    </rPh>
    <phoneticPr fontId="10"/>
  </si>
  <si>
    <t>太平保育園</t>
    <rPh sb="2" eb="5">
      <t>ホ</t>
    </rPh>
    <phoneticPr fontId="10"/>
  </si>
  <si>
    <t>きんし保育園</t>
    <rPh sb="3" eb="6">
      <t>ホ</t>
    </rPh>
    <phoneticPr fontId="10"/>
  </si>
  <si>
    <t>鐘ケ淵北保育園</t>
    <rPh sb="4" eb="7">
      <t>ホ</t>
    </rPh>
    <phoneticPr fontId="10"/>
  </si>
  <si>
    <t>梅若保育園</t>
    <rPh sb="2" eb="5">
      <t>ホ</t>
    </rPh>
    <phoneticPr fontId="10"/>
  </si>
  <si>
    <t>中川南保育園</t>
    <rPh sb="3" eb="6">
      <t>ホ</t>
    </rPh>
    <phoneticPr fontId="10"/>
  </si>
  <si>
    <t>長浦保育園</t>
    <rPh sb="2" eb="5">
      <t>ホ</t>
    </rPh>
    <phoneticPr fontId="10"/>
  </si>
  <si>
    <t>寺島保育園</t>
    <rPh sb="2" eb="5">
      <t>ホ</t>
    </rPh>
    <phoneticPr fontId="10"/>
  </si>
  <si>
    <t>水神保育園</t>
    <rPh sb="2" eb="5">
      <t>ホ</t>
    </rPh>
    <phoneticPr fontId="10"/>
  </si>
  <si>
    <t>しらひげ保育園</t>
    <rPh sb="4" eb="7">
      <t>ホ</t>
    </rPh>
    <phoneticPr fontId="10"/>
  </si>
  <si>
    <t>横川さくら保育園</t>
    <rPh sb="5" eb="8">
      <t>ホ</t>
    </rPh>
    <phoneticPr fontId="10"/>
  </si>
  <si>
    <t>横川さくら保育園（分園）</t>
    <rPh sb="0" eb="2">
      <t>ヨコカワ</t>
    </rPh>
    <rPh sb="5" eb="8">
      <t>ホ</t>
    </rPh>
    <rPh sb="9" eb="10">
      <t>ブン</t>
    </rPh>
    <rPh sb="10" eb="11">
      <t>エン</t>
    </rPh>
    <phoneticPr fontId="10"/>
  </si>
  <si>
    <t>亀沢保育園</t>
    <rPh sb="2" eb="5">
      <t>ホ</t>
    </rPh>
    <phoneticPr fontId="10"/>
  </si>
  <si>
    <t>（3）  保育園・認定こども園在園児童数の推移</t>
    <rPh sb="5" eb="8">
      <t>ホイクエン</t>
    </rPh>
    <rPh sb="9" eb="11">
      <t>ニンテイ</t>
    </rPh>
    <rPh sb="14" eb="15">
      <t>エン</t>
    </rPh>
    <rPh sb="15" eb="16">
      <t>ザイ</t>
    </rPh>
    <rPh sb="16" eb="17">
      <t>エン</t>
    </rPh>
    <rPh sb="17" eb="19">
      <t>ジドウ</t>
    </rPh>
    <rPh sb="19" eb="20">
      <t>スウ</t>
    </rPh>
    <rPh sb="21" eb="23">
      <t>スイイ</t>
    </rPh>
    <phoneticPr fontId="10"/>
  </si>
  <si>
    <t>ぶどうの木保育室</t>
    <rPh sb="4" eb="5">
      <t>キ</t>
    </rPh>
    <rPh sb="5" eb="8">
      <t>ホイクシツ</t>
    </rPh>
    <phoneticPr fontId="10"/>
  </si>
  <si>
    <t>八広ぶどうの木保育室</t>
    <rPh sb="0" eb="2">
      <t>ヤヒロ</t>
    </rPh>
    <rPh sb="6" eb="7">
      <t>キ</t>
    </rPh>
    <rPh sb="7" eb="10">
      <t>ホイクシツ</t>
    </rPh>
    <phoneticPr fontId="10"/>
  </si>
  <si>
    <t>オウトピア保育園</t>
    <rPh sb="5" eb="8">
      <t>ホイクエン</t>
    </rPh>
    <phoneticPr fontId="10"/>
  </si>
  <si>
    <t>そらまめ保育園すみだ横川</t>
    <rPh sb="4" eb="7">
      <t>ホイクエン</t>
    </rPh>
    <rPh sb="10" eb="12">
      <t>ヨコカワ</t>
    </rPh>
    <phoneticPr fontId="10"/>
  </si>
  <si>
    <t>キッズガーデン墨田八広</t>
    <rPh sb="7" eb="9">
      <t>スミダ</t>
    </rPh>
    <rPh sb="9" eb="11">
      <t>ヤヒロ</t>
    </rPh>
    <phoneticPr fontId="10"/>
  </si>
  <si>
    <t>石原ここわ保育園</t>
    <rPh sb="0" eb="2">
      <t>イシワラ</t>
    </rPh>
    <rPh sb="5" eb="8">
      <t>ホイクエン</t>
    </rPh>
    <phoneticPr fontId="10"/>
  </si>
  <si>
    <t>まなびの森保育園曳舟</t>
    <rPh sb="4" eb="5">
      <t>モリ</t>
    </rPh>
    <rPh sb="5" eb="8">
      <t>ホイクエン</t>
    </rPh>
    <rPh sb="8" eb="10">
      <t>ヒキフネ</t>
    </rPh>
    <phoneticPr fontId="10"/>
  </si>
  <si>
    <t>わらべ向島保育園</t>
    <rPh sb="3" eb="5">
      <t>ムコウジマ</t>
    </rPh>
    <rPh sb="5" eb="8">
      <t>ホイクエン</t>
    </rPh>
    <phoneticPr fontId="10"/>
  </si>
  <si>
    <t>うれしい保育園八広</t>
    <rPh sb="4" eb="7">
      <t>ホイクエン</t>
    </rPh>
    <rPh sb="7" eb="9">
      <t>ヤヒロ</t>
    </rPh>
    <phoneticPr fontId="10"/>
  </si>
  <si>
    <t>緑2-5-12</t>
    <rPh sb="0" eb="1">
      <t>ミドリ</t>
    </rPh>
    <phoneticPr fontId="10"/>
  </si>
  <si>
    <t>八広2-54-9</t>
    <rPh sb="0" eb="2">
      <t>ヤヒロ</t>
    </rPh>
    <phoneticPr fontId="10"/>
  </si>
  <si>
    <t>横川1-1-10</t>
    <rPh sb="0" eb="2">
      <t>ヨコカワ</t>
    </rPh>
    <phoneticPr fontId="10"/>
  </si>
  <si>
    <t>業平3-9-2</t>
    <rPh sb="0" eb="2">
      <t>ナリヒラ</t>
    </rPh>
    <phoneticPr fontId="10"/>
  </si>
  <si>
    <t>東向島2-42-5</t>
    <rPh sb="0" eb="3">
      <t>ヒガシムコウジマ</t>
    </rPh>
    <phoneticPr fontId="10"/>
  </si>
  <si>
    <t>石原3-5-7</t>
    <rPh sb="0" eb="2">
      <t>イシワラ</t>
    </rPh>
    <phoneticPr fontId="10"/>
  </si>
  <si>
    <t>京島1-44-17</t>
    <rPh sb="0" eb="2">
      <t>キョウジマ</t>
    </rPh>
    <phoneticPr fontId="10"/>
  </si>
  <si>
    <t>向島3-19-5</t>
    <rPh sb="0" eb="2">
      <t>ムコウジマ</t>
    </rPh>
    <phoneticPr fontId="10"/>
  </si>
  <si>
    <t>八広4-33-9</t>
    <rPh sb="0" eb="2">
      <t>ヤヒロ</t>
    </rPh>
    <phoneticPr fontId="10"/>
  </si>
  <si>
    <t>指定管理者　　　　
社会福祉法人　　　　　
雲柱社</t>
    <rPh sb="0" eb="2">
      <t>シテイ</t>
    </rPh>
    <rPh sb="2" eb="5">
      <t>カンリシャ</t>
    </rPh>
    <rPh sb="10" eb="11">
      <t>シャ</t>
    </rPh>
    <rPh sb="11" eb="12">
      <t>カイ</t>
    </rPh>
    <rPh sb="12" eb="14">
      <t>フクシ</t>
    </rPh>
    <rPh sb="14" eb="16">
      <t>ホウジン</t>
    </rPh>
    <rPh sb="22" eb="23">
      <t>ウン</t>
    </rPh>
    <rPh sb="23" eb="24">
      <t>チュウ</t>
    </rPh>
    <rPh sb="24" eb="25">
      <t>シャ</t>
    </rPh>
    <phoneticPr fontId="10"/>
  </si>
  <si>
    <t>太平3-19-1</t>
    <rPh sb="0" eb="2">
      <t>タイヘイ</t>
    </rPh>
    <phoneticPr fontId="10"/>
  </si>
  <si>
    <t>堤通2-8-2</t>
    <rPh sb="0" eb="2">
      <t>ツツミドオリ</t>
    </rPh>
    <phoneticPr fontId="10"/>
  </si>
  <si>
    <t>太平3-3-12</t>
    <rPh sb="0" eb="2">
      <t>タイヘイ</t>
    </rPh>
    <phoneticPr fontId="10"/>
  </si>
  <si>
    <t>二寺</t>
    <rPh sb="0" eb="1">
      <t>ニ</t>
    </rPh>
    <rPh sb="1" eb="2">
      <t>テラ</t>
    </rPh>
    <phoneticPr fontId="10"/>
  </si>
  <si>
    <t>※梅若橋コミュニティ会館学童クラブは、平成２８年４月１日から休止。</t>
    <rPh sb="1" eb="3">
      <t>ウメワカ</t>
    </rPh>
    <rPh sb="3" eb="4">
      <t>バシ</t>
    </rPh>
    <rPh sb="10" eb="12">
      <t>カイカン</t>
    </rPh>
    <rPh sb="12" eb="14">
      <t>ガクドウ</t>
    </rPh>
    <rPh sb="19" eb="21">
      <t>ヘイセイ</t>
    </rPh>
    <rPh sb="23" eb="24">
      <t>ネン</t>
    </rPh>
    <rPh sb="25" eb="26">
      <t>ガツ</t>
    </rPh>
    <rPh sb="27" eb="28">
      <t>ニチ</t>
    </rPh>
    <rPh sb="30" eb="32">
      <t>キュウシ</t>
    </rPh>
    <phoneticPr fontId="10"/>
  </si>
  <si>
    <t>（2）  保育園・認定こども園職員数・児童数</t>
    <rPh sb="5" eb="8">
      <t>ホイクエン</t>
    </rPh>
    <rPh sb="9" eb="11">
      <t>ニンテイ</t>
    </rPh>
    <rPh sb="14" eb="15">
      <t>エン</t>
    </rPh>
    <rPh sb="15" eb="18">
      <t>ショクインスウ</t>
    </rPh>
    <rPh sb="19" eb="21">
      <t>ジドウ</t>
    </rPh>
    <rPh sb="21" eb="22">
      <t>スウ</t>
    </rPh>
    <phoneticPr fontId="10"/>
  </si>
  <si>
    <t>墨田みどり保育園分園</t>
    <rPh sb="0" eb="2">
      <t>スミダ</t>
    </rPh>
    <rPh sb="5" eb="8">
      <t>ホイクエン</t>
    </rPh>
    <rPh sb="8" eb="10">
      <t>ブンエン</t>
    </rPh>
    <phoneticPr fontId="10"/>
  </si>
  <si>
    <t>亀沢3－6－1</t>
    <rPh sb="0" eb="1">
      <t>カメ</t>
    </rPh>
    <rPh sb="1" eb="2">
      <t>サワ</t>
    </rPh>
    <phoneticPr fontId="10"/>
  </si>
  <si>
    <t>にじいろ保育園向島</t>
    <rPh sb="4" eb="7">
      <t>ホイクエン</t>
    </rPh>
    <rPh sb="7" eb="9">
      <t>ムコウジマ</t>
    </rPh>
    <phoneticPr fontId="10"/>
  </si>
  <si>
    <t>まなびの森保育園八広</t>
    <rPh sb="4" eb="5">
      <t>モリ</t>
    </rPh>
    <rPh sb="5" eb="8">
      <t>ホイクエン</t>
    </rPh>
    <rPh sb="8" eb="10">
      <t>ヤヒロ</t>
    </rPh>
    <phoneticPr fontId="10"/>
  </si>
  <si>
    <t>アスク緑保育園</t>
    <rPh sb="3" eb="4">
      <t>ミドリ</t>
    </rPh>
    <rPh sb="4" eb="7">
      <t>ホイクエン</t>
    </rPh>
    <phoneticPr fontId="10"/>
  </si>
  <si>
    <t>グローバルキッズ八広園</t>
    <rPh sb="8" eb="10">
      <t>ヤヒロ</t>
    </rPh>
    <rPh sb="10" eb="11">
      <t>エン</t>
    </rPh>
    <phoneticPr fontId="10"/>
  </si>
  <si>
    <t>たんぽぽ保育園八広園</t>
    <rPh sb="4" eb="7">
      <t>ホイクエン</t>
    </rPh>
    <rPh sb="7" eb="9">
      <t>ヤヒロ</t>
    </rPh>
    <rPh sb="9" eb="10">
      <t>エン</t>
    </rPh>
    <phoneticPr fontId="10"/>
  </si>
  <si>
    <t>キッズガーデン業平</t>
    <rPh sb="7" eb="9">
      <t>ナリヒラ</t>
    </rPh>
    <phoneticPr fontId="10"/>
  </si>
  <si>
    <t>キッズガーデン第二墨田八広</t>
    <rPh sb="7" eb="8">
      <t>ダイ</t>
    </rPh>
    <rPh sb="8" eb="9">
      <t>２</t>
    </rPh>
    <rPh sb="9" eb="11">
      <t>スミダ</t>
    </rPh>
    <rPh sb="11" eb="13">
      <t>ヤヒロ</t>
    </rPh>
    <phoneticPr fontId="10"/>
  </si>
  <si>
    <t>さくらさくみらい東向島</t>
    <rPh sb="8" eb="11">
      <t>ヒガシムコウジマ</t>
    </rPh>
    <phoneticPr fontId="10"/>
  </si>
  <si>
    <t>向島5-13-18</t>
    <rPh sb="0" eb="2">
      <t>ムコウジマ</t>
    </rPh>
    <phoneticPr fontId="10"/>
  </si>
  <si>
    <t>八広6-27-6</t>
    <rPh sb="0" eb="2">
      <t>ヤヒロ</t>
    </rPh>
    <phoneticPr fontId="10"/>
  </si>
  <si>
    <t>緑1-5-9</t>
    <rPh sb="0" eb="1">
      <t>ミドリ</t>
    </rPh>
    <phoneticPr fontId="10"/>
  </si>
  <si>
    <t>八広5-5-12</t>
    <rPh sb="0" eb="2">
      <t>ヤヒロ</t>
    </rPh>
    <phoneticPr fontId="10"/>
  </si>
  <si>
    <t>八広5-20-5</t>
    <rPh sb="0" eb="2">
      <t>ヤヒロ</t>
    </rPh>
    <phoneticPr fontId="10"/>
  </si>
  <si>
    <t>業平3-1-6</t>
    <rPh sb="0" eb="2">
      <t>ナリヒラ</t>
    </rPh>
    <phoneticPr fontId="10"/>
  </si>
  <si>
    <t>八広6-34-1</t>
    <rPh sb="0" eb="2">
      <t>ヤヒロ</t>
    </rPh>
    <phoneticPr fontId="10"/>
  </si>
  <si>
    <t>東向島3-20-8</t>
    <rPh sb="0" eb="3">
      <t>ヒガシムコウジマ</t>
    </rPh>
    <phoneticPr fontId="10"/>
  </si>
  <si>
    <t>京島1-44-21</t>
    <rPh sb="0" eb="2">
      <t>キョウジマ</t>
    </rPh>
    <phoneticPr fontId="10"/>
  </si>
  <si>
    <t>東向島児童館分館</t>
    <rPh sb="0" eb="3">
      <t>ヒガシムコウジマ</t>
    </rPh>
    <rPh sb="3" eb="6">
      <t>ジドウカン</t>
    </rPh>
    <rPh sb="6" eb="8">
      <t>ブンカン</t>
    </rPh>
    <phoneticPr fontId="10"/>
  </si>
  <si>
    <t>指定管理者　東駒形TRC賀川記念館グループ</t>
    <rPh sb="0" eb="2">
      <t>シテイ</t>
    </rPh>
    <rPh sb="2" eb="5">
      <t>カンリシャ</t>
    </rPh>
    <rPh sb="6" eb="9">
      <t>ヒガシコマガタ</t>
    </rPh>
    <rPh sb="12" eb="14">
      <t>カガワ</t>
    </rPh>
    <rPh sb="14" eb="16">
      <t>キネン</t>
    </rPh>
    <rPh sb="16" eb="17">
      <t>カン</t>
    </rPh>
    <phoneticPr fontId="10"/>
  </si>
  <si>
    <t>曳舟</t>
    <rPh sb="0" eb="2">
      <t>ヒキフネ</t>
    </rPh>
    <phoneticPr fontId="10"/>
  </si>
  <si>
    <t>両国</t>
    <rPh sb="0" eb="2">
      <t>リョウゴク</t>
    </rPh>
    <phoneticPr fontId="10"/>
  </si>
  <si>
    <t>東吾嬬</t>
    <rPh sb="0" eb="1">
      <t>ヒガシ</t>
    </rPh>
    <rPh sb="1" eb="3">
      <t>アヅマ</t>
    </rPh>
    <phoneticPr fontId="10"/>
  </si>
  <si>
    <t>コミュニティセンター(図書室､集会室を併設)　</t>
    <phoneticPr fontId="10"/>
  </si>
  <si>
    <t>都営住宅に併設　　指定管理者　社会福祉法人わかば会</t>
    <rPh sb="0" eb="2">
      <t>トエイ</t>
    </rPh>
    <rPh sb="2" eb="4">
      <t>ジュウタク</t>
    </rPh>
    <rPh sb="5" eb="7">
      <t>ヘイセツ</t>
    </rPh>
    <rPh sb="13" eb="14">
      <t>モノ</t>
    </rPh>
    <rPh sb="15" eb="17">
      <t>シャカイ</t>
    </rPh>
    <rPh sb="17" eb="19">
      <t>フクシ</t>
    </rPh>
    <rPh sb="19" eb="21">
      <t>ホウジン</t>
    </rPh>
    <rPh sb="24" eb="25">
      <t>カイ</t>
    </rPh>
    <phoneticPr fontId="10"/>
  </si>
  <si>
    <t>都営住宅に併設　　指定管理者　社会福祉法人宝樹会</t>
    <rPh sb="21" eb="22">
      <t>タカラ</t>
    </rPh>
    <rPh sb="22" eb="23">
      <t>イツキ</t>
    </rPh>
    <rPh sb="23" eb="24">
      <t>カイ</t>
    </rPh>
    <phoneticPr fontId="10"/>
  </si>
  <si>
    <t>H10.4.1改築</t>
    <phoneticPr fontId="10"/>
  </si>
  <si>
    <t>柳島　業平　外</t>
    <rPh sb="3" eb="5">
      <t>ナリヒラ</t>
    </rPh>
    <rPh sb="6" eb="7">
      <t>ホカ</t>
    </rPh>
    <phoneticPr fontId="10"/>
  </si>
  <si>
    <t>柳島、業平　外</t>
    <rPh sb="3" eb="5">
      <t>ナリヒラ</t>
    </rPh>
    <phoneticPr fontId="10"/>
  </si>
  <si>
    <t>石原4-37-4</t>
  </si>
  <si>
    <t>本所2-13-9</t>
    <rPh sb="0" eb="2">
      <t>ホンジョ</t>
    </rPh>
    <phoneticPr fontId="10"/>
  </si>
  <si>
    <t>菊川3-19-2</t>
    <rPh sb="0" eb="2">
      <t>キクカワ</t>
    </rPh>
    <phoneticPr fontId="10"/>
  </si>
  <si>
    <t>立川3-18-13</t>
    <rPh sb="0" eb="2">
      <t>タチカワ</t>
    </rPh>
    <phoneticPr fontId="10"/>
  </si>
  <si>
    <t>京島3-62-5</t>
    <rPh sb="0" eb="2">
      <t>キョウジマ</t>
    </rPh>
    <phoneticPr fontId="10"/>
  </si>
  <si>
    <t>キッズパートナー菊川</t>
    <rPh sb="8" eb="10">
      <t>キクカワ</t>
    </rPh>
    <phoneticPr fontId="10"/>
  </si>
  <si>
    <t>にじいろ保育園菊川</t>
    <rPh sb="4" eb="7">
      <t>ホイクエン</t>
    </rPh>
    <rPh sb="7" eb="9">
      <t>キクカワ</t>
    </rPh>
    <phoneticPr fontId="10"/>
  </si>
  <si>
    <t>グローバルキッズ曳舟保育園</t>
    <rPh sb="8" eb="10">
      <t>ヒキフネ</t>
    </rPh>
    <rPh sb="10" eb="13">
      <t>ホイクエン</t>
    </rPh>
    <phoneticPr fontId="10"/>
  </si>
  <si>
    <t>すこやか本所保育園</t>
    <rPh sb="4" eb="6">
      <t>ホンジョ</t>
    </rPh>
    <rPh sb="6" eb="9">
      <t>ホイクエン</t>
    </rPh>
    <phoneticPr fontId="10"/>
  </si>
  <si>
    <t>都営住宅に併設</t>
    <phoneticPr fontId="10"/>
  </si>
  <si>
    <t>太平4-1-2</t>
    <rPh sb="0" eb="2">
      <t>タイヘイ</t>
    </rPh>
    <phoneticPr fontId="10"/>
  </si>
  <si>
    <t>心夢保育園</t>
    <rPh sb="0" eb="5">
      <t>ココロユメホイクエン</t>
    </rPh>
    <phoneticPr fontId="10"/>
  </si>
  <si>
    <t>H30.6.25改築　指定管理者　社会福祉法人清心福祉会、亀沢学童クラブと併設</t>
    <rPh sb="17" eb="19">
      <t>シャカイ</t>
    </rPh>
    <rPh sb="19" eb="21">
      <t>フクシ</t>
    </rPh>
    <rPh sb="21" eb="23">
      <t>ホウジン</t>
    </rPh>
    <rPh sb="23" eb="24">
      <t>キヨ</t>
    </rPh>
    <rPh sb="24" eb="25">
      <t>ココロ</t>
    </rPh>
    <rPh sb="25" eb="27">
      <t>フクシ</t>
    </rPh>
    <rPh sb="27" eb="28">
      <t>カイ</t>
    </rPh>
    <rPh sb="29" eb="31">
      <t>カメザワ</t>
    </rPh>
    <rPh sb="31" eb="33">
      <t>ガクドウ</t>
    </rPh>
    <rPh sb="37" eb="39">
      <t>ヘイセツ</t>
    </rPh>
    <phoneticPr fontId="10"/>
  </si>
  <si>
    <t>認可定員</t>
    <rPh sb="0" eb="2">
      <t>ニンカ</t>
    </rPh>
    <phoneticPr fontId="10"/>
  </si>
  <si>
    <t>令和2年</t>
    <rPh sb="0" eb="2">
      <t>レイワ</t>
    </rPh>
    <rPh sb="3" eb="4">
      <t>ネン</t>
    </rPh>
    <phoneticPr fontId="10"/>
  </si>
  <si>
    <t>令和3年</t>
    <rPh sb="0" eb="2">
      <t>レイワ</t>
    </rPh>
    <rPh sb="3" eb="4">
      <t>ネン</t>
    </rPh>
    <phoneticPr fontId="10"/>
  </si>
  <si>
    <t>ミアヘルサ保育園ひびき曳舟</t>
    <rPh sb="5" eb="8">
      <t>ホイクエン</t>
    </rPh>
    <rPh sb="11" eb="13">
      <t>ヒキフネ</t>
    </rPh>
    <phoneticPr fontId="10"/>
  </si>
  <si>
    <t>わらべ向島保育園分園</t>
    <rPh sb="3" eb="5">
      <t>ムコウジマ</t>
    </rPh>
    <rPh sb="5" eb="8">
      <t>ホイクエン</t>
    </rPh>
    <rPh sb="8" eb="10">
      <t>ブンエン</t>
    </rPh>
    <phoneticPr fontId="10"/>
  </si>
  <si>
    <t>亀沢3-24-1</t>
    <rPh sb="0" eb="2">
      <t>カメザワ</t>
    </rPh>
    <phoneticPr fontId="10"/>
  </si>
  <si>
    <t>東京愛育苑さゆり保育園</t>
    <rPh sb="0" eb="2">
      <t>トウキョウ</t>
    </rPh>
    <rPh sb="2" eb="3">
      <t>アイ</t>
    </rPh>
    <rPh sb="3" eb="4">
      <t>イク</t>
    </rPh>
    <rPh sb="4" eb="5">
      <t>エン</t>
    </rPh>
    <phoneticPr fontId="10"/>
  </si>
  <si>
    <t>隅田</t>
  </si>
  <si>
    <t>梅若</t>
  </si>
  <si>
    <t>第三吾嬬</t>
  </si>
  <si>
    <t>菊川</t>
  </si>
  <si>
    <t>東向島児童館学童クラブ一寺分室</t>
  </si>
  <si>
    <t>立花児童館学童クラブ</t>
  </si>
  <si>
    <t>立川児童館学童クラブ</t>
  </si>
  <si>
    <t>両国</t>
  </si>
  <si>
    <t>文花児童館学童クラブ</t>
  </si>
  <si>
    <t>押上</t>
  </si>
  <si>
    <t>中川児童館学童クラブ</t>
  </si>
  <si>
    <t>外手児童館学童クラブ</t>
  </si>
  <si>
    <t>外手児童館第二学童クラブ</t>
  </si>
  <si>
    <t>八広はなみずき児童館学童クラブ</t>
  </si>
  <si>
    <t>小梅</t>
  </si>
  <si>
    <t>向島5-40-14</t>
  </si>
  <si>
    <t>東駒形コミュニティ会館学童クラブ</t>
  </si>
  <si>
    <t>業平、横川</t>
    <rPh sb="0" eb="2">
      <t>ナリヒラ</t>
    </rPh>
    <rPh sb="3" eb="5">
      <t>ヨコカワ</t>
    </rPh>
    <phoneticPr fontId="10"/>
  </si>
  <si>
    <t>横川3-12-12</t>
  </si>
  <si>
    <t>業平</t>
    <rPh sb="0" eb="2">
      <t>ナリヒラ</t>
    </rPh>
    <phoneticPr fontId="10"/>
  </si>
  <si>
    <t>横川コミュニティ会館学童クラブ</t>
  </si>
  <si>
    <t>面積（㎡）</t>
  </si>
  <si>
    <t>S18.10</t>
  </si>
  <si>
    <t>S23.1</t>
  </si>
  <si>
    <t>ル・アンジェ両国保育園</t>
    <rPh sb="6" eb="8">
      <t>リョウゴク</t>
    </rPh>
    <rPh sb="8" eb="11">
      <t>ホイクエン</t>
    </rPh>
    <phoneticPr fontId="10"/>
  </si>
  <si>
    <t>横網1－2－13</t>
    <rPh sb="0" eb="2">
      <t>ヨコアミ</t>
    </rPh>
    <phoneticPr fontId="10"/>
  </si>
  <si>
    <t>文花1－20－7</t>
    <rPh sb="0" eb="2">
      <t>ブンカ</t>
    </rPh>
    <phoneticPr fontId="10"/>
  </si>
  <si>
    <t>定期利用33人</t>
    <rPh sb="0" eb="2">
      <t>テイキ</t>
    </rPh>
    <rPh sb="2" eb="4">
      <t>リヨウ</t>
    </rPh>
    <rPh sb="6" eb="7">
      <t>ニン</t>
    </rPh>
    <phoneticPr fontId="10"/>
  </si>
  <si>
    <t>一時預かり6人</t>
    <rPh sb="0" eb="2">
      <t>イチジ</t>
    </rPh>
    <rPh sb="2" eb="3">
      <t>アズ</t>
    </rPh>
    <rPh sb="6" eb="7">
      <t>ニン</t>
    </rPh>
    <phoneticPr fontId="10"/>
  </si>
  <si>
    <t>都営住宅に併設　　指定管理者　ミアヘルサ株式会社</t>
    <rPh sb="20" eb="22">
      <t>カブシキ</t>
    </rPh>
    <rPh sb="22" eb="24">
      <t>カイシャ</t>
    </rPh>
    <phoneticPr fontId="10"/>
  </si>
  <si>
    <t>※2　文花子育てひろば 令和2年12月1日移転及び新施設での運営開始</t>
    <rPh sb="3" eb="5">
      <t>ブンカ</t>
    </rPh>
    <rPh sb="5" eb="7">
      <t>コソダ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イテン</t>
    </rPh>
    <rPh sb="23" eb="24">
      <t>オヨ</t>
    </rPh>
    <rPh sb="25" eb="28">
      <t>シンシセツ</t>
    </rPh>
    <rPh sb="30" eb="32">
      <t>ウンエイ</t>
    </rPh>
    <rPh sb="32" eb="34">
      <t>カイシ</t>
    </rPh>
    <phoneticPr fontId="10"/>
  </si>
  <si>
    <t>両国子育てひろば※1</t>
    <rPh sb="0" eb="2">
      <t>リョウゴク</t>
    </rPh>
    <rPh sb="2" eb="4">
      <t>コソダ</t>
    </rPh>
    <phoneticPr fontId="10"/>
  </si>
  <si>
    <t>文花子育てひろば※2</t>
    <rPh sb="0" eb="2">
      <t>ブンカ</t>
    </rPh>
    <rPh sb="2" eb="4">
      <t>コソダ</t>
    </rPh>
    <phoneticPr fontId="10"/>
  </si>
  <si>
    <t>立花5-24-11</t>
    <rPh sb="0" eb="2">
      <t>タチバナ</t>
    </rPh>
    <phoneticPr fontId="10"/>
  </si>
  <si>
    <t>東駒形4-4-8</t>
    <rPh sb="0" eb="1">
      <t>ヒガシ</t>
    </rPh>
    <rPh sb="1" eb="3">
      <t>コマガタ</t>
    </rPh>
    <phoneticPr fontId="10"/>
  </si>
  <si>
    <t>八広6-37-5</t>
    <rPh sb="0" eb="2">
      <t>ヤヒロ</t>
    </rPh>
    <phoneticPr fontId="10"/>
  </si>
  <si>
    <t>横川4-9-8-101</t>
    <rPh sb="0" eb="2">
      <t>ヨコカワ</t>
    </rPh>
    <phoneticPr fontId="10"/>
  </si>
  <si>
    <t>東向島5-36-10</t>
    <rPh sb="0" eb="3">
      <t>ヒガシムコウジマ</t>
    </rPh>
    <phoneticPr fontId="10"/>
  </si>
  <si>
    <t>東向島5-18-1</t>
    <rPh sb="0" eb="3">
      <t>ヒガシムコウジマ</t>
    </rPh>
    <phoneticPr fontId="10"/>
  </si>
  <si>
    <t>緑1-20-12-101</t>
    <phoneticPr fontId="10"/>
  </si>
  <si>
    <t>両国1-17-6</t>
    <phoneticPr fontId="10"/>
  </si>
  <si>
    <t>令和3年</t>
  </si>
  <si>
    <t>令和4年</t>
    <rPh sb="0" eb="2">
      <t>レイワ</t>
    </rPh>
    <rPh sb="3" eb="4">
      <t>ネン</t>
    </rPh>
    <phoneticPr fontId="10"/>
  </si>
  <si>
    <t>令和2年度</t>
  </si>
  <si>
    <t>令和3年度</t>
    <rPh sb="0" eb="2">
      <t>レイワ</t>
    </rPh>
    <rPh sb="3" eb="5">
      <t>ネンド</t>
    </rPh>
    <rPh sb="4" eb="5">
      <t>ド</t>
    </rPh>
    <phoneticPr fontId="10"/>
  </si>
  <si>
    <t>クオリスキッズ菊川保育園</t>
    <rPh sb="7" eb="9">
      <t>キクカワ</t>
    </rPh>
    <rPh sb="9" eb="12">
      <t>ホイクエン</t>
    </rPh>
    <phoneticPr fontId="10"/>
  </si>
  <si>
    <t>クローバーこども園</t>
    <rPh sb="8" eb="9">
      <t>エン</t>
    </rPh>
    <phoneticPr fontId="10"/>
  </si>
  <si>
    <t>八広1-16-22</t>
    <rPh sb="0" eb="2">
      <t>ヤヒロ</t>
    </rPh>
    <phoneticPr fontId="10"/>
  </si>
  <si>
    <t>AIAI NURSERY 石原</t>
    <rPh sb="13" eb="15">
      <t>イシワラ</t>
    </rPh>
    <phoneticPr fontId="10"/>
  </si>
  <si>
    <t>AIAI NURSERY 錦糸町</t>
    <rPh sb="13" eb="16">
      <t>キンシチョウ</t>
    </rPh>
    <phoneticPr fontId="10"/>
  </si>
  <si>
    <t>興望館こども園</t>
    <rPh sb="0" eb="1">
      <t>コウ</t>
    </rPh>
    <rPh sb="1" eb="2">
      <t>ボウ</t>
    </rPh>
    <rPh sb="2" eb="3">
      <t>カン</t>
    </rPh>
    <rPh sb="6" eb="7">
      <t>エン</t>
    </rPh>
    <phoneticPr fontId="10"/>
  </si>
  <si>
    <t xml:space="preserve">立川保育園 </t>
    <rPh sb="2" eb="5">
      <t>ホ</t>
    </rPh>
    <phoneticPr fontId="10"/>
  </si>
  <si>
    <t>文花子育てひろば</t>
    <rPh sb="0" eb="8">
      <t>ブ</t>
    </rPh>
    <phoneticPr fontId="10"/>
  </si>
  <si>
    <t>文花1－20－7</t>
  </si>
  <si>
    <t>※　文花子育てひろば　令和3年4月1日より、一時預かりを開始した。</t>
    <rPh sb="2" eb="10">
      <t>ブ</t>
    </rPh>
    <rPh sb="11" eb="13">
      <t>レイワ</t>
    </rPh>
    <rPh sb="14" eb="15">
      <t>ネン</t>
    </rPh>
    <rPh sb="16" eb="17">
      <t>ガツ</t>
    </rPh>
    <rPh sb="18" eb="19">
      <t>ニチ</t>
    </rPh>
    <rPh sb="22" eb="24">
      <t>イチジ</t>
    </rPh>
    <rPh sb="24" eb="25">
      <t>アズ</t>
    </rPh>
    <rPh sb="28" eb="30">
      <t>カイシ</t>
    </rPh>
    <phoneticPr fontId="10"/>
  </si>
  <si>
    <t>※　興望館こども園については、R4.4.1付幼保連携型認定こども園に移行。定員は、保育所該当部分のみ。</t>
    <rPh sb="2" eb="3">
      <t>コウ</t>
    </rPh>
    <rPh sb="3" eb="4">
      <t>ボウ</t>
    </rPh>
    <rPh sb="4" eb="5">
      <t>カン</t>
    </rPh>
    <rPh sb="8" eb="9">
      <t>エン</t>
    </rPh>
    <rPh sb="21" eb="22">
      <t>ヅケ</t>
    </rPh>
    <rPh sb="22" eb="33">
      <t>ヨウホ</t>
    </rPh>
    <rPh sb="34" eb="36">
      <t>イコウ</t>
    </rPh>
    <rPh sb="37" eb="39">
      <t>テイイン</t>
    </rPh>
    <rPh sb="41" eb="43">
      <t>ホイク</t>
    </rPh>
    <rPh sb="43" eb="44">
      <t>ショ</t>
    </rPh>
    <rPh sb="44" eb="46">
      <t>ガイトウ</t>
    </rPh>
    <rPh sb="46" eb="48">
      <t>ブブン</t>
    </rPh>
    <phoneticPr fontId="10"/>
  </si>
  <si>
    <t>※　クローバーこども園については、R4.4.1付公私連携型保育所に移行。</t>
    <rPh sb="10" eb="11">
      <t>エン</t>
    </rPh>
    <rPh sb="23" eb="24">
      <t>ツ</t>
    </rPh>
    <rPh sb="24" eb="28">
      <t>コウシレンケイ</t>
    </rPh>
    <rPh sb="28" eb="29">
      <t>ガタ</t>
    </rPh>
    <rPh sb="29" eb="31">
      <t>ホイク</t>
    </rPh>
    <rPh sb="31" eb="32">
      <t>ショ</t>
    </rPh>
    <rPh sb="33" eb="35">
      <t>イコウ</t>
    </rPh>
    <phoneticPr fontId="10"/>
  </si>
  <si>
    <t>緑</t>
    <rPh sb="0" eb="1">
      <t>ミドリ</t>
    </rPh>
    <phoneticPr fontId="10"/>
  </si>
  <si>
    <t>四吾　</t>
    <rPh sb="0" eb="1">
      <t>ヨン</t>
    </rPh>
    <rPh sb="1" eb="2">
      <t>ア</t>
    </rPh>
    <phoneticPr fontId="10"/>
  </si>
  <si>
    <t>外手、二葉</t>
    <rPh sb="0" eb="1">
      <t>ソト</t>
    </rPh>
    <rPh sb="1" eb="2">
      <t>テ</t>
    </rPh>
    <rPh sb="3" eb="5">
      <t>フタバ</t>
    </rPh>
    <phoneticPr fontId="10"/>
  </si>
  <si>
    <t>小梅</t>
    <rPh sb="0" eb="2">
      <t>コウメ</t>
    </rPh>
    <phoneticPr fontId="10"/>
  </si>
  <si>
    <t>二葉　外</t>
    <rPh sb="0" eb="2">
      <t>フタバ</t>
    </rPh>
    <rPh sb="3" eb="4">
      <t>ホカ</t>
    </rPh>
    <phoneticPr fontId="10"/>
  </si>
  <si>
    <t>定期利用保育・一時預かり</t>
    <rPh sb="0" eb="2">
      <t>テイキ</t>
    </rPh>
    <rPh sb="2" eb="4">
      <t>リヨウ</t>
    </rPh>
    <rPh sb="4" eb="6">
      <t>ホイク</t>
    </rPh>
    <rPh sb="7" eb="9">
      <t>イチジ</t>
    </rPh>
    <rPh sb="9" eb="10">
      <t>アズ</t>
    </rPh>
    <phoneticPr fontId="10"/>
  </si>
  <si>
    <t>※　両国子育てひろば　令和3年4月1日より、定期利用保育の定員を2人増員した（31人→33人）。また、一時預かりに定員枠6人を設けた。</t>
    <rPh sb="2" eb="10">
      <t>リョ</t>
    </rPh>
    <rPh sb="11" eb="13">
      <t>レイワ</t>
    </rPh>
    <rPh sb="14" eb="15">
      <t>ネン</t>
    </rPh>
    <rPh sb="16" eb="17">
      <t>ガツ</t>
    </rPh>
    <rPh sb="18" eb="19">
      <t>ニチ</t>
    </rPh>
    <rPh sb="22" eb="24">
      <t>テイキ</t>
    </rPh>
    <rPh sb="24" eb="26">
      <t>リヨウ</t>
    </rPh>
    <rPh sb="26" eb="28">
      <t>ホイク</t>
    </rPh>
    <rPh sb="29" eb="31">
      <t>テイイン</t>
    </rPh>
    <rPh sb="33" eb="34">
      <t>ニン</t>
    </rPh>
    <rPh sb="34" eb="36">
      <t>ゾウイン</t>
    </rPh>
    <rPh sb="51" eb="53">
      <t>イチジ</t>
    </rPh>
    <rPh sb="53" eb="54">
      <t>アズ</t>
    </rPh>
    <rPh sb="57" eb="59">
      <t>テイイン</t>
    </rPh>
    <rPh sb="59" eb="60">
      <t>ワク</t>
    </rPh>
    <rPh sb="61" eb="62">
      <t>ニン</t>
    </rPh>
    <rPh sb="63" eb="64">
      <t>モウ</t>
    </rPh>
    <phoneticPr fontId="10"/>
  </si>
  <si>
    <t>二寺</t>
  </si>
  <si>
    <t>横網1-8-1</t>
  </si>
  <si>
    <t>八広5-12-15</t>
  </si>
  <si>
    <t>さくら橋コミュニティセンター学童クラブ</t>
  </si>
  <si>
    <t>向島2-4-10</t>
  </si>
  <si>
    <t>業平2-4-8</t>
  </si>
  <si>
    <t>業平</t>
  </si>
  <si>
    <t>さくら橋コミュニティセンター</t>
  </si>
  <si>
    <t>面積(㎡)</t>
  </si>
  <si>
    <t>0歳</t>
  </si>
  <si>
    <t>光の園保育学校</t>
  </si>
  <si>
    <t>菊川保育園</t>
  </si>
  <si>
    <t>江東橋5－3－3</t>
  </si>
  <si>
    <t>墨田みどり保育園</t>
  </si>
  <si>
    <t>亀沢3－7－11</t>
  </si>
  <si>
    <t>ひらがなのツリーほいくえん</t>
  </si>
  <si>
    <t>木ノ下保育園</t>
  </si>
  <si>
    <t>杉の子学園保育所</t>
  </si>
  <si>
    <t>東向島2－13－6</t>
  </si>
  <si>
    <t>ナースリー保育園</t>
  </si>
  <si>
    <t>東向島6－16－10</t>
  </si>
  <si>
    <t>東駒形1－3－15</t>
  </si>
  <si>
    <t xml:space="preserve">   157.13
   138.08</t>
  </si>
  <si>
    <t>亀沢4-5-4</t>
  </si>
  <si>
    <t>東駒形2-9-9</t>
  </si>
  <si>
    <t>立川4-10-9</t>
  </si>
  <si>
    <t>立川4-13-29</t>
  </si>
  <si>
    <t>令和5年</t>
    <rPh sb="0" eb="2">
      <t>レイワ</t>
    </rPh>
    <rPh sb="3" eb="4">
      <t>ネン</t>
    </rPh>
    <phoneticPr fontId="10"/>
  </si>
  <si>
    <t>令和4年度</t>
    <rPh sb="0" eb="2">
      <t>レイワ</t>
    </rPh>
    <rPh sb="3" eb="5">
      <t>ネンド</t>
    </rPh>
    <rPh sb="4" eb="5">
      <t>ド</t>
    </rPh>
    <phoneticPr fontId="10"/>
  </si>
  <si>
    <t>錦糸</t>
    <rPh sb="0" eb="2">
      <t>キンシ</t>
    </rPh>
    <phoneticPr fontId="10"/>
  </si>
  <si>
    <t>一寺</t>
    <rPh sb="0" eb="1">
      <t>イチ</t>
    </rPh>
    <rPh sb="1" eb="2">
      <t>テラ</t>
    </rPh>
    <phoneticPr fontId="10"/>
  </si>
  <si>
    <t>立花吾嬬の森</t>
    <rPh sb="0" eb="2">
      <t>タチバナ</t>
    </rPh>
    <rPh sb="5" eb="6">
      <t>モリ</t>
    </rPh>
    <phoneticPr fontId="10"/>
  </si>
  <si>
    <t>言問</t>
    <rPh sb="0" eb="2">
      <t>コトト</t>
    </rPh>
    <phoneticPr fontId="10"/>
  </si>
  <si>
    <t>小梅</t>
    <rPh sb="0" eb="2">
      <t>コウメ</t>
    </rPh>
    <phoneticPr fontId="10"/>
  </si>
  <si>
    <t>横川</t>
    <rPh sb="0" eb="2">
      <t>ヨコカワ</t>
    </rPh>
    <phoneticPr fontId="10"/>
  </si>
  <si>
    <t>ベネッセ菊川保育園</t>
    <rPh sb="4" eb="6">
      <t>キクカワ</t>
    </rPh>
    <rPh sb="6" eb="9">
      <t>ホイクエン</t>
    </rPh>
    <phoneticPr fontId="10"/>
  </si>
  <si>
    <t>立川4-6-6</t>
    <phoneticPr fontId="10"/>
  </si>
  <si>
    <t>タムスわんぱく保育園墨田</t>
    <rPh sb="7" eb="10">
      <t>ホイクエン</t>
    </rPh>
    <rPh sb="10" eb="12">
      <t>スミダ</t>
    </rPh>
    <phoneticPr fontId="10"/>
  </si>
  <si>
    <t>-</t>
    <phoneticPr fontId="10"/>
  </si>
  <si>
    <t>横川橋保育園</t>
    <rPh sb="3" eb="6">
      <t>ホ</t>
    </rPh>
    <phoneticPr fontId="10"/>
  </si>
  <si>
    <t>　　※職員数については、再任用職員フルタイムを含み短時間勤務を除く。</t>
    <rPh sb="3" eb="6">
      <t>ショクインスウ</t>
    </rPh>
    <rPh sb="12" eb="13">
      <t>サイ</t>
    </rPh>
    <rPh sb="13" eb="15">
      <t>ニンヨウ</t>
    </rPh>
    <rPh sb="15" eb="17">
      <t>ショクイン</t>
    </rPh>
    <rPh sb="23" eb="24">
      <t>フク</t>
    </rPh>
    <rPh sb="25" eb="28">
      <t>タンジカン</t>
    </rPh>
    <rPh sb="28" eb="30">
      <t>キンム</t>
    </rPh>
    <rPh sb="31" eb="32">
      <t>ノゾ</t>
    </rPh>
    <phoneticPr fontId="10"/>
  </si>
  <si>
    <t>（6）  私立保育園・認定こども園</t>
    <rPh sb="5" eb="7">
      <t>シリツ</t>
    </rPh>
    <rPh sb="7" eb="10">
      <t>ホイクエン</t>
    </rPh>
    <rPh sb="11" eb="13">
      <t>ニンテイ</t>
    </rPh>
    <rPh sb="16" eb="17">
      <t>エン</t>
    </rPh>
    <phoneticPr fontId="10"/>
  </si>
  <si>
    <t>指定管理者　労働者協同組合ワーカーズコープ・センター事業団</t>
    <rPh sb="0" eb="2">
      <t>シテイ</t>
    </rPh>
    <rPh sb="2" eb="5">
      <t>カンリシャ</t>
    </rPh>
    <rPh sb="6" eb="11">
      <t>ロウドウシャキョウドウ</t>
    </rPh>
    <rPh sb="11" eb="13">
      <t>クミアイ</t>
    </rPh>
    <rPh sb="26" eb="29">
      <t>ジギョウダン</t>
    </rPh>
    <phoneticPr fontId="10"/>
  </si>
  <si>
    <t>立川保育園と併設　
指定管理者　労働者協同組合ワーカーズコープ・センター事業団</t>
    <rPh sb="10" eb="12">
      <t>シテイ</t>
    </rPh>
    <rPh sb="12" eb="15">
      <t>カンリシャ</t>
    </rPh>
    <rPh sb="16" eb="19">
      <t>ロウドウシャ</t>
    </rPh>
    <rPh sb="19" eb="21">
      <t>キョウドウ</t>
    </rPh>
    <rPh sb="21" eb="23">
      <t>クミアイ</t>
    </rPh>
    <rPh sb="36" eb="39">
      <t>ジギョウダン</t>
    </rPh>
    <phoneticPr fontId="10"/>
  </si>
  <si>
    <t>指定管理者　労働者協同組合ワーカーズコープ・センター事業団</t>
    <rPh sb="0" eb="2">
      <t>シテイ</t>
    </rPh>
    <rPh sb="2" eb="5">
      <t>カンリシャ</t>
    </rPh>
    <phoneticPr fontId="10"/>
  </si>
  <si>
    <t>令和6年</t>
    <rPh sb="0" eb="2">
      <t>レイワ</t>
    </rPh>
    <rPh sb="3" eb="4">
      <t>ネン</t>
    </rPh>
    <phoneticPr fontId="10"/>
  </si>
  <si>
    <t>令和5年度</t>
    <rPh sb="0" eb="2">
      <t>レイワ</t>
    </rPh>
    <rPh sb="3" eb="5">
      <t>ネンド</t>
    </rPh>
    <rPh sb="4" eb="5">
      <t>ド</t>
    </rPh>
    <phoneticPr fontId="10"/>
  </si>
  <si>
    <t>あおやぎ保育園</t>
    <rPh sb="4" eb="7">
      <t>ホイクエン</t>
    </rPh>
    <phoneticPr fontId="10"/>
  </si>
  <si>
    <t>東墨田1－2－6</t>
    <rPh sb="0" eb="3">
      <t>ヒガシスミダ</t>
    </rPh>
    <phoneticPr fontId="10"/>
  </si>
  <si>
    <t>※　あおやぎ保育園については、R6.4.1付公私連携型保育所に移行。</t>
    <rPh sb="6" eb="9">
      <t>ホイクエン</t>
    </rPh>
    <rPh sb="21" eb="22">
      <t>ツ</t>
    </rPh>
    <rPh sb="22" eb="24">
      <t>コウシ</t>
    </rPh>
    <rPh sb="24" eb="27">
      <t>レンケイガタ</t>
    </rPh>
    <rPh sb="27" eb="29">
      <t>ホイク</t>
    </rPh>
    <rPh sb="29" eb="30">
      <t>ショ</t>
    </rPh>
    <rPh sb="31" eb="33">
      <t>イコウ</t>
    </rPh>
    <phoneticPr fontId="10"/>
  </si>
  <si>
    <t>東向島4-37-17</t>
    <rPh sb="0" eb="3">
      <t>ヒガシムコウジマ</t>
    </rPh>
    <phoneticPr fontId="10"/>
  </si>
  <si>
    <t>両国4-37-6</t>
    <rPh sb="0" eb="2">
      <t>リョウゴク</t>
    </rPh>
    <phoneticPr fontId="10"/>
  </si>
  <si>
    <t>八広</t>
    <rPh sb="0" eb="2">
      <t>ヤヒロ</t>
    </rPh>
    <phoneticPr fontId="10"/>
  </si>
  <si>
    <t>八広、隅田</t>
    <rPh sb="0" eb="2">
      <t>ヤヒロ</t>
    </rPh>
    <phoneticPr fontId="10"/>
  </si>
  <si>
    <t>二寺、三寺</t>
    <rPh sb="0" eb="1">
      <t>ニ</t>
    </rPh>
    <rPh sb="1" eb="2">
      <t>テラ</t>
    </rPh>
    <rPh sb="3" eb="4">
      <t>３</t>
    </rPh>
    <rPh sb="4" eb="5">
      <t>テラ</t>
    </rPh>
    <phoneticPr fontId="10"/>
  </si>
  <si>
    <t>第三吾嬬、第四吾嬬、中川</t>
    <rPh sb="5" eb="6">
      <t>ダイ</t>
    </rPh>
    <rPh sb="6" eb="7">
      <t>ヨン</t>
    </rPh>
    <rPh sb="7" eb="9">
      <t>アヅマ</t>
    </rPh>
    <rPh sb="10" eb="12">
      <t>ナカガワ</t>
    </rPh>
    <phoneticPr fontId="10"/>
  </si>
  <si>
    <t>第三吾嬬、第四吾嬬、中川　外</t>
    <rPh sb="5" eb="6">
      <t>ダイ</t>
    </rPh>
    <rPh sb="6" eb="7">
      <t>ヨン</t>
    </rPh>
    <rPh sb="7" eb="9">
      <t>アヅマ</t>
    </rPh>
    <rPh sb="10" eb="12">
      <t>ナカガワ</t>
    </rPh>
    <rPh sb="13" eb="14">
      <t>ソト</t>
    </rPh>
    <phoneticPr fontId="10"/>
  </si>
  <si>
    <t>緑、二葉、錦糸、両国、菊川　外</t>
    <rPh sb="0" eb="1">
      <t>ミドリ</t>
    </rPh>
    <rPh sb="2" eb="4">
      <t>フタバ</t>
    </rPh>
    <rPh sb="5" eb="7">
      <t>キンシ</t>
    </rPh>
    <rPh sb="8" eb="10">
      <t>リョウゴク</t>
    </rPh>
    <rPh sb="11" eb="13">
      <t>キクカワ</t>
    </rPh>
    <rPh sb="14" eb="15">
      <t>ホカ</t>
    </rPh>
    <phoneticPr fontId="10"/>
  </si>
  <si>
    <t>錦糸、柳島</t>
    <rPh sb="3" eb="5">
      <t>ヤナギシマ</t>
    </rPh>
    <phoneticPr fontId="10"/>
  </si>
  <si>
    <t>緑、中和、菊川　外</t>
    <rPh sb="0" eb="1">
      <t>ミドリ</t>
    </rPh>
    <rPh sb="2" eb="4">
      <t>チュウワ</t>
    </rPh>
    <rPh sb="5" eb="7">
      <t>キクカワ</t>
    </rPh>
    <rPh sb="8" eb="9">
      <t>ソト</t>
    </rPh>
    <phoneticPr fontId="10"/>
  </si>
  <si>
    <t>一寺、二寺、三寺、曳舟　外</t>
    <rPh sb="0" eb="1">
      <t>イチ</t>
    </rPh>
    <rPh sb="1" eb="2">
      <t>テラ</t>
    </rPh>
    <rPh sb="3" eb="4">
      <t>ニ</t>
    </rPh>
    <rPh sb="4" eb="5">
      <t>テラ</t>
    </rPh>
    <rPh sb="12" eb="13">
      <t>ホカ</t>
    </rPh>
    <phoneticPr fontId="10"/>
  </si>
  <si>
    <t>一寺　外</t>
    <rPh sb="0" eb="1">
      <t>イチ</t>
    </rPh>
    <rPh sb="1" eb="2">
      <t>テラ</t>
    </rPh>
    <rPh sb="3" eb="4">
      <t>ソト</t>
    </rPh>
    <phoneticPr fontId="10"/>
  </si>
  <si>
    <t>三寺、曳舟　外</t>
    <rPh sb="0" eb="2">
      <t>ミデラ</t>
    </rPh>
    <rPh sb="3" eb="5">
      <t>ヒキフネ</t>
    </rPh>
    <rPh sb="6" eb="7">
      <t>ガイ</t>
    </rPh>
    <phoneticPr fontId="10"/>
  </si>
  <si>
    <t>第四吾嬬、曳舟</t>
    <rPh sb="0" eb="1">
      <t>ダイ</t>
    </rPh>
    <rPh sb="1" eb="2">
      <t>ヨン</t>
    </rPh>
    <rPh sb="2" eb="4">
      <t>アヅマ</t>
    </rPh>
    <rPh sb="5" eb="7">
      <t>ヒキフネ</t>
    </rPh>
    <phoneticPr fontId="10"/>
  </si>
  <si>
    <t>立花吾嬬の森</t>
    <rPh sb="2" eb="3">
      <t>ワレ</t>
    </rPh>
    <rPh sb="3" eb="4">
      <t>ツマ</t>
    </rPh>
    <rPh sb="5" eb="6">
      <t>モリ</t>
    </rPh>
    <phoneticPr fontId="10"/>
  </si>
  <si>
    <t>緑、中和、両国</t>
    <rPh sb="0" eb="1">
      <t>ミドリ</t>
    </rPh>
    <rPh sb="2" eb="4">
      <t>チュウワ</t>
    </rPh>
    <rPh sb="5" eb="7">
      <t>リョウゴク</t>
    </rPh>
    <phoneticPr fontId="10"/>
  </si>
  <si>
    <t>緑、中和</t>
    <rPh sb="0" eb="1">
      <t>ミドリ</t>
    </rPh>
    <rPh sb="2" eb="4">
      <t>チュウワ</t>
    </rPh>
    <phoneticPr fontId="10"/>
  </si>
  <si>
    <t>四吾、曳舟、押上</t>
    <rPh sb="1" eb="2">
      <t>ア</t>
    </rPh>
    <rPh sb="3" eb="5">
      <t>ヒキフネ</t>
    </rPh>
    <phoneticPr fontId="10"/>
  </si>
  <si>
    <t>第四吾嬬、中川、東吾嬬　外</t>
    <rPh sb="0" eb="1">
      <t>ダイ</t>
    </rPh>
    <rPh sb="1" eb="2">
      <t>ヨン</t>
    </rPh>
    <rPh sb="2" eb="4">
      <t>アヅマ</t>
    </rPh>
    <rPh sb="12" eb="13">
      <t>ホカ</t>
    </rPh>
    <phoneticPr fontId="10"/>
  </si>
  <si>
    <t>中川</t>
    <phoneticPr fontId="10"/>
  </si>
  <si>
    <t>外手、二葉　外</t>
    <rPh sb="3" eb="5">
      <t>フタバ</t>
    </rPh>
    <rPh sb="6" eb="7">
      <t>ソト</t>
    </rPh>
    <phoneticPr fontId="10"/>
  </si>
  <si>
    <t>外手</t>
    <phoneticPr fontId="10"/>
  </si>
  <si>
    <t>緑、二葉、両国　外</t>
    <rPh sb="0" eb="1">
      <t>ミドリ</t>
    </rPh>
    <rPh sb="2" eb="4">
      <t>フタバ</t>
    </rPh>
    <rPh sb="5" eb="7">
      <t>リョウゴク</t>
    </rPh>
    <rPh sb="8" eb="9">
      <t>ソト</t>
    </rPh>
    <phoneticPr fontId="10"/>
  </si>
  <si>
    <t>外手、二葉、両国　外</t>
    <rPh sb="0" eb="1">
      <t>ソト</t>
    </rPh>
    <rPh sb="1" eb="2">
      <t>テ</t>
    </rPh>
    <rPh sb="3" eb="5">
      <t>フタバ</t>
    </rPh>
    <rPh sb="6" eb="8">
      <t>リョウゴク</t>
    </rPh>
    <rPh sb="9" eb="10">
      <t>ホカ</t>
    </rPh>
    <phoneticPr fontId="10"/>
  </si>
  <si>
    <t>外手、二葉、業平、横川</t>
    <rPh sb="3" eb="5">
      <t>フタバ</t>
    </rPh>
    <rPh sb="6" eb="8">
      <t>ナリヒラ</t>
    </rPh>
    <rPh sb="9" eb="11">
      <t>ヨコカワ</t>
    </rPh>
    <phoneticPr fontId="10"/>
  </si>
  <si>
    <t>小梅</t>
    <phoneticPr fontId="10"/>
  </si>
  <si>
    <t>言問、小梅、一寺</t>
    <rPh sb="3" eb="5">
      <t>コウメ</t>
    </rPh>
    <rPh sb="6" eb="7">
      <t>イチ</t>
    </rPh>
    <rPh sb="7" eb="8">
      <t>テラ</t>
    </rPh>
    <phoneticPr fontId="10"/>
  </si>
  <si>
    <t>業平、横川　外</t>
    <rPh sb="6" eb="7">
      <t>ソト</t>
    </rPh>
    <phoneticPr fontId="10"/>
  </si>
  <si>
    <t>柳島、押上</t>
    <rPh sb="3" eb="5">
      <t>オシアゲ</t>
    </rPh>
    <phoneticPr fontId="10"/>
  </si>
  <si>
    <t>墨田2-30-15</t>
  </si>
  <si>
    <t>東向島4-30-2</t>
  </si>
  <si>
    <t>墨田4-6-5</t>
  </si>
  <si>
    <t>江東橋1-15-4</t>
  </si>
  <si>
    <t>立川4-12-15</t>
  </si>
  <si>
    <t>東向島6-6-12</t>
  </si>
  <si>
    <t>立花1-27-9</t>
  </si>
  <si>
    <t>立花1-28-3-105</t>
  </si>
  <si>
    <t>立花1-23-2-206</t>
  </si>
  <si>
    <t>立川1-5-2</t>
  </si>
  <si>
    <t>文花1-32-11</t>
  </si>
  <si>
    <t>立花5-18-9</t>
  </si>
  <si>
    <t>本所2-6-9</t>
  </si>
  <si>
    <t>八広4-27-8</t>
  </si>
  <si>
    <t>向島2-3-8</t>
  </si>
  <si>
    <t>東駒形4-14-1</t>
  </si>
  <si>
    <t>東駒形4-18-4</t>
  </si>
  <si>
    <t>横川5-9-1</t>
  </si>
  <si>
    <t>光の園保育学校両国駅前分園</t>
    <rPh sb="7" eb="10">
      <t>リョウゴクエキ</t>
    </rPh>
    <rPh sb="10" eb="11">
      <t>マエ</t>
    </rPh>
    <rPh sb="11" eb="13">
      <t>ブンエン</t>
    </rPh>
    <phoneticPr fontId="10"/>
  </si>
  <si>
    <t>墨田児童会館学童クラブ</t>
    <rPh sb="6" eb="8">
      <t>ガクドウ</t>
    </rPh>
    <phoneticPr fontId="9"/>
  </si>
  <si>
    <t>墨田児童会館第二学童クラブ</t>
    <rPh sb="0" eb="2">
      <t>スミダ</t>
    </rPh>
    <rPh sb="4" eb="6">
      <t>カイカン</t>
    </rPh>
    <rPh sb="6" eb="8">
      <t>ダイニ</t>
    </rPh>
    <phoneticPr fontId="9"/>
  </si>
  <si>
    <t>墨田児童会館学童クラブ二寺分室</t>
    <rPh sb="0" eb="2">
      <t>スミダ</t>
    </rPh>
    <rPh sb="4" eb="6">
      <t>カイカン</t>
    </rPh>
    <rPh sb="11" eb="12">
      <t>ニ</t>
    </rPh>
    <rPh sb="12" eb="13">
      <t>テラ</t>
    </rPh>
    <rPh sb="13" eb="15">
      <t>ブンシツ</t>
    </rPh>
    <phoneticPr fontId="9"/>
  </si>
  <si>
    <t>墨田児童会館学童クラブ二寺第二分室</t>
    <rPh sb="6" eb="8">
      <t>ガクドウ</t>
    </rPh>
    <rPh sb="11" eb="12">
      <t>２</t>
    </rPh>
    <rPh sb="12" eb="13">
      <t>テラ</t>
    </rPh>
    <rPh sb="13" eb="15">
      <t>ダイニ</t>
    </rPh>
    <rPh sb="15" eb="17">
      <t>ブンシツ</t>
    </rPh>
    <phoneticPr fontId="9"/>
  </si>
  <si>
    <t>墨田児童会館学童クラブ隅田分室</t>
    <rPh sb="0" eb="2">
      <t>スミダ</t>
    </rPh>
    <rPh sb="4" eb="6">
      <t>カイカン</t>
    </rPh>
    <rPh sb="11" eb="13">
      <t>スミダ</t>
    </rPh>
    <rPh sb="13" eb="15">
      <t>ブンシツ</t>
    </rPh>
    <phoneticPr fontId="9"/>
  </si>
  <si>
    <t>墨田児童会館学童クラブ梅若分室</t>
    <rPh sb="0" eb="2">
      <t>スミダ</t>
    </rPh>
    <rPh sb="4" eb="6">
      <t>カイカン</t>
    </rPh>
    <rPh sb="11" eb="12">
      <t>ウメ</t>
    </rPh>
    <rPh sb="12" eb="13">
      <t>ワカ</t>
    </rPh>
    <rPh sb="13" eb="15">
      <t>ブンシツ</t>
    </rPh>
    <phoneticPr fontId="9"/>
  </si>
  <si>
    <t>墨田2-25-1</t>
    <rPh sb="0" eb="2">
      <t>スミダ</t>
    </rPh>
    <phoneticPr fontId="9"/>
  </si>
  <si>
    <t>墨田児童会館学童クラブ鐘ヶ淵分室</t>
    <rPh sb="0" eb="2">
      <t>スミダ</t>
    </rPh>
    <rPh sb="4" eb="6">
      <t>カイカン</t>
    </rPh>
    <rPh sb="11" eb="14">
      <t>カネガフチ</t>
    </rPh>
    <rPh sb="14" eb="16">
      <t>ブンシツ</t>
    </rPh>
    <phoneticPr fontId="9"/>
  </si>
  <si>
    <t>墨田5-43-10</t>
    <rPh sb="0" eb="2">
      <t>スミダ</t>
    </rPh>
    <phoneticPr fontId="9"/>
  </si>
  <si>
    <t>墨田児童会館学童クラブ墨四分室</t>
    <rPh sb="0" eb="2">
      <t>スミダ</t>
    </rPh>
    <rPh sb="2" eb="4">
      <t>ジドウ</t>
    </rPh>
    <rPh sb="4" eb="6">
      <t>カイカン</t>
    </rPh>
    <rPh sb="6" eb="8">
      <t>ガクドウ</t>
    </rPh>
    <rPh sb="11" eb="12">
      <t>スミ</t>
    </rPh>
    <rPh sb="12" eb="13">
      <t>ヨン</t>
    </rPh>
    <rPh sb="13" eb="15">
      <t>ブンシツ</t>
    </rPh>
    <phoneticPr fontId="9"/>
  </si>
  <si>
    <t>墨田4-32-10</t>
    <rPh sb="0" eb="2">
      <t>スミダ</t>
    </rPh>
    <phoneticPr fontId="9"/>
  </si>
  <si>
    <t>墨田児童会館学童クラブ旧向島中分室</t>
    <rPh sb="0" eb="2">
      <t>スミダジ</t>
    </rPh>
    <rPh sb="2" eb="14">
      <t>ドウカイカンガクドウクラブキュウムコウジマ</t>
    </rPh>
    <rPh sb="14" eb="15">
      <t>チュウ</t>
    </rPh>
    <rPh sb="15" eb="17">
      <t>ブンシツ</t>
    </rPh>
    <phoneticPr fontId="9"/>
  </si>
  <si>
    <t>東向島4-18-9</t>
    <rPh sb="0" eb="3">
      <t>ヒガシムコウジマ</t>
    </rPh>
    <phoneticPr fontId="9"/>
  </si>
  <si>
    <t>八広児童館学童クラブ</t>
    <rPh sb="5" eb="7">
      <t>ガクドウ</t>
    </rPh>
    <phoneticPr fontId="9"/>
  </si>
  <si>
    <t>東墨田1-2-6</t>
    <rPh sb="0" eb="3">
      <t>ヒガシスミダ</t>
    </rPh>
    <phoneticPr fontId="9"/>
  </si>
  <si>
    <t>八広児童館第二学童クラブ</t>
    <rPh sb="0" eb="2">
      <t>ヤヒロ</t>
    </rPh>
    <rPh sb="2" eb="5">
      <t>ジドウカン</t>
    </rPh>
    <rPh sb="5" eb="7">
      <t>ダイニ</t>
    </rPh>
    <rPh sb="7" eb="9">
      <t>ガクドウ</t>
    </rPh>
    <phoneticPr fontId="9"/>
  </si>
  <si>
    <t>八広児童館学童クラブ三吾分室</t>
    <rPh sb="5" eb="7">
      <t>ガクドウ</t>
    </rPh>
    <rPh sb="10" eb="11">
      <t>サン</t>
    </rPh>
    <rPh sb="11" eb="12">
      <t>ア</t>
    </rPh>
    <rPh sb="12" eb="14">
      <t>ブンシツ</t>
    </rPh>
    <phoneticPr fontId="9"/>
  </si>
  <si>
    <t>八広2-36-3</t>
    <rPh sb="0" eb="2">
      <t>ヤヒロ</t>
    </rPh>
    <phoneticPr fontId="9"/>
  </si>
  <si>
    <t>八広児童館学童クラブ八広中央分室</t>
    <rPh sb="0" eb="2">
      <t>ヤヒロ</t>
    </rPh>
    <rPh sb="5" eb="7">
      <t>ガクドウ</t>
    </rPh>
    <rPh sb="10" eb="12">
      <t>ヤヒロ</t>
    </rPh>
    <rPh sb="12" eb="14">
      <t>チュウオウ</t>
    </rPh>
    <rPh sb="14" eb="16">
      <t>ブンシツ</t>
    </rPh>
    <phoneticPr fontId="9"/>
  </si>
  <si>
    <t>八広3-14-5</t>
    <rPh sb="0" eb="2">
      <t>ヤヒロ</t>
    </rPh>
    <phoneticPr fontId="9"/>
  </si>
  <si>
    <t>江東橋児童館学童クラブ</t>
    <rPh sb="6" eb="8">
      <t>ガクドウ</t>
    </rPh>
    <phoneticPr fontId="9"/>
  </si>
  <si>
    <t>江東橋児童館学童クラブ菊川分室</t>
    <rPh sb="11" eb="13">
      <t>キクカワ</t>
    </rPh>
    <rPh sb="13" eb="15">
      <t>ブンシツ</t>
    </rPh>
    <phoneticPr fontId="9"/>
  </si>
  <si>
    <t>江東橋児童館学童クラブ錦糸分室</t>
    <rPh sb="11" eb="13">
      <t>キンシ</t>
    </rPh>
    <rPh sb="13" eb="15">
      <t>ブンシツ</t>
    </rPh>
    <phoneticPr fontId="9"/>
  </si>
  <si>
    <t>太平3-8-12</t>
    <rPh sb="0" eb="2">
      <t>タイヘイ</t>
    </rPh>
    <phoneticPr fontId="9"/>
  </si>
  <si>
    <t>江東橋児童館学童クラブ緑分室</t>
    <rPh sb="0" eb="3">
      <t>コウトウバシ</t>
    </rPh>
    <rPh sb="3" eb="6">
      <t>ジドウカン</t>
    </rPh>
    <rPh sb="6" eb="8">
      <t>ガクドウ</t>
    </rPh>
    <rPh sb="11" eb="12">
      <t>ミドリ</t>
    </rPh>
    <rPh sb="12" eb="14">
      <t>ブンシツ</t>
    </rPh>
    <phoneticPr fontId="9"/>
  </si>
  <si>
    <t>緑3-8-1</t>
    <rPh sb="0" eb="1">
      <t>ミドリ</t>
    </rPh>
    <phoneticPr fontId="9"/>
  </si>
  <si>
    <t>江東橋児童館学童クラブ錦糸小分室</t>
    <rPh sb="0" eb="3">
      <t>コウトウバシ</t>
    </rPh>
    <rPh sb="3" eb="6">
      <t>ジドウカン</t>
    </rPh>
    <rPh sb="6" eb="8">
      <t>ガクドウ</t>
    </rPh>
    <rPh sb="11" eb="13">
      <t>キンシ</t>
    </rPh>
    <rPh sb="13" eb="14">
      <t>ショウ</t>
    </rPh>
    <rPh sb="14" eb="16">
      <t>ブンシツ</t>
    </rPh>
    <phoneticPr fontId="9"/>
  </si>
  <si>
    <t>錦糸1-9-12</t>
    <rPh sb="0" eb="2">
      <t>キンシ</t>
    </rPh>
    <phoneticPr fontId="9"/>
  </si>
  <si>
    <t>江東橋児童館学童クラブ菊川駅前分室</t>
    <rPh sb="0" eb="6">
      <t>コウトウバシジドウカン</t>
    </rPh>
    <rPh sb="6" eb="8">
      <t>ガクドウ</t>
    </rPh>
    <rPh sb="11" eb="13">
      <t>キクカワ</t>
    </rPh>
    <rPh sb="13" eb="15">
      <t>エキマエ</t>
    </rPh>
    <rPh sb="15" eb="17">
      <t>ブンシツ</t>
    </rPh>
    <phoneticPr fontId="9"/>
  </si>
  <si>
    <t>菊川2-3-6　2階</t>
    <rPh sb="0" eb="2">
      <t>キクカワ</t>
    </rPh>
    <rPh sb="9" eb="10">
      <t>カイ</t>
    </rPh>
    <phoneticPr fontId="9"/>
  </si>
  <si>
    <t>東向島児童館学童クラブ</t>
    <rPh sb="6" eb="8">
      <t>ガクドウ</t>
    </rPh>
    <phoneticPr fontId="9"/>
  </si>
  <si>
    <t>東向島1-16-2</t>
    <rPh sb="0" eb="3">
      <t>ヒガシムコウジマ</t>
    </rPh>
    <phoneticPr fontId="9"/>
  </si>
  <si>
    <t>東向島児童館学童クラブ三寺分室</t>
    <rPh sb="0" eb="6">
      <t>ヒ</t>
    </rPh>
    <rPh sb="6" eb="11">
      <t>ガ</t>
    </rPh>
    <rPh sb="11" eb="15">
      <t>サ</t>
    </rPh>
    <phoneticPr fontId="9"/>
  </si>
  <si>
    <t>東向島6-8-1</t>
    <rPh sb="0" eb="3">
      <t>ヒ</t>
    </rPh>
    <phoneticPr fontId="9"/>
  </si>
  <si>
    <t>東向島児童館学童クラブ曳舟分室</t>
    <rPh sb="6" eb="8">
      <t>ガクドウ</t>
    </rPh>
    <rPh sb="11" eb="13">
      <t>ヒキフネ</t>
    </rPh>
    <rPh sb="13" eb="15">
      <t>ブンシツ</t>
    </rPh>
    <phoneticPr fontId="9"/>
  </si>
  <si>
    <t>京島1-28-2</t>
    <rPh sb="0" eb="2">
      <t>キョウジマ</t>
    </rPh>
    <phoneticPr fontId="9"/>
  </si>
  <si>
    <t>東向島児童館学童クラブ曳舟第二分室</t>
    <rPh sb="0" eb="6">
      <t>ヒ</t>
    </rPh>
    <rPh sb="6" eb="11">
      <t>ガ</t>
    </rPh>
    <rPh sb="11" eb="13">
      <t>ヒキフネ</t>
    </rPh>
    <rPh sb="13" eb="15">
      <t>ダイニ</t>
    </rPh>
    <rPh sb="15" eb="17">
      <t>ブンシツ</t>
    </rPh>
    <phoneticPr fontId="9"/>
  </si>
  <si>
    <t>東向島児童館学童クラブ一寺言問分室</t>
    <rPh sb="0" eb="3">
      <t>ヒガシムコウジマジド</t>
    </rPh>
    <rPh sb="3" eb="8">
      <t>ウカンガクドウ</t>
    </rPh>
    <rPh sb="11" eb="12">
      <t>イチ</t>
    </rPh>
    <rPh sb="12" eb="13">
      <t>テラ</t>
    </rPh>
    <rPh sb="13" eb="15">
      <t>コトト</t>
    </rPh>
    <rPh sb="15" eb="17">
      <t>ブンシツ</t>
    </rPh>
    <phoneticPr fontId="9"/>
  </si>
  <si>
    <t>東向島1-20-6</t>
    <rPh sb="0" eb="3">
      <t>ヒガシムコウジマ</t>
    </rPh>
    <phoneticPr fontId="9"/>
  </si>
  <si>
    <t>立花児童館学童クラブ第二分室</t>
    <rPh sb="0" eb="2">
      <t>タチバナ</t>
    </rPh>
    <rPh sb="2" eb="5">
      <t>ジドウカン</t>
    </rPh>
    <rPh sb="5" eb="7">
      <t>ガクドウ</t>
    </rPh>
    <rPh sb="10" eb="12">
      <t>ダイニ</t>
    </rPh>
    <rPh sb="12" eb="14">
      <t>ブンシツ</t>
    </rPh>
    <phoneticPr fontId="9"/>
  </si>
  <si>
    <t>立花児童館学童クラブ立吾小分室</t>
    <rPh sb="10" eb="11">
      <t>タ</t>
    </rPh>
    <rPh sb="11" eb="12">
      <t>ワレ</t>
    </rPh>
    <rPh sb="12" eb="13">
      <t>ショウ</t>
    </rPh>
    <rPh sb="13" eb="15">
      <t>ブンシツ</t>
    </rPh>
    <phoneticPr fontId="9"/>
  </si>
  <si>
    <t>立花1-18-6</t>
    <rPh sb="0" eb="2">
      <t>タチバナ</t>
    </rPh>
    <phoneticPr fontId="9"/>
  </si>
  <si>
    <t>立川児童館学童クラブ中和分室</t>
    <rPh sb="10" eb="12">
      <t>チュウワ</t>
    </rPh>
    <rPh sb="12" eb="14">
      <t>ブンシツ</t>
    </rPh>
    <phoneticPr fontId="9"/>
  </si>
  <si>
    <t>菊川1-18-10</t>
    <rPh sb="0" eb="2">
      <t>キクカワ</t>
    </rPh>
    <phoneticPr fontId="9"/>
  </si>
  <si>
    <t>立川児童館学童クラブ両国分室</t>
    <rPh sb="10" eb="12">
      <t>リョウゴク</t>
    </rPh>
    <rPh sb="12" eb="14">
      <t>ブンシツ</t>
    </rPh>
    <phoneticPr fontId="9"/>
  </si>
  <si>
    <t>両国4-24-5</t>
    <rPh sb="0" eb="2">
      <t>リョウゴク</t>
    </rPh>
    <phoneticPr fontId="9"/>
  </si>
  <si>
    <t>立川児童館学童クラブ両小分室</t>
    <rPh sb="0" eb="2">
      <t>タテカワ</t>
    </rPh>
    <rPh sb="2" eb="5">
      <t>ジドウカン</t>
    </rPh>
    <rPh sb="5" eb="7">
      <t>ガクドウ</t>
    </rPh>
    <rPh sb="10" eb="11">
      <t>リョウ</t>
    </rPh>
    <rPh sb="11" eb="12">
      <t>ショウ</t>
    </rPh>
    <rPh sb="12" eb="14">
      <t>ブンシツ</t>
    </rPh>
    <phoneticPr fontId="9"/>
  </si>
  <si>
    <t>両国4-26-6</t>
    <rPh sb="0" eb="2">
      <t>リョウゴク</t>
    </rPh>
    <phoneticPr fontId="9"/>
  </si>
  <si>
    <t>立川児童館学童クラブ千歳分室</t>
    <rPh sb="0" eb="2">
      <t>タテカワ</t>
    </rPh>
    <rPh sb="2" eb="5">
      <t>ジドウカン</t>
    </rPh>
    <rPh sb="5" eb="7">
      <t>ガクドウ</t>
    </rPh>
    <rPh sb="10" eb="12">
      <t>チトセ</t>
    </rPh>
    <rPh sb="12" eb="14">
      <t>ブンシツ</t>
    </rPh>
    <phoneticPr fontId="9"/>
  </si>
  <si>
    <t>千歳2-2-5</t>
    <rPh sb="0" eb="2">
      <t>チトセ</t>
    </rPh>
    <phoneticPr fontId="9"/>
  </si>
  <si>
    <t>文花児童館第二学童クラブ</t>
    <rPh sb="5" eb="7">
      <t>ダイニ</t>
    </rPh>
    <phoneticPr fontId="9"/>
  </si>
  <si>
    <t>文花児童館学童クラブ押上分室</t>
    <rPh sb="10" eb="12">
      <t>オシアゲ</t>
    </rPh>
    <rPh sb="12" eb="14">
      <t>ブンシツ</t>
    </rPh>
    <phoneticPr fontId="9"/>
  </si>
  <si>
    <t>押上3-46-17</t>
    <rPh sb="0" eb="2">
      <t>オシアゲ</t>
    </rPh>
    <phoneticPr fontId="9"/>
  </si>
  <si>
    <t>文花児童館学童クラブ四吾分室</t>
    <rPh sb="10" eb="11">
      <t>ヨン</t>
    </rPh>
    <rPh sb="11" eb="12">
      <t>ゴ</t>
    </rPh>
    <rPh sb="12" eb="14">
      <t>ブンシツ</t>
    </rPh>
    <phoneticPr fontId="9"/>
  </si>
  <si>
    <t>京島3-64-9</t>
    <rPh sb="0" eb="2">
      <t>キョウジマ</t>
    </rPh>
    <phoneticPr fontId="9"/>
  </si>
  <si>
    <t>中川児童館学童クラブ東吾嬬分室</t>
    <rPh sb="0" eb="2">
      <t>ナカガワ</t>
    </rPh>
    <rPh sb="2" eb="5">
      <t>ジドウカン</t>
    </rPh>
    <rPh sb="5" eb="7">
      <t>ガクドウ</t>
    </rPh>
    <rPh sb="10" eb="11">
      <t>ヒガシ</t>
    </rPh>
    <rPh sb="11" eb="13">
      <t>アズマ</t>
    </rPh>
    <rPh sb="13" eb="15">
      <t>ブンシツ</t>
    </rPh>
    <phoneticPr fontId="9"/>
  </si>
  <si>
    <t>立花4-22-11</t>
    <rPh sb="0" eb="2">
      <t>タチバナ</t>
    </rPh>
    <phoneticPr fontId="9"/>
  </si>
  <si>
    <t>中川児童館学童クラブ吾立分室</t>
    <rPh sb="0" eb="2">
      <t>ナカガワ</t>
    </rPh>
    <rPh sb="2" eb="5">
      <t>ジドウカン</t>
    </rPh>
    <rPh sb="5" eb="7">
      <t>ガクドウ</t>
    </rPh>
    <rPh sb="10" eb="11">
      <t>ワレ</t>
    </rPh>
    <rPh sb="11" eb="12">
      <t>タチ</t>
    </rPh>
    <rPh sb="12" eb="14">
      <t>ブンシツ</t>
    </rPh>
    <phoneticPr fontId="9"/>
  </si>
  <si>
    <t>立花5-48-2</t>
    <rPh sb="0" eb="2">
      <t>タチバナ</t>
    </rPh>
    <phoneticPr fontId="9"/>
  </si>
  <si>
    <t>亀沢2-24-12</t>
    <rPh sb="0" eb="1">
      <t>カメ</t>
    </rPh>
    <rPh sb="1" eb="2">
      <t>サワ</t>
    </rPh>
    <phoneticPr fontId="9"/>
  </si>
  <si>
    <t>外手児童館学童クラブ外手小分室</t>
    <rPh sb="0" eb="1">
      <t>ソト</t>
    </rPh>
    <rPh sb="1" eb="2">
      <t>テ</t>
    </rPh>
    <rPh sb="2" eb="5">
      <t>ジドウカン</t>
    </rPh>
    <rPh sb="5" eb="7">
      <t>ガクドウ</t>
    </rPh>
    <rPh sb="10" eb="11">
      <t>ソト</t>
    </rPh>
    <rPh sb="11" eb="12">
      <t>テ</t>
    </rPh>
    <rPh sb="12" eb="13">
      <t>ショウ</t>
    </rPh>
    <rPh sb="13" eb="15">
      <t>ブンシツ</t>
    </rPh>
    <phoneticPr fontId="9"/>
  </si>
  <si>
    <t>本所2-1-16　　</t>
    <rPh sb="0" eb="2">
      <t>ホンジョ</t>
    </rPh>
    <phoneticPr fontId="9"/>
  </si>
  <si>
    <t>外手児童館学童クラブ両中分室</t>
    <rPh sb="10" eb="11">
      <t>リョウ</t>
    </rPh>
    <rPh sb="11" eb="12">
      <t>チュウ</t>
    </rPh>
    <phoneticPr fontId="9"/>
  </si>
  <si>
    <t>外手児童館学童クラブ錦中分室</t>
    <rPh sb="0" eb="7">
      <t>ソトテジドウカンガクドウ</t>
    </rPh>
    <rPh sb="10" eb="11">
      <t>ニシキ</t>
    </rPh>
    <rPh sb="11" eb="12">
      <t>チュウ</t>
    </rPh>
    <rPh sb="12" eb="14">
      <t>ブンシツ</t>
    </rPh>
    <phoneticPr fontId="9"/>
  </si>
  <si>
    <t>石原4-33-14</t>
    <rPh sb="0" eb="2">
      <t>イシハラ</t>
    </rPh>
    <phoneticPr fontId="9"/>
  </si>
  <si>
    <t>八広はなみずき児童館第二学童クラブ</t>
    <rPh sb="0" eb="2">
      <t>ヤヒロ</t>
    </rPh>
    <rPh sb="10" eb="12">
      <t>ダイニ</t>
    </rPh>
    <rPh sb="12" eb="14">
      <t>ガクドウ</t>
    </rPh>
    <phoneticPr fontId="9"/>
  </si>
  <si>
    <t>八広はなみずき児童館学童クラブ吾二分室</t>
    <rPh sb="0" eb="2">
      <t>ヤヒロ</t>
    </rPh>
    <rPh sb="7" eb="12">
      <t>ジドウカンガクドウ</t>
    </rPh>
    <rPh sb="15" eb="16">
      <t>ワレ</t>
    </rPh>
    <rPh sb="16" eb="17">
      <t>ニ</t>
    </rPh>
    <rPh sb="17" eb="19">
      <t>ブンシツ</t>
    </rPh>
    <phoneticPr fontId="9"/>
  </si>
  <si>
    <t>八広4-4-4</t>
    <rPh sb="0" eb="2">
      <t>ヤヒロ</t>
    </rPh>
    <phoneticPr fontId="9"/>
  </si>
  <si>
    <t>さくら橋コミュニティセンター第二学童クラブ</t>
    <rPh sb="14" eb="16">
      <t>ダイニ</t>
    </rPh>
    <phoneticPr fontId="9"/>
  </si>
  <si>
    <t>さくら橋コミュニティセンター学童クラブ言問分室</t>
    <rPh sb="19" eb="21">
      <t>コトト</t>
    </rPh>
    <rPh sb="21" eb="23">
      <t>ブンシツ</t>
    </rPh>
    <phoneticPr fontId="9"/>
  </si>
  <si>
    <t>さくら橋コミュニティセンター学童クラブ言問第二分室</t>
    <rPh sb="3" eb="4">
      <t>ハシ</t>
    </rPh>
    <rPh sb="14" eb="16">
      <t>ガクドウ</t>
    </rPh>
    <rPh sb="19" eb="21">
      <t>コトト</t>
    </rPh>
    <rPh sb="21" eb="23">
      <t>ダイニ</t>
    </rPh>
    <rPh sb="23" eb="25">
      <t>ブンシツ</t>
    </rPh>
    <phoneticPr fontId="9"/>
  </si>
  <si>
    <t>さくら橋コミュニティセンター学童クラブ小梅分室</t>
    <rPh sb="19" eb="21">
      <t>コウメ</t>
    </rPh>
    <rPh sb="21" eb="23">
      <t>ブンシツ</t>
    </rPh>
    <phoneticPr fontId="9"/>
  </si>
  <si>
    <t>さくら橋コミュニティセンター学童クラブ小梅第二分室</t>
    <rPh sb="23" eb="25">
      <t>ブンシツ</t>
    </rPh>
    <phoneticPr fontId="9"/>
  </si>
  <si>
    <t>東駒形コミュニティ会館第二学童クラブ</t>
    <rPh sb="0" eb="3">
      <t>ヒガシコマガタ</t>
    </rPh>
    <rPh sb="11" eb="13">
      <t>ダイニ</t>
    </rPh>
    <phoneticPr fontId="9"/>
  </si>
  <si>
    <t>横川三丁目学童クラブ</t>
    <rPh sb="0" eb="2">
      <t>ヨコカワ</t>
    </rPh>
    <rPh sb="2" eb="5">
      <t>サンチョウメ</t>
    </rPh>
    <rPh sb="5" eb="7">
      <t>ガクドウ</t>
    </rPh>
    <phoneticPr fontId="9"/>
  </si>
  <si>
    <t>業平学童クラブ</t>
    <rPh sb="0" eb="2">
      <t>ナリヒラ</t>
    </rPh>
    <rPh sb="2" eb="4">
      <t>ガクドウ</t>
    </rPh>
    <phoneticPr fontId="9"/>
  </si>
  <si>
    <t>横川小学童クラブ</t>
    <rPh sb="0" eb="2">
      <t>ヨコカワ</t>
    </rPh>
    <rPh sb="2" eb="3">
      <t>ショウ</t>
    </rPh>
    <rPh sb="3" eb="5">
      <t>ガクドウ</t>
    </rPh>
    <phoneticPr fontId="9"/>
  </si>
  <si>
    <t>横川コミュニティ会館第二学童クラブ</t>
    <rPh sb="0" eb="10">
      <t>ヨ</t>
    </rPh>
    <rPh sb="10" eb="12">
      <t>ダイニ</t>
    </rPh>
    <rPh sb="12" eb="17">
      <t>ガ</t>
    </rPh>
    <phoneticPr fontId="9"/>
  </si>
  <si>
    <t>柳島学童クラブ</t>
    <rPh sb="0" eb="4">
      <t>ヤナギシマガクドウ</t>
    </rPh>
    <phoneticPr fontId="9"/>
  </si>
  <si>
    <t>横川5-2-30</t>
    <rPh sb="0" eb="2">
      <t>ヨコカワ</t>
    </rPh>
    <phoneticPr fontId="9"/>
  </si>
  <si>
    <t>亀沢学童クラブ</t>
    <rPh sb="0" eb="2">
      <t>カメザワ</t>
    </rPh>
    <rPh sb="2" eb="4">
      <t>ガクドウ</t>
    </rPh>
    <phoneticPr fontId="9"/>
  </si>
  <si>
    <t>亀沢1-27-5</t>
    <rPh sb="0" eb="2">
      <t>カメザワ</t>
    </rPh>
    <phoneticPr fontId="9"/>
  </si>
  <si>
    <t>（注）区立については、社会福祉法人に運営委託の横川さくら保育園、押上保育園、</t>
    <rPh sb="1" eb="2">
      <t>チュウ</t>
    </rPh>
    <rPh sb="3" eb="5">
      <t>クリツ</t>
    </rPh>
    <rPh sb="11" eb="13">
      <t>シャカイ</t>
    </rPh>
    <rPh sb="13" eb="15">
      <t>フクシ</t>
    </rPh>
    <rPh sb="15" eb="17">
      <t>ホウジン</t>
    </rPh>
    <rPh sb="18" eb="20">
      <t>ウンエイ</t>
    </rPh>
    <rPh sb="20" eb="22">
      <t>イタク</t>
    </rPh>
    <rPh sb="23" eb="25">
      <t>ヨコカワ</t>
    </rPh>
    <rPh sb="28" eb="31">
      <t>ホイクエン</t>
    </rPh>
    <phoneticPr fontId="10"/>
  </si>
  <si>
    <t xml:space="preserve">      きんし保育園、亀沢保育園、長浦保育園、水神保育園及びすみだ保育園を含む。</t>
    <rPh sb="13" eb="15">
      <t>カメザワ</t>
    </rPh>
    <rPh sb="15" eb="17">
      <t>ホイク</t>
    </rPh>
    <rPh sb="17" eb="18">
      <t>エン</t>
    </rPh>
    <rPh sb="19" eb="21">
      <t>ナガウラ</t>
    </rPh>
    <rPh sb="21" eb="24">
      <t>ホイクエン</t>
    </rPh>
    <rPh sb="25" eb="30">
      <t>スイジンホイクエン</t>
    </rPh>
    <rPh sb="30" eb="31">
      <t>オヨ</t>
    </rPh>
    <rPh sb="35" eb="36">
      <t>ホ</t>
    </rPh>
    <phoneticPr fontId="10"/>
  </si>
  <si>
    <t>押上2-19-20</t>
    <rPh sb="0" eb="2">
      <t>オシアゲ</t>
    </rPh>
    <phoneticPr fontId="10"/>
  </si>
  <si>
    <t>指定管理者　小学館集英社プロダクション・理究キッズ共同事業体
R6.4.1、八広2-38-14から移転、移転前施設は閉館</t>
    <rPh sb="0" eb="2">
      <t>シテイ</t>
    </rPh>
    <rPh sb="2" eb="5">
      <t>カンリシャ</t>
    </rPh>
    <rPh sb="6" eb="9">
      <t>ショウガッカン</t>
    </rPh>
    <rPh sb="9" eb="12">
      <t>シュウエイシャ</t>
    </rPh>
    <rPh sb="20" eb="21">
      <t>リ</t>
    </rPh>
    <rPh sb="21" eb="22">
      <t>キュウ</t>
    </rPh>
    <rPh sb="25" eb="27">
      <t>キョウドウ</t>
    </rPh>
    <rPh sb="27" eb="30">
      <t>ジギョウタイ</t>
    </rPh>
    <rPh sb="38" eb="40">
      <t>ヤヒロ</t>
    </rPh>
    <rPh sb="49" eb="51">
      <t>イテン</t>
    </rPh>
    <rPh sb="52" eb="54">
      <t>イテン</t>
    </rPh>
    <rPh sb="54" eb="55">
      <t>マエ</t>
    </rPh>
    <rPh sb="55" eb="57">
      <t>シセツ</t>
    </rPh>
    <rPh sb="58" eb="60">
      <t>ヘイカン</t>
    </rPh>
    <phoneticPr fontId="10"/>
  </si>
  <si>
    <t>利用児童数</t>
    <rPh sb="0" eb="2">
      <t>リヨウ</t>
    </rPh>
    <phoneticPr fontId="10"/>
  </si>
  <si>
    <t>令和4年（10月開始）</t>
    <rPh sb="0" eb="2">
      <t>レイワ</t>
    </rPh>
    <rPh sb="3" eb="4">
      <t>ネン</t>
    </rPh>
    <rPh sb="7" eb="8">
      <t>ツキ</t>
    </rPh>
    <rPh sb="8" eb="10">
      <t>カイシ</t>
    </rPh>
    <phoneticPr fontId="10"/>
  </si>
  <si>
    <t>（１０）  居宅訪問型保育事業</t>
    <rPh sb="6" eb="8">
      <t>キョタク</t>
    </rPh>
    <rPh sb="8" eb="10">
      <t>ホウモン</t>
    </rPh>
    <rPh sb="10" eb="11">
      <t>ガタ</t>
    </rPh>
    <rPh sb="11" eb="13">
      <t>ホイク</t>
    </rPh>
    <rPh sb="13" eb="15">
      <t>ジギョウ</t>
    </rPh>
    <phoneticPr fontId="10"/>
  </si>
  <si>
    <t>（１１）  学童クラブ（区立）</t>
    <rPh sb="6" eb="8">
      <t>ガクドウ</t>
    </rPh>
    <rPh sb="12" eb="14">
      <t>クリツ</t>
    </rPh>
    <phoneticPr fontId="10"/>
  </si>
  <si>
    <t>（１２）  児童館・児童館機能を持つ施設</t>
    <rPh sb="6" eb="9">
      <t>ジドウカン</t>
    </rPh>
    <rPh sb="10" eb="13">
      <t>ジドウカン</t>
    </rPh>
    <rPh sb="13" eb="15">
      <t>キノウ</t>
    </rPh>
    <rPh sb="16" eb="17">
      <t>モ</t>
    </rPh>
    <rPh sb="18" eb="20">
      <t>シセツ</t>
    </rPh>
    <phoneticPr fontId="10"/>
  </si>
  <si>
    <t>（１３）  母子生活支援施設</t>
    <rPh sb="6" eb="8">
      <t>ボシ</t>
    </rPh>
    <rPh sb="8" eb="10">
      <t>セイカツ</t>
    </rPh>
    <rPh sb="10" eb="12">
      <t>シエン</t>
    </rPh>
    <rPh sb="12" eb="14">
      <t>シセツ</t>
    </rPh>
    <phoneticPr fontId="10"/>
  </si>
  <si>
    <t>（１４）  子育て支援総合センター</t>
    <rPh sb="6" eb="8">
      <t>コソダ</t>
    </rPh>
    <rPh sb="9" eb="11">
      <t>シエン</t>
    </rPh>
    <rPh sb="11" eb="13">
      <t>ソウゴウ</t>
    </rPh>
    <phoneticPr fontId="10"/>
  </si>
  <si>
    <t>（１５）  子育てひろば</t>
    <rPh sb="6" eb="8">
      <t>コソダ</t>
    </rPh>
    <phoneticPr fontId="10"/>
  </si>
  <si>
    <t>※1　両国子育てひろば 令和2年9月23日移転及び新施設での運営開始。令和6年4月1日から指定管理者がミアヘルサ株式会社へ変更となった。</t>
    <rPh sb="3" eb="5">
      <t>リョウゴク</t>
    </rPh>
    <rPh sb="5" eb="7">
      <t>コソダ</t>
    </rPh>
    <rPh sb="12" eb="14">
      <t>レイワ</t>
    </rPh>
    <rPh sb="15" eb="16">
      <t>ネン</t>
    </rPh>
    <rPh sb="17" eb="18">
      <t>ガツ</t>
    </rPh>
    <rPh sb="20" eb="21">
      <t>ニチ</t>
    </rPh>
    <rPh sb="21" eb="23">
      <t>イテン</t>
    </rPh>
    <rPh sb="23" eb="24">
      <t>オヨ</t>
    </rPh>
    <rPh sb="25" eb="28">
      <t>シンシセツ</t>
    </rPh>
    <rPh sb="30" eb="32">
      <t>ウンエイ</t>
    </rPh>
    <rPh sb="32" eb="34">
      <t>カイシ</t>
    </rPh>
    <rPh sb="35" eb="37">
      <t>レイワ</t>
    </rPh>
    <rPh sb="38" eb="39">
      <t>ネン</t>
    </rPh>
    <rPh sb="40" eb="41">
      <t>ガツ</t>
    </rPh>
    <rPh sb="42" eb="43">
      <t>ニチ</t>
    </rPh>
    <rPh sb="45" eb="47">
      <t>シテイ</t>
    </rPh>
    <rPh sb="47" eb="50">
      <t>カンリシャ</t>
    </rPh>
    <rPh sb="56" eb="60">
      <t>カブシキガイシャ</t>
    </rPh>
    <rPh sb="61" eb="63">
      <t>ヘンコウ</t>
    </rPh>
    <phoneticPr fontId="10"/>
  </si>
  <si>
    <t>人権同和・男女共同参画事務所、地域活動推進課、子育て政策課</t>
    <rPh sb="0" eb="2">
      <t>ジンケン</t>
    </rPh>
    <rPh sb="2" eb="4">
      <t>ドウワ</t>
    </rPh>
    <rPh sb="5" eb="7">
      <t>ダンジョ</t>
    </rPh>
    <rPh sb="7" eb="9">
      <t>キョウドウ</t>
    </rPh>
    <rPh sb="9" eb="11">
      <t>サンカク</t>
    </rPh>
    <rPh sb="11" eb="13">
      <t>ジム</t>
    </rPh>
    <rPh sb="13" eb="14">
      <t>ショ</t>
    </rPh>
    <rPh sb="15" eb="17">
      <t>チイキ</t>
    </rPh>
    <rPh sb="17" eb="19">
      <t>カツドウ</t>
    </rPh>
    <rPh sb="19" eb="21">
      <t>スイシン</t>
    </rPh>
    <rPh sb="21" eb="22">
      <t>カ</t>
    </rPh>
    <rPh sb="23" eb="25">
      <t>コソダ</t>
    </rPh>
    <rPh sb="26" eb="29">
      <t>セイサクカ</t>
    </rPh>
    <phoneticPr fontId="10"/>
  </si>
  <si>
    <t>令和7年</t>
    <rPh sb="0" eb="2">
      <t>レイワ</t>
    </rPh>
    <rPh sb="3" eb="4">
      <t>ネン</t>
    </rPh>
    <phoneticPr fontId="10"/>
  </si>
  <si>
    <t>令和7年</t>
    <phoneticPr fontId="10"/>
  </si>
  <si>
    <t>令和6年度</t>
    <rPh sb="0" eb="2">
      <t>レイワ</t>
    </rPh>
    <rPh sb="3" eb="5">
      <t>ネンド</t>
    </rPh>
    <rPh sb="4" eb="5">
      <t>ド</t>
    </rPh>
    <phoneticPr fontId="10"/>
  </si>
  <si>
    <t>（注）区立については、社会福祉法人に運営委託の横川さくら保育園、押上保育園、きんし保育園、亀沢保育園、</t>
    <rPh sb="1" eb="2">
      <t>チュウ</t>
    </rPh>
    <rPh sb="3" eb="5">
      <t>クリツ</t>
    </rPh>
    <rPh sb="11" eb="13">
      <t>シャカイ</t>
    </rPh>
    <rPh sb="13" eb="15">
      <t>フクシ</t>
    </rPh>
    <rPh sb="15" eb="17">
      <t>ホウジン</t>
    </rPh>
    <rPh sb="18" eb="20">
      <t>ウンエイ</t>
    </rPh>
    <rPh sb="20" eb="22">
      <t>イタク</t>
    </rPh>
    <phoneticPr fontId="10"/>
  </si>
  <si>
    <t>　 　｢特例給付｣(所得限度額超過者)：平成24年4月～令和6年9月</t>
    <rPh sb="4" eb="6">
      <t>トクレイ</t>
    </rPh>
    <rPh sb="6" eb="8">
      <t>キュウフ</t>
    </rPh>
    <rPh sb="10" eb="12">
      <t>ショトク</t>
    </rPh>
    <rPh sb="12" eb="14">
      <t>ゲンド</t>
    </rPh>
    <rPh sb="14" eb="15">
      <t>ガク</t>
    </rPh>
    <rPh sb="15" eb="17">
      <t>チョウカ</t>
    </rPh>
    <rPh sb="17" eb="18">
      <t>シャ</t>
    </rPh>
    <rPh sb="20" eb="22">
      <t>ヘイセイ</t>
    </rPh>
    <rPh sb="24" eb="25">
      <t>ネン</t>
    </rPh>
    <rPh sb="26" eb="27">
      <t>ガツ</t>
    </rPh>
    <rPh sb="28" eb="30">
      <t>レイワ</t>
    </rPh>
    <rPh sb="31" eb="32">
      <t>ネン</t>
    </rPh>
    <rPh sb="33" eb="34">
      <t>ガツ</t>
    </rPh>
    <phoneticPr fontId="10"/>
  </si>
  <si>
    <t xml:space="preserve">     受託は含み、委託は除く。</t>
    <phoneticPr fontId="10"/>
  </si>
  <si>
    <t>言問、小梅</t>
    <rPh sb="3" eb="5">
      <t>コウメ</t>
    </rPh>
    <phoneticPr fontId="10"/>
  </si>
  <si>
    <t>さくら橋コミュニティセンター学童クラブ向島分室</t>
    <rPh sb="19" eb="21">
      <t>ムコウジマ</t>
    </rPh>
    <rPh sb="21" eb="23">
      <t>ブンシツ</t>
    </rPh>
    <phoneticPr fontId="9"/>
  </si>
  <si>
    <t>緑1-11-2</t>
    <rPh sb="0" eb="1">
      <t>ミドリ</t>
    </rPh>
    <phoneticPr fontId="10"/>
  </si>
  <si>
    <t>立川児童館学童クラブ緑一丁目分室</t>
    <rPh sb="0" eb="2">
      <t>タテカワ</t>
    </rPh>
    <rPh sb="2" eb="5">
      <t>ジドウカン</t>
    </rPh>
    <rPh sb="5" eb="7">
      <t>ガクドウ</t>
    </rPh>
    <rPh sb="10" eb="11">
      <t>ミドリ</t>
    </rPh>
    <rPh sb="11" eb="14">
      <t>イッチョウメ</t>
    </rPh>
    <rPh sb="14" eb="16">
      <t>ブンシツ</t>
    </rPh>
    <phoneticPr fontId="9"/>
  </si>
  <si>
    <t>東向島児童館学童クラブ京島分室</t>
    <rPh sb="0" eb="3">
      <t>ヒガシムコウジマジド</t>
    </rPh>
    <rPh sb="3" eb="8">
      <t>ウカンガクドウ</t>
    </rPh>
    <rPh sb="11" eb="13">
      <t>キョウジマ</t>
    </rPh>
    <rPh sb="13" eb="15">
      <t>ブンシツ</t>
    </rPh>
    <phoneticPr fontId="9"/>
  </si>
  <si>
    <t>京島1-35-9-103</t>
    <rPh sb="0" eb="2">
      <t>キョウジマ</t>
    </rPh>
    <phoneticPr fontId="10"/>
  </si>
  <si>
    <t>曳舟</t>
    <rPh sb="0" eb="2">
      <t>ヒキフネ</t>
    </rPh>
    <phoneticPr fontId="10"/>
  </si>
  <si>
    <t>八広はなみずき児童館学童クラブ八広小分室</t>
    <rPh sb="15" eb="17">
      <t>ヤヒロ</t>
    </rPh>
    <rPh sb="17" eb="18">
      <t>ショウ</t>
    </rPh>
    <rPh sb="18" eb="20">
      <t>ブンシツ</t>
    </rPh>
    <phoneticPr fontId="9"/>
  </si>
  <si>
    <t>外手児童館学童クラブ外手分室</t>
    <rPh sb="0" eb="1">
      <t>ソト</t>
    </rPh>
    <rPh sb="1" eb="2">
      <t>テ</t>
    </rPh>
    <rPh sb="2" eb="5">
      <t>ジドウカン</t>
    </rPh>
    <rPh sb="5" eb="7">
      <t>ガクドウ</t>
    </rPh>
    <rPh sb="10" eb="11">
      <t>ソト</t>
    </rPh>
    <rPh sb="11" eb="12">
      <t>テ</t>
    </rPh>
    <rPh sb="12" eb="14">
      <t>ブンシツ</t>
    </rPh>
    <phoneticPr fontId="9"/>
  </si>
  <si>
    <t>立花児童館学童クラブ立花分室</t>
    <rPh sb="0" eb="2">
      <t>タチバナ</t>
    </rPh>
    <rPh sb="2" eb="5">
      <t>ジドウカン</t>
    </rPh>
    <rPh sb="5" eb="7">
      <t>ガクドウ</t>
    </rPh>
    <rPh sb="10" eb="12">
      <t>タチバナ</t>
    </rPh>
    <rPh sb="12" eb="14">
      <t>ブンシツ</t>
    </rPh>
    <phoneticPr fontId="9"/>
  </si>
  <si>
    <t>横川５－７－４ すみだ保健子育て総合センター４階</t>
    <rPh sb="0" eb="2">
      <t>ヨコカワ</t>
    </rPh>
    <rPh sb="11" eb="13">
      <t>ホケン</t>
    </rPh>
    <rPh sb="13" eb="15">
      <t>コソダ</t>
    </rPh>
    <rPh sb="16" eb="18">
      <t>ソウゴウ</t>
    </rPh>
    <rPh sb="23" eb="24">
      <t>カイ</t>
    </rPh>
    <phoneticPr fontId="10"/>
  </si>
  <si>
    <t>チェリッシュ曳舟保育園</t>
    <rPh sb="6" eb="8">
      <t>ヒキフネ</t>
    </rPh>
    <rPh sb="8" eb="11">
      <t>ホイクエン</t>
    </rPh>
    <phoneticPr fontId="2"/>
  </si>
  <si>
    <t>マミーズエンジェル墨田みなみ保育園</t>
    <rPh sb="9" eb="11">
      <t>スミダ</t>
    </rPh>
    <rPh sb="14" eb="17">
      <t>ホイクエン</t>
    </rPh>
    <phoneticPr fontId="2"/>
  </si>
  <si>
    <t>東向島２－３６－３</t>
    <rPh sb="0" eb="3">
      <t>ヒガシムコウジマ</t>
    </rPh>
    <phoneticPr fontId="2"/>
  </si>
  <si>
    <t>亀沢４－２４－１３</t>
    <rPh sb="0" eb="2">
      <t>カメザワ</t>
    </rPh>
    <phoneticPr fontId="3"/>
  </si>
  <si>
    <t>ぶれあ保育園・小村井</t>
    <rPh sb="3" eb="6">
      <t>ホイクエン</t>
    </rPh>
    <rPh sb="7" eb="10">
      <t>オムライ</t>
    </rPh>
    <phoneticPr fontId="10"/>
  </si>
  <si>
    <t>ちゃのま保育園横川</t>
    <rPh sb="4" eb="7">
      <t>ホイクエン</t>
    </rPh>
    <rPh sb="7" eb="9">
      <t>ヨコカワ</t>
    </rPh>
    <phoneticPr fontId="10"/>
  </si>
  <si>
    <t>ちゃのま保育園両国</t>
    <phoneticPr fontId="10"/>
  </si>
  <si>
    <t>６１箇所</t>
    <phoneticPr fontId="10"/>
  </si>
  <si>
    <t>※　あづま幼稚園については、R7.4.1付幼稚園型認定こども園に移行。定員は、保育所該当部分のみ。</t>
    <rPh sb="5" eb="8">
      <t>ヨウチエン</t>
    </rPh>
    <rPh sb="20" eb="21">
      <t>ヅケ</t>
    </rPh>
    <rPh sb="21" eb="24">
      <t>ヨウチエン</t>
    </rPh>
    <rPh sb="24" eb="25">
      <t>ガタ</t>
    </rPh>
    <rPh sb="25" eb="27">
      <t>ニンテイ</t>
    </rPh>
    <rPh sb="30" eb="31">
      <t>エン</t>
    </rPh>
    <rPh sb="32" eb="34">
      <t>イコウ</t>
    </rPh>
    <rPh sb="35" eb="37">
      <t>テイイン</t>
    </rPh>
    <rPh sb="39" eb="41">
      <t>ホイク</t>
    </rPh>
    <rPh sb="41" eb="42">
      <t>ショ</t>
    </rPh>
    <rPh sb="42" eb="44">
      <t>ガイトウ</t>
    </rPh>
    <rPh sb="44" eb="46">
      <t>ブブン</t>
    </rPh>
    <phoneticPr fontId="10"/>
  </si>
  <si>
    <t>緑、両国</t>
    <rPh sb="0" eb="1">
      <t>ミドリ</t>
    </rPh>
    <rPh sb="2" eb="4">
      <t>リョウゴク</t>
    </rPh>
    <phoneticPr fontId="10"/>
  </si>
  <si>
    <t>69箇所</t>
    <rPh sb="2" eb="4">
      <t>カショ</t>
    </rPh>
    <phoneticPr fontId="10"/>
  </si>
  <si>
    <t>向島5-31-5</t>
    <rPh sb="0" eb="2">
      <t>ムコウジマ</t>
    </rPh>
    <phoneticPr fontId="10"/>
  </si>
  <si>
    <t>　　　私立については、認定こども園（幼保連携型認定こども園共愛館保育園、興望館こども園、あづま幼稚園）を含む。</t>
    <rPh sb="3" eb="5">
      <t>シリツ</t>
    </rPh>
    <phoneticPr fontId="10"/>
  </si>
  <si>
    <t xml:space="preserve">      私立については、認定こども園（幼保連携型認定こども園共愛館保育園、興望館こども園、</t>
    <rPh sb="6" eb="8">
      <t>シリツ</t>
    </rPh>
    <rPh sb="14" eb="16">
      <t>ニンテイ</t>
    </rPh>
    <rPh sb="19" eb="20">
      <t>エン</t>
    </rPh>
    <rPh sb="21" eb="22">
      <t>ヨウ</t>
    </rPh>
    <rPh sb="22" eb="23">
      <t>タモツ</t>
    </rPh>
    <rPh sb="23" eb="26">
      <t>レンケイガタ</t>
    </rPh>
    <rPh sb="26" eb="28">
      <t>ニンテイ</t>
    </rPh>
    <rPh sb="31" eb="32">
      <t>エン</t>
    </rPh>
    <rPh sb="32" eb="33">
      <t>トモ</t>
    </rPh>
    <rPh sb="33" eb="34">
      <t>アイ</t>
    </rPh>
    <rPh sb="34" eb="35">
      <t>ヤカタ</t>
    </rPh>
    <rPh sb="35" eb="38">
      <t>ホイクエン</t>
    </rPh>
    <rPh sb="39" eb="40">
      <t>コウ</t>
    </rPh>
    <rPh sb="40" eb="41">
      <t>ボウ</t>
    </rPh>
    <rPh sb="41" eb="42">
      <t>カン</t>
    </rPh>
    <rPh sb="45" eb="46">
      <t>エン</t>
    </rPh>
    <phoneticPr fontId="10"/>
  </si>
  <si>
    <t>（5）  区立保育園</t>
    <rPh sb="5" eb="7">
      <t>クリツ</t>
    </rPh>
    <rPh sb="7" eb="10">
      <t>ホイクエン</t>
    </rPh>
    <phoneticPr fontId="10"/>
  </si>
  <si>
    <t>たちばな保育園</t>
    <rPh sb="4" eb="7">
      <t>ホイクエン</t>
    </rPh>
    <rPh sb="6" eb="7">
      <t>エン</t>
    </rPh>
    <phoneticPr fontId="10"/>
  </si>
  <si>
    <t>八広保育園</t>
    <rPh sb="0" eb="2">
      <t>ヤヒロ</t>
    </rPh>
    <rPh sb="2" eb="5">
      <t>ホイクエン</t>
    </rPh>
    <phoneticPr fontId="10"/>
  </si>
  <si>
    <t>二寺、梅若、隅田</t>
    <rPh sb="6" eb="8">
      <t>スミダ</t>
    </rPh>
    <phoneticPr fontId="10"/>
  </si>
  <si>
    <t>二寺、梅若、隅田</t>
    <phoneticPr fontId="10"/>
  </si>
  <si>
    <t>隅田、梅若</t>
    <rPh sb="3" eb="5">
      <t>ウメワカ</t>
    </rPh>
    <phoneticPr fontId="10"/>
  </si>
  <si>
    <t>東吾嬬、立花吾嬬の森　外</t>
    <rPh sb="4" eb="6">
      <t>タチバナ</t>
    </rPh>
    <rPh sb="9" eb="10">
      <t>モリ</t>
    </rPh>
    <rPh sb="11" eb="12">
      <t>ホカ</t>
    </rPh>
    <phoneticPr fontId="10"/>
  </si>
  <si>
    <t>東吾嬬、立花吾嬬の森　外</t>
    <phoneticPr fontId="10"/>
  </si>
  <si>
    <r>
      <t>うち広域連携1世帯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名</t>
    </r>
    <rPh sb="2" eb="4">
      <t>コウイキ</t>
    </rPh>
    <rPh sb="4" eb="6">
      <t>レンケイ</t>
    </rPh>
    <rPh sb="7" eb="9">
      <t>セタイ</t>
    </rPh>
    <rPh sb="10" eb="11">
      <t>メイ</t>
    </rPh>
    <phoneticPr fontId="10"/>
  </si>
  <si>
    <t>　　　長浦保育園、水神保育園及びすみだ保育園を含む。</t>
    <rPh sb="3" eb="8">
      <t>ナガウラホイクエン</t>
    </rPh>
    <rPh sb="9" eb="14">
      <t>スイジンホイクエン</t>
    </rPh>
    <rPh sb="14" eb="15">
      <t>オヨ</t>
    </rPh>
    <rPh sb="19" eb="22">
      <t>ホイクエン</t>
    </rPh>
    <rPh sb="23" eb="24">
      <t>フク</t>
    </rPh>
    <phoneticPr fontId="10"/>
  </si>
  <si>
    <t>25か所</t>
    <phoneticPr fontId="10"/>
  </si>
  <si>
    <t>令和6年度</t>
    <rPh sb="0" eb="2">
      <t>レイワ</t>
    </rPh>
    <phoneticPr fontId="10"/>
  </si>
  <si>
    <t>令和7年4月1日現在</t>
    <rPh sb="0" eb="2">
      <t>レイワ</t>
    </rPh>
    <phoneticPr fontId="10"/>
  </si>
  <si>
    <t>利用状況(令和6年度中) （人）</t>
    <rPh sb="5" eb="7">
      <t>レイワ</t>
    </rPh>
    <rPh sb="14" eb="15">
      <t>ヒト</t>
    </rPh>
    <phoneticPr fontId="10"/>
  </si>
  <si>
    <t>乳幼児</t>
    <rPh sb="0" eb="3">
      <t>ニュウヨウジヨウジ</t>
    </rPh>
    <phoneticPr fontId="10"/>
  </si>
  <si>
    <t>名称</t>
    <phoneticPr fontId="10"/>
  </si>
  <si>
    <t>計  2か所</t>
    <phoneticPr fontId="10"/>
  </si>
  <si>
    <t>指定管理者　　　　
ミアヘルサ
株式会社</t>
    <rPh sb="0" eb="2">
      <t>シテイ</t>
    </rPh>
    <rPh sb="2" eb="5">
      <t>カンリシャ</t>
    </rPh>
    <rPh sb="16" eb="18">
      <t>カブシキ</t>
    </rPh>
    <rPh sb="18" eb="20">
      <t>カイシャ</t>
    </rPh>
    <phoneticPr fontId="10"/>
  </si>
  <si>
    <t>※1　所在地は、本園舎。東駒形保育園仮園舎の所在地は東駒形4-22-6</t>
    <rPh sb="12" eb="15">
      <t>ヒガシコマガタ</t>
    </rPh>
    <rPh sb="22" eb="25">
      <t>ショザイチ</t>
    </rPh>
    <rPh sb="26" eb="29">
      <t>ヒガシコマガタ</t>
    </rPh>
    <phoneticPr fontId="10"/>
  </si>
  <si>
    <t>旧本所保健センターに併設</t>
    <rPh sb="0" eb="1">
      <t>キュウ</t>
    </rPh>
    <phoneticPr fontId="10"/>
  </si>
  <si>
    <t>あづま幼稚園(幼稚園型認定こども園)</t>
    <rPh sb="3" eb="6">
      <t>ヨウチエン</t>
    </rPh>
    <rPh sb="7" eb="10">
      <t>ヨウチエン</t>
    </rPh>
    <rPh sb="10" eb="11">
      <t>ガタ</t>
    </rPh>
    <rPh sb="11" eb="13">
      <t>ニンテイ</t>
    </rPh>
    <rPh sb="16" eb="17">
      <t>エン</t>
    </rPh>
    <phoneticPr fontId="2"/>
  </si>
  <si>
    <t>文花1-25-7</t>
    <rPh sb="0" eb="2">
      <t>ブンカ</t>
    </rPh>
    <phoneticPr fontId="3"/>
  </si>
  <si>
    <t xml:space="preserve">   　あづま幼稚園）を含む</t>
    <rPh sb="7" eb="10">
      <t>ヨウチエン</t>
    </rPh>
    <rPh sb="12" eb="13">
      <t>フク</t>
    </rPh>
    <phoneticPr fontId="10"/>
  </si>
  <si>
    <t>※2　所在地は、本園舎。東あずま保育園仮園舎の所在地は立花2-32-12</t>
    <rPh sb="23" eb="26">
      <t>ショザイチ</t>
    </rPh>
    <phoneticPr fontId="10"/>
  </si>
  <si>
    <t>東駒形保育園 ※1</t>
    <rPh sb="3" eb="6">
      <t>ホ</t>
    </rPh>
    <phoneticPr fontId="10"/>
  </si>
  <si>
    <t>東あずま保育園 ※2</t>
    <rPh sb="4" eb="7">
      <t>ホ</t>
    </rPh>
    <phoneticPr fontId="10"/>
  </si>
  <si>
    <t>※　幼保連携型認定こども園共愛館保育園については、Ｈ28.4.1付幼保連携型認定こども園に移行。</t>
    <rPh sb="2" eb="13">
      <t>ヨウホ</t>
    </rPh>
    <rPh sb="13" eb="19">
      <t>エン５</t>
    </rPh>
    <rPh sb="32" eb="33">
      <t>ヅケ</t>
    </rPh>
    <rPh sb="33" eb="44">
      <t>ヨウホ</t>
    </rPh>
    <rPh sb="45" eb="47">
      <t>イコウ</t>
    </rPh>
    <phoneticPr fontId="10"/>
  </si>
  <si>
    <t>　　 定員は、保育所該当部分のみ。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</si>
</sst>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76" formatCode="#,##0_);[Red]\(#,##0\)"/>
    <numFmt numFmtId="177" formatCode="#,##0_ "/>
    <numFmt numFmtId="178" formatCode="#,##0.00_);[Red]\(#,##0.00\)"/>
    <numFmt numFmtId="179" formatCode="0_ "/>
    <numFmt numFmtId="180" formatCode="#,##0.00_);\(#,##0.00\)"/>
    <numFmt numFmtId="181" formatCode="0_);\(0\)"/>
    <numFmt numFmtId="182" formatCode="#,##0_);\(#,##0\)"/>
    <numFmt numFmtId="183" formatCode="0_);[Red]\(0\)"/>
    <numFmt numFmtId="184" formatCode="#,##0_ ;[Red]\-#,##0\ "/>
    <numFmt numFmtId="185" formatCode="&quot;－&quot;@&quot;－&quot;"/>
  </numFmts>
  <fonts count="5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6FF"/>
      <name val="ＭＳ Ｐゴシック"/>
      <family val="3"/>
      <charset val="128"/>
    </font>
    <font>
      <sz val="10"/>
      <color rgb="FF0066FF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9" tint="0.59993285927915285"/>
        <bgColor indexed="64"/>
      </patternFill>
    </fill>
  </fills>
  <borders count="2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027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>
      <alignment vertical="center"/>
    </xf>
    <xf numFmtId="0" fontId="29" fillId="4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7" fillId="22" borderId="2" applyNumberFormat="0" applyFont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22" borderId="167" applyNumberFormat="0" applyFont="0" applyAlignment="0" applyProtection="0">
      <alignment vertical="center"/>
    </xf>
    <xf numFmtId="0" fontId="20" fillId="23" borderId="168" applyNumberFormat="0" applyAlignment="0" applyProtection="0">
      <alignment vertical="center"/>
    </xf>
    <xf numFmtId="0" fontId="25" fillId="0" borderId="169" applyNumberFormat="0" applyFill="0" applyAlignment="0" applyProtection="0">
      <alignment vertical="center"/>
    </xf>
    <xf numFmtId="0" fontId="26" fillId="23" borderId="170" applyNumberFormat="0" applyAlignment="0" applyProtection="0">
      <alignment vertical="center"/>
    </xf>
    <xf numFmtId="0" fontId="28" fillId="7" borderId="168" applyNumberFormat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22" borderId="167" applyNumberFormat="0" applyFont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1" borderId="176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7" fillId="26" borderId="177" applyNumberFormat="0" applyFont="0" applyAlignment="0" applyProtection="0">
      <alignment vertical="center"/>
    </xf>
    <xf numFmtId="0" fontId="36" fillId="0" borderId="178" applyNumberFormat="0" applyFill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4" borderId="17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0" applyNumberFormat="0" applyFill="0" applyAlignment="0" applyProtection="0">
      <alignment vertical="center"/>
    </xf>
    <xf numFmtId="0" fontId="41" fillId="0" borderId="181" applyNumberFormat="0" applyFill="0" applyAlignment="0" applyProtection="0">
      <alignment vertical="center"/>
    </xf>
    <xf numFmtId="0" fontId="42" fillId="0" borderId="18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83" applyNumberFormat="0" applyFill="0" applyAlignment="0" applyProtection="0">
      <alignment vertical="center"/>
    </xf>
    <xf numFmtId="0" fontId="44" fillId="54" borderId="18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5" borderId="179" applyNumberFormat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56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41" fillId="0" borderId="185" applyNumberFormat="0" applyFill="0" applyAlignment="0" applyProtection="0">
      <alignment vertical="center"/>
    </xf>
    <xf numFmtId="0" fontId="41" fillId="0" borderId="186" applyNumberFormat="0" applyFill="0" applyAlignment="0" applyProtection="0">
      <alignment vertical="center"/>
    </xf>
    <xf numFmtId="0" fontId="48" fillId="0" borderId="0"/>
    <xf numFmtId="0" fontId="48" fillId="0" borderId="0"/>
    <xf numFmtId="0" fontId="5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78">
    <xf numFmtId="0" fontId="0" fillId="0" borderId="0" xfId="0">
      <alignment vertical="center"/>
    </xf>
    <xf numFmtId="0" fontId="11" fillId="0" borderId="0" xfId="0" applyFont="1">
      <alignment vertical="center"/>
    </xf>
    <xf numFmtId="57" fontId="7" fillId="24" borderId="25" xfId="68" applyNumberFormat="1" applyFill="1" applyBorder="1" applyAlignment="1">
      <alignment horizontal="left" vertical="center"/>
    </xf>
    <xf numFmtId="0" fontId="30" fillId="24" borderId="112" xfId="69" applyFont="1" applyFill="1" applyBorder="1" applyAlignment="1">
      <alignment vertical="top" wrapText="1"/>
    </xf>
    <xf numFmtId="0" fontId="7" fillId="24" borderId="57" xfId="68" applyFill="1" applyBorder="1" applyAlignment="1">
      <alignment horizontal="right" vertical="center"/>
    </xf>
    <xf numFmtId="0" fontId="30" fillId="24" borderId="114" xfId="69" applyFont="1" applyFill="1" applyBorder="1" applyAlignment="1">
      <alignment vertical="top"/>
    </xf>
    <xf numFmtId="0" fontId="7" fillId="0" borderId="0" xfId="46" applyFont="1"/>
    <xf numFmtId="185" fontId="11" fillId="0" borderId="0" xfId="46" applyNumberFormat="1" applyFont="1"/>
    <xf numFmtId="0" fontId="11" fillId="0" borderId="0" xfId="43" applyFont="1">
      <alignment vertical="center"/>
    </xf>
    <xf numFmtId="0" fontId="7" fillId="0" borderId="0" xfId="47"/>
    <xf numFmtId="0" fontId="7" fillId="0" borderId="0" xfId="47" applyAlignment="1">
      <alignment horizontal="right"/>
    </xf>
    <xf numFmtId="0" fontId="7" fillId="0" borderId="60" xfId="47" applyBorder="1" applyAlignment="1">
      <alignment horizontal="center"/>
    </xf>
    <xf numFmtId="0" fontId="7" fillId="0" borderId="52" xfId="47" applyBorder="1" applyAlignment="1">
      <alignment horizontal="center"/>
    </xf>
    <xf numFmtId="0" fontId="7" fillId="0" borderId="21" xfId="47" applyBorder="1"/>
    <xf numFmtId="3" fontId="7" fillId="0" borderId="90" xfId="47" applyNumberFormat="1" applyBorder="1"/>
    <xf numFmtId="3" fontId="7" fillId="0" borderId="53" xfId="47" applyNumberFormat="1" applyBorder="1"/>
    <xf numFmtId="0" fontId="7" fillId="0" borderId="54" xfId="47" applyBorder="1"/>
    <xf numFmtId="0" fontId="7" fillId="0" borderId="56" xfId="46" applyFont="1" applyBorder="1"/>
    <xf numFmtId="3" fontId="7" fillId="0" borderId="0" xfId="47" applyNumberFormat="1"/>
    <xf numFmtId="3" fontId="7" fillId="0" borderId="57" xfId="47" applyNumberFormat="1" applyBorder="1"/>
    <xf numFmtId="0" fontId="7" fillId="0" borderId="57" xfId="47" applyBorder="1"/>
    <xf numFmtId="0" fontId="7" fillId="0" borderId="46" xfId="47" applyBorder="1"/>
    <xf numFmtId="0" fontId="7" fillId="0" borderId="92" xfId="47" applyBorder="1"/>
    <xf numFmtId="0" fontId="7" fillId="0" borderId="15" xfId="47" applyBorder="1"/>
    <xf numFmtId="0" fontId="7" fillId="0" borderId="0" xfId="47" applyAlignment="1">
      <alignment horizontal="justify" vertical="center" wrapText="1"/>
    </xf>
    <xf numFmtId="176" fontId="7" fillId="0" borderId="0" xfId="47" applyNumberFormat="1"/>
    <xf numFmtId="176" fontId="7" fillId="0" borderId="42" xfId="47" applyNumberFormat="1" applyBorder="1"/>
    <xf numFmtId="0" fontId="7" fillId="0" borderId="0" xfId="47" applyAlignment="1">
      <alignment horizontal="left"/>
    </xf>
    <xf numFmtId="0" fontId="7" fillId="0" borderId="0" xfId="0" applyFont="1">
      <alignment vertical="center"/>
    </xf>
    <xf numFmtId="0" fontId="7" fillId="0" borderId="0" xfId="52" quotePrefix="1" applyAlignment="1">
      <alignment horizontal="right"/>
    </xf>
    <xf numFmtId="0" fontId="7" fillId="0" borderId="0" xfId="51" applyFont="1"/>
    <xf numFmtId="0" fontId="7" fillId="0" borderId="0" xfId="51" applyFont="1" applyAlignment="1">
      <alignment vertical="center" shrinkToFit="1"/>
    </xf>
    <xf numFmtId="0" fontId="7" fillId="0" borderId="0" xfId="167"/>
    <xf numFmtId="0" fontId="7" fillId="0" borderId="0" xfId="56"/>
    <xf numFmtId="0" fontId="7" fillId="0" borderId="0" xfId="55" applyFont="1"/>
    <xf numFmtId="0" fontId="7" fillId="0" borderId="0" xfId="56" applyAlignment="1">
      <alignment horizontal="center"/>
    </xf>
    <xf numFmtId="176" fontId="7" fillId="0" borderId="0" xfId="56" applyNumberFormat="1"/>
    <xf numFmtId="176" fontId="7" fillId="0" borderId="42" xfId="56" applyNumberFormat="1" applyBorder="1"/>
    <xf numFmtId="0" fontId="7" fillId="0" borderId="0" xfId="56" quotePrefix="1" applyAlignment="1">
      <alignment horizontal="right"/>
    </xf>
    <xf numFmtId="0" fontId="7" fillId="0" borderId="0" xfId="58" applyFont="1"/>
    <xf numFmtId="0" fontId="7" fillId="0" borderId="0" xfId="60" applyFont="1"/>
    <xf numFmtId="0" fontId="7" fillId="0" borderId="56" xfId="60" applyFont="1" applyBorder="1"/>
    <xf numFmtId="0" fontId="7" fillId="0" borderId="0" xfId="70" applyFont="1">
      <alignment vertical="center"/>
    </xf>
    <xf numFmtId="0" fontId="7" fillId="0" borderId="43" xfId="70" applyFont="1" applyBorder="1">
      <alignment vertical="center"/>
    </xf>
    <xf numFmtId="0" fontId="7" fillId="0" borderId="0" xfId="81"/>
    <xf numFmtId="185" fontId="11" fillId="0" borderId="0" xfId="81" applyNumberFormat="1" applyFont="1"/>
    <xf numFmtId="0" fontId="7" fillId="0" borderId="0" xfId="48"/>
    <xf numFmtId="176" fontId="7" fillId="0" borderId="0" xfId="48" applyNumberFormat="1"/>
    <xf numFmtId="183" fontId="7" fillId="0" borderId="0" xfId="48" applyNumberFormat="1"/>
    <xf numFmtId="182" fontId="7" fillId="0" borderId="0" xfId="48" applyNumberFormat="1"/>
    <xf numFmtId="0" fontId="7" fillId="0" borderId="0" xfId="77"/>
    <xf numFmtId="0" fontId="7" fillId="0" borderId="0" xfId="48" applyAlignment="1">
      <alignment horizontal="right"/>
    </xf>
    <xf numFmtId="0" fontId="7" fillId="0" borderId="100" xfId="48" applyBorder="1" applyAlignment="1">
      <alignment horizontal="center"/>
    </xf>
    <xf numFmtId="183" fontId="7" fillId="0" borderId="103" xfId="48" applyNumberFormat="1" applyBorder="1" applyAlignment="1">
      <alignment horizontal="center"/>
    </xf>
    <xf numFmtId="183" fontId="7" fillId="0" borderId="83" xfId="48" applyNumberFormat="1" applyBorder="1" applyAlignment="1">
      <alignment horizontal="center"/>
    </xf>
    <xf numFmtId="182" fontId="7" fillId="0" borderId="82" xfId="48" applyNumberFormat="1" applyBorder="1" applyAlignment="1">
      <alignment horizontal="center"/>
    </xf>
    <xf numFmtId="0" fontId="7" fillId="0" borderId="104" xfId="48" applyBorder="1"/>
    <xf numFmtId="0" fontId="7" fillId="0" borderId="130" xfId="78" applyBorder="1"/>
    <xf numFmtId="176" fontId="7" fillId="0" borderId="0" xfId="77" applyNumberFormat="1"/>
    <xf numFmtId="183" fontId="7" fillId="0" borderId="0" xfId="77" applyNumberFormat="1"/>
    <xf numFmtId="182" fontId="7" fillId="0" borderId="0" xfId="77" applyNumberFormat="1"/>
    <xf numFmtId="0" fontId="7" fillId="0" borderId="0" xfId="68"/>
    <xf numFmtId="0" fontId="7" fillId="0" borderId="0" xfId="67" applyFont="1"/>
    <xf numFmtId="0" fontId="7" fillId="0" borderId="83" xfId="68" applyBorder="1" applyAlignment="1">
      <alignment horizontal="center"/>
    </xf>
    <xf numFmtId="0" fontId="7" fillId="0" borderId="93" xfId="68" applyBorder="1" applyAlignment="1">
      <alignment horizontal="center"/>
    </xf>
    <xf numFmtId="0" fontId="7" fillId="0" borderId="0" xfId="68" applyAlignment="1">
      <alignment horizontal="center"/>
    </xf>
    <xf numFmtId="182" fontId="7" fillId="0" borderId="0" xfId="69" applyNumberFormat="1" applyFont="1"/>
    <xf numFmtId="182" fontId="7" fillId="0" borderId="42" xfId="69" applyNumberFormat="1" applyFont="1" applyBorder="1"/>
    <xf numFmtId="0" fontId="7" fillId="0" borderId="0" xfId="69" applyFont="1"/>
    <xf numFmtId="0" fontId="30" fillId="24" borderId="100" xfId="69" applyFont="1" applyFill="1" applyBorder="1" applyAlignment="1">
      <alignment horizontal="left"/>
    </xf>
    <xf numFmtId="0" fontId="30" fillId="24" borderId="112" xfId="69" applyFont="1" applyFill="1" applyBorder="1" applyAlignment="1">
      <alignment horizontal="left"/>
    </xf>
    <xf numFmtId="0" fontId="7" fillId="24" borderId="22" xfId="68" applyFill="1" applyBorder="1" applyAlignment="1">
      <alignment horizontal="right" vertical="center"/>
    </xf>
    <xf numFmtId="0" fontId="30" fillId="24" borderId="23" xfId="69" applyFont="1" applyFill="1" applyBorder="1"/>
    <xf numFmtId="0" fontId="30" fillId="24" borderId="110" xfId="69" applyFont="1" applyFill="1" applyBorder="1"/>
    <xf numFmtId="0" fontId="30" fillId="24" borderId="39" xfId="69" applyFont="1" applyFill="1" applyBorder="1" applyAlignment="1">
      <alignment horizontal="left"/>
    </xf>
    <xf numFmtId="0" fontId="30" fillId="24" borderId="96" xfId="69" applyFont="1" applyFill="1" applyBorder="1"/>
    <xf numFmtId="0" fontId="30" fillId="24" borderId="134" xfId="69" applyFont="1" applyFill="1" applyBorder="1" applyAlignment="1">
      <alignment vertical="top"/>
    </xf>
    <xf numFmtId="0" fontId="7" fillId="0" borderId="89" xfId="68" applyBorder="1"/>
    <xf numFmtId="0" fontId="7" fillId="0" borderId="77" xfId="68" applyBorder="1" applyAlignment="1">
      <alignment horizontal="center"/>
    </xf>
    <xf numFmtId="0" fontId="7" fillId="0" borderId="19" xfId="68" applyBorder="1"/>
    <xf numFmtId="182" fontId="7" fillId="0" borderId="19" xfId="69" applyNumberFormat="1" applyFont="1" applyBorder="1"/>
    <xf numFmtId="182" fontId="7" fillId="0" borderId="95" xfId="69" applyNumberFormat="1" applyFont="1" applyBorder="1"/>
    <xf numFmtId="0" fontId="7" fillId="0" borderId="95" xfId="69" applyFont="1" applyBorder="1"/>
    <xf numFmtId="0" fontId="7" fillId="0" borderId="113" xfId="69" applyFont="1" applyBorder="1"/>
    <xf numFmtId="182" fontId="7" fillId="0" borderId="0" xfId="68" applyNumberFormat="1"/>
    <xf numFmtId="0" fontId="7" fillId="0" borderId="0" xfId="68" quotePrefix="1" applyAlignment="1">
      <alignment horizontal="right"/>
    </xf>
    <xf numFmtId="0" fontId="7" fillId="0" borderId="0" xfId="66"/>
    <xf numFmtId="180" fontId="7" fillId="0" borderId="0" xfId="66" applyNumberFormat="1"/>
    <xf numFmtId="181" fontId="7" fillId="0" borderId="0" xfId="66" applyNumberFormat="1"/>
    <xf numFmtId="0" fontId="7" fillId="0" borderId="0" xfId="66" applyAlignment="1">
      <alignment wrapText="1"/>
    </xf>
    <xf numFmtId="0" fontId="7" fillId="0" borderId="0" xfId="65" applyFont="1"/>
    <xf numFmtId="0" fontId="30" fillId="0" borderId="0" xfId="66" applyFont="1" applyAlignment="1">
      <alignment horizontal="right" wrapText="1"/>
    </xf>
    <xf numFmtId="0" fontId="7" fillId="0" borderId="0" xfId="66" quotePrefix="1" applyAlignment="1">
      <alignment horizontal="right" wrapText="1"/>
    </xf>
    <xf numFmtId="180" fontId="7" fillId="0" borderId="0" xfId="65" applyNumberFormat="1" applyFont="1"/>
    <xf numFmtId="181" fontId="7" fillId="0" borderId="0" xfId="65" applyNumberFormat="1" applyFont="1"/>
    <xf numFmtId="0" fontId="7" fillId="0" borderId="0" xfId="65" applyFont="1" applyAlignment="1">
      <alignment wrapText="1"/>
    </xf>
    <xf numFmtId="179" fontId="7" fillId="0" borderId="0" xfId="70" applyNumberFormat="1" applyFont="1">
      <alignment vertical="center"/>
    </xf>
    <xf numFmtId="0" fontId="7" fillId="0" borderId="17" xfId="70" applyFont="1" applyBorder="1" applyAlignment="1">
      <alignment horizontal="center" vertical="center"/>
    </xf>
    <xf numFmtId="0" fontId="7" fillId="0" borderId="118" xfId="70" applyFont="1" applyBorder="1" applyAlignment="1">
      <alignment horizontal="center" vertical="center"/>
    </xf>
    <xf numFmtId="0" fontId="7" fillId="0" borderId="13" xfId="70" applyFont="1" applyBorder="1" applyAlignment="1">
      <alignment horizontal="center" vertical="center"/>
    </xf>
    <xf numFmtId="0" fontId="7" fillId="0" borderId="56" xfId="0" applyFont="1" applyBorder="1">
      <alignment vertical="center"/>
    </xf>
    <xf numFmtId="0" fontId="7" fillId="0" borderId="0" xfId="70" applyFont="1" applyAlignment="1">
      <alignment horizontal="left" vertical="center"/>
    </xf>
    <xf numFmtId="0" fontId="7" fillId="0" borderId="0" xfId="70" applyFont="1" applyAlignment="1">
      <alignment horizontal="center" vertical="center"/>
    </xf>
    <xf numFmtId="38" fontId="7" fillId="0" borderId="0" xfId="75" applyFont="1" applyFill="1" applyBorder="1">
      <alignment vertical="center"/>
    </xf>
    <xf numFmtId="0" fontId="7" fillId="0" borderId="0" xfId="70" applyFont="1" applyAlignment="1">
      <alignment horizontal="center" vertical="center" wrapText="1"/>
    </xf>
    <xf numFmtId="38" fontId="7" fillId="0" borderId="0" xfId="75" applyFont="1" applyBorder="1">
      <alignment vertical="center"/>
    </xf>
    <xf numFmtId="0" fontId="7" fillId="0" borderId="43" xfId="80" applyBorder="1">
      <alignment vertical="center"/>
    </xf>
    <xf numFmtId="0" fontId="7" fillId="0" borderId="0" xfId="45" applyFont="1">
      <alignment vertical="center"/>
    </xf>
    <xf numFmtId="0" fontId="7" fillId="0" borderId="0" xfId="80" applyAlignment="1">
      <alignment horizontal="left" vertical="center"/>
    </xf>
    <xf numFmtId="57" fontId="7" fillId="0" borderId="0" xfId="80" applyNumberFormat="1" applyAlignment="1">
      <alignment horizontal="center" vertical="center"/>
    </xf>
    <xf numFmtId="0" fontId="7" fillId="0" borderId="0" xfId="80" applyAlignment="1">
      <alignment horizontal="right" vertical="center" shrinkToFit="1"/>
    </xf>
    <xf numFmtId="0" fontId="7" fillId="0" borderId="0" xfId="80">
      <alignment vertical="center"/>
    </xf>
    <xf numFmtId="0" fontId="7" fillId="0" borderId="0" xfId="80" applyAlignment="1">
      <alignment horizontal="right" vertical="center"/>
    </xf>
    <xf numFmtId="3" fontId="7" fillId="0" borderId="0" xfId="80" applyNumberFormat="1">
      <alignment vertical="center"/>
    </xf>
    <xf numFmtId="0" fontId="7" fillId="0" borderId="0" xfId="80" applyAlignment="1">
      <alignment horizontal="distributed" vertical="center" indent="1"/>
    </xf>
    <xf numFmtId="179" fontId="7" fillId="0" borderId="0" xfId="80" applyNumberFormat="1">
      <alignment vertical="center"/>
    </xf>
    <xf numFmtId="179" fontId="7" fillId="0" borderId="0" xfId="0" applyNumberFormat="1" applyFont="1">
      <alignment vertical="center"/>
    </xf>
    <xf numFmtId="0" fontId="7" fillId="0" borderId="44" xfId="44" applyFont="1" applyBorder="1" applyAlignment="1">
      <alignment horizontal="distributed" vertical="center" indent="1"/>
    </xf>
    <xf numFmtId="0" fontId="7" fillId="0" borderId="116" xfId="44" applyFont="1" applyBorder="1" applyAlignment="1">
      <alignment horizontal="distributed" vertical="center" indent="1"/>
    </xf>
    <xf numFmtId="0" fontId="30" fillId="0" borderId="116" xfId="44" applyFont="1" applyBorder="1" applyAlignment="1">
      <alignment horizontal="center" vertical="center" shrinkToFit="1"/>
    </xf>
    <xf numFmtId="0" fontId="7" fillId="0" borderId="17" xfId="44" applyFont="1" applyBorder="1" applyAlignment="1">
      <alignment horizontal="center" vertical="center"/>
    </xf>
    <xf numFmtId="0" fontId="7" fillId="0" borderId="117" xfId="44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179" fontId="7" fillId="0" borderId="0" xfId="0" quotePrefix="1" applyNumberFormat="1" applyFont="1">
      <alignment vertical="center"/>
    </xf>
    <xf numFmtId="3" fontId="7" fillId="0" borderId="173" xfId="47" applyNumberFormat="1" applyBorder="1"/>
    <xf numFmtId="3" fontId="7" fillId="0" borderId="189" xfId="47" applyNumberFormat="1" applyBorder="1"/>
    <xf numFmtId="0" fontId="7" fillId="0" borderId="174" xfId="47" applyBorder="1"/>
    <xf numFmtId="0" fontId="7" fillId="0" borderId="190" xfId="47" applyBorder="1"/>
    <xf numFmtId="0" fontId="7" fillId="0" borderId="173" xfId="47" applyBorder="1"/>
    <xf numFmtId="0" fontId="7" fillId="0" borderId="189" xfId="47" applyBorder="1"/>
    <xf numFmtId="38" fontId="7" fillId="0" borderId="0" xfId="67" applyNumberFormat="1" applyFont="1"/>
    <xf numFmtId="37" fontId="7" fillId="0" borderId="174" xfId="66" applyNumberFormat="1" applyBorder="1" applyAlignment="1">
      <alignment vertical="center"/>
    </xf>
    <xf numFmtId="0" fontId="7" fillId="0" borderId="73" xfId="78" applyBorder="1"/>
    <xf numFmtId="0" fontId="7" fillId="0" borderId="34" xfId="78" applyBorder="1"/>
    <xf numFmtId="57" fontId="7" fillId="0" borderId="22" xfId="78" applyNumberFormat="1" applyBorder="1" applyAlignment="1">
      <alignment horizontal="left"/>
    </xf>
    <xf numFmtId="0" fontId="7" fillId="0" borderId="74" xfId="78" applyBorder="1"/>
    <xf numFmtId="0" fontId="7" fillId="0" borderId="37" xfId="78" applyBorder="1" applyAlignment="1">
      <alignment horizontal="center"/>
    </xf>
    <xf numFmtId="57" fontId="7" fillId="0" borderId="27" xfId="78" applyNumberFormat="1" applyBorder="1" applyAlignment="1">
      <alignment horizontal="left"/>
    </xf>
    <xf numFmtId="0" fontId="7" fillId="0" borderId="37" xfId="78" applyBorder="1"/>
    <xf numFmtId="0" fontId="7" fillId="0" borderId="101" xfId="78" applyBorder="1"/>
    <xf numFmtId="0" fontId="7" fillId="0" borderId="191" xfId="78" applyBorder="1"/>
    <xf numFmtId="0" fontId="7" fillId="0" borderId="171" xfId="78" applyBorder="1" applyAlignment="1">
      <alignment horizontal="center"/>
    </xf>
    <xf numFmtId="57" fontId="7" fillId="0" borderId="173" xfId="78" applyNumberFormat="1" applyBorder="1" applyAlignment="1">
      <alignment horizontal="left"/>
    </xf>
    <xf numFmtId="0" fontId="7" fillId="0" borderId="37" xfId="78" applyBorder="1" applyAlignment="1">
      <alignment horizontal="left"/>
    </xf>
    <xf numFmtId="0" fontId="7" fillId="0" borderId="74" xfId="78" applyBorder="1" applyAlignment="1">
      <alignment wrapText="1"/>
    </xf>
    <xf numFmtId="57" fontId="7" fillId="0" borderId="38" xfId="78" applyNumberFormat="1" applyBorder="1" applyAlignment="1">
      <alignment horizontal="left"/>
    </xf>
    <xf numFmtId="0" fontId="7" fillId="0" borderId="74" xfId="78" applyBorder="1" applyAlignment="1">
      <alignment shrinkToFit="1"/>
    </xf>
    <xf numFmtId="0" fontId="7" fillId="0" borderId="171" xfId="78" applyBorder="1" applyAlignment="1">
      <alignment horizontal="left"/>
    </xf>
    <xf numFmtId="0" fontId="7" fillId="0" borderId="105" xfId="78" applyBorder="1"/>
    <xf numFmtId="0" fontId="7" fillId="0" borderId="32" xfId="78" applyBorder="1" applyAlignment="1">
      <alignment horizontal="center"/>
    </xf>
    <xf numFmtId="57" fontId="7" fillId="0" borderId="37" xfId="78" applyNumberFormat="1" applyBorder="1" applyAlignment="1">
      <alignment horizontal="left"/>
    </xf>
    <xf numFmtId="0" fontId="7" fillId="0" borderId="54" xfId="78" applyBorder="1"/>
    <xf numFmtId="0" fontId="7" fillId="0" borderId="32" xfId="78" applyBorder="1" applyAlignment="1">
      <alignment horizontal="left"/>
    </xf>
    <xf numFmtId="0" fontId="7" fillId="0" borderId="108" xfId="78" applyBorder="1"/>
    <xf numFmtId="0" fontId="7" fillId="0" borderId="49" xfId="78" applyBorder="1"/>
    <xf numFmtId="0" fontId="7" fillId="0" borderId="48" xfId="78" applyBorder="1" applyAlignment="1">
      <alignment horizontal="left"/>
    </xf>
    <xf numFmtId="57" fontId="7" fillId="0" borderId="48" xfId="78" applyNumberFormat="1" applyBorder="1" applyAlignment="1">
      <alignment horizontal="left"/>
    </xf>
    <xf numFmtId="0" fontId="7" fillId="0" borderId="106" xfId="78" applyBorder="1"/>
    <xf numFmtId="0" fontId="7" fillId="0" borderId="76" xfId="78" applyBorder="1" applyAlignment="1">
      <alignment horizontal="center"/>
    </xf>
    <xf numFmtId="0" fontId="7" fillId="0" borderId="77" xfId="78" applyBorder="1"/>
    <xf numFmtId="0" fontId="7" fillId="0" borderId="20" xfId="78" applyBorder="1"/>
    <xf numFmtId="57" fontId="7" fillId="0" borderId="27" xfId="68" applyNumberFormat="1" applyBorder="1" applyAlignment="1">
      <alignment horizontal="left" vertical="center"/>
    </xf>
    <xf numFmtId="0" fontId="30" fillId="0" borderId="101" xfId="69" applyFont="1" applyBorder="1" applyAlignment="1">
      <alignment horizontal="left"/>
    </xf>
    <xf numFmtId="0" fontId="30" fillId="0" borderId="111" xfId="69" applyFont="1" applyBorder="1" applyAlignment="1">
      <alignment horizontal="left"/>
    </xf>
    <xf numFmtId="0" fontId="7" fillId="0" borderId="30" xfId="44" applyFont="1" applyBorder="1" applyAlignment="1">
      <alignment horizontal="left" vertical="center"/>
    </xf>
    <xf numFmtId="3" fontId="7" fillId="0" borderId="31" xfId="70" applyNumberFormat="1" applyFont="1" applyBorder="1" applyAlignment="1">
      <alignment horizontal="right" vertical="center"/>
    </xf>
    <xf numFmtId="3" fontId="7" fillId="0" borderId="157" xfId="80" applyNumberFormat="1" applyBorder="1" applyAlignment="1">
      <alignment horizontal="right" vertical="center"/>
    </xf>
    <xf numFmtId="3" fontId="7" fillId="0" borderId="31" xfId="80" applyNumberFormat="1" applyBorder="1" applyAlignment="1">
      <alignment horizontal="right" vertical="center"/>
    </xf>
    <xf numFmtId="0" fontId="7" fillId="0" borderId="32" xfId="44" applyFont="1" applyBorder="1" applyAlignment="1">
      <alignment horizontal="left" vertical="center"/>
    </xf>
    <xf numFmtId="0" fontId="7" fillId="0" borderId="173" xfId="70" applyFont="1" applyBorder="1" applyAlignment="1">
      <alignment horizontal="right" vertical="center"/>
    </xf>
    <xf numFmtId="3" fontId="7" fillId="0" borderId="189" xfId="80" applyNumberFormat="1" applyBorder="1" applyAlignment="1">
      <alignment horizontal="right" vertical="center"/>
    </xf>
    <xf numFmtId="3" fontId="7" fillId="0" borderId="173" xfId="80" applyNumberFormat="1" applyBorder="1" applyAlignment="1">
      <alignment horizontal="right" vertical="center"/>
    </xf>
    <xf numFmtId="0" fontId="7" fillId="0" borderId="33" xfId="44" applyFont="1" applyBorder="1" applyAlignment="1">
      <alignment horizontal="left" vertical="center"/>
    </xf>
    <xf numFmtId="0" fontId="7" fillId="0" borderId="14" xfId="70" applyFont="1" applyBorder="1" applyAlignment="1">
      <alignment horizontal="right" vertical="center"/>
    </xf>
    <xf numFmtId="0" fontId="7" fillId="0" borderId="43" xfId="80" applyBorder="1" applyAlignment="1">
      <alignment horizontal="right" vertical="center"/>
    </xf>
    <xf numFmtId="0" fontId="7" fillId="0" borderId="14" xfId="80" applyBorder="1" applyAlignment="1">
      <alignment horizontal="right" vertical="center"/>
    </xf>
    <xf numFmtId="0" fontId="7" fillId="0" borderId="34" xfId="70" applyFont="1" applyBorder="1">
      <alignment vertical="center"/>
    </xf>
    <xf numFmtId="38" fontId="7" fillId="0" borderId="53" xfId="75" applyFont="1" applyFill="1" applyBorder="1">
      <alignment vertical="center"/>
    </xf>
    <xf numFmtId="38" fontId="7" fillId="0" borderId="35" xfId="75" applyFont="1" applyFill="1" applyBorder="1">
      <alignment vertical="center"/>
    </xf>
    <xf numFmtId="38" fontId="7" fillId="0" borderId="57" xfId="75" applyFont="1" applyFill="1" applyBorder="1">
      <alignment vertical="center"/>
    </xf>
    <xf numFmtId="38" fontId="7" fillId="0" borderId="36" xfId="75" applyFont="1" applyFill="1" applyBorder="1">
      <alignment vertical="center"/>
    </xf>
    <xf numFmtId="38" fontId="7" fillId="0" borderId="173" xfId="75" applyFont="1" applyFill="1" applyBorder="1">
      <alignment vertical="center"/>
    </xf>
    <xf numFmtId="0" fontId="7" fillId="0" borderId="32" xfId="70" applyFont="1" applyBorder="1">
      <alignment vertical="center"/>
    </xf>
    <xf numFmtId="38" fontId="7" fillId="0" borderId="39" xfId="75" applyFont="1" applyFill="1" applyBorder="1">
      <alignment vertical="center"/>
    </xf>
    <xf numFmtId="38" fontId="7" fillId="0" borderId="174" xfId="75" applyFont="1" applyFill="1" applyBorder="1">
      <alignment vertical="center"/>
    </xf>
    <xf numFmtId="38" fontId="7" fillId="0" borderId="175" xfId="75" applyFont="1" applyFill="1" applyBorder="1">
      <alignment vertical="center"/>
    </xf>
    <xf numFmtId="0" fontId="7" fillId="0" borderId="40" xfId="70" applyFont="1" applyBorder="1">
      <alignment vertical="center"/>
    </xf>
    <xf numFmtId="38" fontId="7" fillId="0" borderId="15" xfId="75" applyFont="1" applyFill="1" applyBorder="1">
      <alignment vertical="center"/>
    </xf>
    <xf numFmtId="38" fontId="7" fillId="0" borderId="41" xfId="75" applyFont="1" applyFill="1" applyBorder="1">
      <alignment vertical="center"/>
    </xf>
    <xf numFmtId="0" fontId="7" fillId="0" borderId="45" xfId="70" applyFont="1" applyBorder="1" applyAlignment="1">
      <alignment horizontal="center" vertical="center"/>
    </xf>
    <xf numFmtId="0" fontId="7" fillId="0" borderId="52" xfId="45" applyFont="1" applyBorder="1" applyAlignment="1">
      <alignment horizontal="center" vertical="center" shrinkToFit="1"/>
    </xf>
    <xf numFmtId="0" fontId="7" fillId="0" borderId="60" xfId="45" applyFont="1" applyBorder="1" applyAlignment="1">
      <alignment horizontal="center" vertical="center" shrinkToFit="1"/>
    </xf>
    <xf numFmtId="0" fontId="7" fillId="0" borderId="47" xfId="80" applyBorder="1">
      <alignment vertical="center"/>
    </xf>
    <xf numFmtId="0" fontId="7" fillId="0" borderId="22" xfId="80" applyBorder="1">
      <alignment vertical="center"/>
    </xf>
    <xf numFmtId="3" fontId="7" fillId="0" borderId="68" xfId="80" applyNumberFormat="1" applyBorder="1">
      <alignment vertical="center"/>
    </xf>
    <xf numFmtId="3" fontId="7" fillId="0" borderId="22" xfId="80" applyNumberFormat="1" applyBorder="1">
      <alignment vertical="center"/>
    </xf>
    <xf numFmtId="0" fontId="7" fillId="0" borderId="162" xfId="80" applyBorder="1">
      <alignment vertical="center"/>
    </xf>
    <xf numFmtId="0" fontId="7" fillId="0" borderId="174" xfId="80" applyBorder="1">
      <alignment vertical="center"/>
    </xf>
    <xf numFmtId="3" fontId="7" fillId="0" borderId="190" xfId="80" applyNumberFormat="1" applyBorder="1">
      <alignment vertical="center"/>
    </xf>
    <xf numFmtId="3" fontId="7" fillId="0" borderId="174" xfId="80" applyNumberFormat="1" applyBorder="1">
      <alignment vertical="center"/>
    </xf>
    <xf numFmtId="0" fontId="7" fillId="0" borderId="12" xfId="80" applyBorder="1" applyAlignment="1">
      <alignment horizontal="left" vertical="center"/>
    </xf>
    <xf numFmtId="0" fontId="7" fillId="0" borderId="15" xfId="80" applyBorder="1" applyAlignment="1">
      <alignment horizontal="left" vertical="center"/>
    </xf>
    <xf numFmtId="57" fontId="7" fillId="0" borderId="15" xfId="80" applyNumberFormat="1" applyBorder="1" applyAlignment="1">
      <alignment horizontal="center" vertical="center"/>
    </xf>
    <xf numFmtId="0" fontId="7" fillId="0" borderId="163" xfId="80" applyBorder="1" applyAlignment="1">
      <alignment horizontal="right" vertical="center" shrinkToFit="1"/>
    </xf>
    <xf numFmtId="0" fontId="7" fillId="0" borderId="50" xfId="80" applyBorder="1">
      <alignment vertical="center"/>
    </xf>
    <xf numFmtId="0" fontId="7" fillId="0" borderId="15" xfId="80" applyBorder="1" applyAlignment="1">
      <alignment horizontal="right" vertical="center"/>
    </xf>
    <xf numFmtId="3" fontId="7" fillId="0" borderId="92" xfId="80" applyNumberFormat="1" applyBorder="1">
      <alignment vertical="center"/>
    </xf>
    <xf numFmtId="3" fontId="7" fillId="0" borderId="15" xfId="80" applyNumberFormat="1" applyBorder="1">
      <alignment vertical="center"/>
    </xf>
    <xf numFmtId="0" fontId="7" fillId="0" borderId="0" xfId="68" applyAlignment="1">
      <alignment horizontal="right"/>
    </xf>
    <xf numFmtId="0" fontId="7" fillId="0" borderId="25" xfId="68" applyBorder="1" applyAlignment="1">
      <alignment horizontal="center"/>
    </xf>
    <xf numFmtId="0" fontId="7" fillId="0" borderId="105" xfId="68" applyBorder="1" applyAlignment="1">
      <alignment horizontal="center"/>
    </xf>
    <xf numFmtId="0" fontId="30" fillId="0" borderId="99" xfId="82" applyFont="1" applyBorder="1" applyAlignment="1">
      <alignment vertical="center" wrapText="1"/>
    </xf>
    <xf numFmtId="0" fontId="30" fillId="0" borderId="101" xfId="82" applyFont="1" applyBorder="1" applyAlignment="1">
      <alignment vertical="center" wrapText="1"/>
    </xf>
    <xf numFmtId="0" fontId="30" fillId="0" borderId="172" xfId="82" applyFont="1" applyBorder="1" applyAlignment="1">
      <alignment vertical="center" wrapText="1"/>
    </xf>
    <xf numFmtId="0" fontId="7" fillId="0" borderId="27" xfId="68" applyBorder="1" applyAlignment="1">
      <alignment vertical="center"/>
    </xf>
    <xf numFmtId="38" fontId="7" fillId="0" borderId="27" xfId="82" applyNumberFormat="1" applyBorder="1" applyAlignment="1">
      <alignment vertical="center"/>
    </xf>
    <xf numFmtId="0" fontId="30" fillId="0" borderId="23" xfId="82" applyFont="1" applyBorder="1" applyAlignment="1">
      <alignment vertical="center" wrapText="1"/>
    </xf>
    <xf numFmtId="0" fontId="30" fillId="0" borderId="106" xfId="82" applyFont="1" applyBorder="1" applyAlignment="1">
      <alignment vertical="center" wrapText="1"/>
    </xf>
    <xf numFmtId="0" fontId="7" fillId="0" borderId="84" xfId="68" applyBorder="1"/>
    <xf numFmtId="0" fontId="7" fillId="0" borderId="33" xfId="68" applyBorder="1" applyAlignment="1">
      <alignment horizontal="center"/>
    </xf>
    <xf numFmtId="0" fontId="7" fillId="0" borderId="14" xfId="68" applyBorder="1"/>
    <xf numFmtId="176" fontId="7" fillId="0" borderId="14" xfId="69" applyNumberFormat="1" applyFont="1" applyBorder="1" applyAlignment="1">
      <alignment vertical="center"/>
    </xf>
    <xf numFmtId="0" fontId="7" fillId="0" borderId="107" xfId="69" applyFont="1" applyBorder="1"/>
    <xf numFmtId="0" fontId="0" fillId="0" borderId="115" xfId="47" applyFont="1" applyBorder="1" applyAlignment="1">
      <alignment horizontal="center"/>
    </xf>
    <xf numFmtId="3" fontId="7" fillId="0" borderId="99" xfId="47" applyNumberFormat="1" applyBorder="1"/>
    <xf numFmtId="3" fontId="7" fillId="0" borderId="101" xfId="47" applyNumberFormat="1" applyBorder="1"/>
    <xf numFmtId="3" fontId="7" fillId="0" borderId="108" xfId="47" applyNumberFormat="1" applyBorder="1"/>
    <xf numFmtId="0" fontId="7" fillId="0" borderId="172" xfId="47" applyBorder="1"/>
    <xf numFmtId="0" fontId="7" fillId="0" borderId="101" xfId="47" applyBorder="1"/>
    <xf numFmtId="0" fontId="7" fillId="0" borderId="108" xfId="47" applyBorder="1"/>
    <xf numFmtId="0" fontId="7" fillId="0" borderId="71" xfId="47" applyBorder="1"/>
    <xf numFmtId="0" fontId="30" fillId="0" borderId="13" xfId="70" applyFont="1" applyBorder="1" applyAlignment="1">
      <alignment horizontal="center" vertical="center" wrapText="1"/>
    </xf>
    <xf numFmtId="0" fontId="7" fillId="0" borderId="117" xfId="70" applyFont="1" applyBorder="1" applyAlignment="1">
      <alignment horizontal="center" vertical="center"/>
    </xf>
    <xf numFmtId="0" fontId="7" fillId="0" borderId="18" xfId="70" applyFont="1" applyBorder="1" applyAlignment="1">
      <alignment horizontal="center" vertical="center"/>
    </xf>
    <xf numFmtId="0" fontId="7" fillId="0" borderId="79" xfId="70" applyFont="1" applyBorder="1">
      <alignment vertical="center"/>
    </xf>
    <xf numFmtId="0" fontId="7" fillId="0" borderId="171" xfId="70" applyFont="1" applyBorder="1">
      <alignment vertical="center"/>
    </xf>
    <xf numFmtId="38" fontId="7" fillId="0" borderId="187" xfId="75" applyFont="1" applyFill="1" applyBorder="1">
      <alignment vertical="center"/>
    </xf>
    <xf numFmtId="0" fontId="7" fillId="0" borderId="16" xfId="70" applyFont="1" applyBorder="1" applyAlignment="1">
      <alignment horizontal="center" vertical="center"/>
    </xf>
    <xf numFmtId="0" fontId="7" fillId="0" borderId="85" xfId="70" applyFont="1" applyBorder="1" applyAlignment="1">
      <alignment horizontal="center" vertical="center"/>
    </xf>
    <xf numFmtId="0" fontId="7" fillId="0" borderId="86" xfId="70" applyFont="1" applyBorder="1" applyAlignment="1">
      <alignment horizontal="center" vertical="center"/>
    </xf>
    <xf numFmtId="0" fontId="7" fillId="0" borderId="194" xfId="80" applyBorder="1" applyAlignment="1">
      <alignment horizontal="right" vertical="center" shrinkToFit="1"/>
    </xf>
    <xf numFmtId="0" fontId="7" fillId="0" borderId="73" xfId="80" applyBorder="1" applyAlignment="1">
      <alignment horizontal="right" vertical="center" shrinkToFit="1"/>
    </xf>
    <xf numFmtId="0" fontId="49" fillId="0" borderId="0" xfId="46" applyFont="1"/>
    <xf numFmtId="0" fontId="49" fillId="0" borderId="0" xfId="53" applyFont="1"/>
    <xf numFmtId="0" fontId="49" fillId="0" borderId="0" xfId="51" applyFont="1"/>
    <xf numFmtId="0" fontId="49" fillId="0" borderId="0" xfId="53" applyFont="1" applyAlignment="1">
      <alignment horizontal="right"/>
    </xf>
    <xf numFmtId="0" fontId="49" fillId="0" borderId="0" xfId="0" applyFont="1">
      <alignment vertical="center"/>
    </xf>
    <xf numFmtId="0" fontId="49" fillId="0" borderId="0" xfId="58" applyFont="1"/>
    <xf numFmtId="0" fontId="49" fillId="0" borderId="0" xfId="61" applyFont="1"/>
    <xf numFmtId="0" fontId="49" fillId="0" borderId="0" xfId="61" applyFont="1" applyAlignment="1">
      <alignment horizontal="right"/>
    </xf>
    <xf numFmtId="0" fontId="49" fillId="0" borderId="0" xfId="61" applyFont="1" applyAlignment="1">
      <alignment horizontal="center"/>
    </xf>
    <xf numFmtId="178" fontId="49" fillId="0" borderId="0" xfId="61" applyNumberFormat="1" applyFont="1"/>
    <xf numFmtId="177" fontId="49" fillId="0" borderId="0" xfId="61" applyNumberFormat="1" applyFont="1"/>
    <xf numFmtId="0" fontId="49" fillId="0" borderId="0" xfId="61" quotePrefix="1" applyFont="1" applyAlignment="1">
      <alignment horizontal="right"/>
    </xf>
    <xf numFmtId="0" fontId="49" fillId="0" borderId="0" xfId="60" applyFont="1"/>
    <xf numFmtId="0" fontId="49" fillId="0" borderId="0" xfId="50" applyFont="1"/>
    <xf numFmtId="179" fontId="49" fillId="0" borderId="0" xfId="50" applyNumberFormat="1" applyFont="1"/>
    <xf numFmtId="0" fontId="49" fillId="0" borderId="0" xfId="49" applyFont="1"/>
    <xf numFmtId="0" fontId="49" fillId="0" borderId="0" xfId="70" applyFont="1">
      <alignment vertical="center"/>
    </xf>
    <xf numFmtId="0" fontId="49" fillId="0" borderId="0" xfId="50" quotePrefix="1" applyFont="1"/>
    <xf numFmtId="179" fontId="49" fillId="0" borderId="0" xfId="49" applyNumberFormat="1" applyFont="1"/>
    <xf numFmtId="0" fontId="49" fillId="0" borderId="43" xfId="70" applyFont="1" applyBorder="1">
      <alignment vertical="center"/>
    </xf>
    <xf numFmtId="0" fontId="49" fillId="0" borderId="0" xfId="70" quotePrefix="1" applyFont="1">
      <alignment vertical="center"/>
    </xf>
    <xf numFmtId="0" fontId="49" fillId="0" borderId="0" xfId="70" applyFont="1" applyAlignment="1">
      <alignment horizontal="center" vertical="center"/>
    </xf>
    <xf numFmtId="0" fontId="50" fillId="0" borderId="0" xfId="70" applyFont="1" applyAlignment="1">
      <alignment horizontal="center" vertical="center"/>
    </xf>
    <xf numFmtId="176" fontId="7" fillId="0" borderId="34" xfId="54" applyNumberFormat="1" applyFont="1" applyBorder="1" applyAlignment="1">
      <alignment horizontal="right"/>
    </xf>
    <xf numFmtId="176" fontId="7" fillId="0" borderId="51" xfId="54" applyNumberFormat="1" applyFont="1" applyBorder="1"/>
    <xf numFmtId="176" fontId="7" fillId="0" borderId="54" xfId="54" applyNumberFormat="1" applyFont="1" applyBorder="1"/>
    <xf numFmtId="0" fontId="7" fillId="0" borderId="54" xfId="53" applyBorder="1"/>
    <xf numFmtId="176" fontId="7" fillId="0" borderId="37" xfId="54" applyNumberFormat="1" applyFont="1" applyBorder="1"/>
    <xf numFmtId="176" fontId="7" fillId="0" borderId="111" xfId="54" applyNumberFormat="1" applyFont="1" applyBorder="1"/>
    <xf numFmtId="176" fontId="7" fillId="0" borderId="91" xfId="54" applyNumberFormat="1" applyFont="1" applyBorder="1"/>
    <xf numFmtId="176" fontId="7" fillId="0" borderId="126" xfId="54" applyNumberFormat="1" applyFont="1" applyBorder="1"/>
    <xf numFmtId="176" fontId="7" fillId="0" borderId="110" xfId="54" applyNumberFormat="1" applyFont="1" applyBorder="1"/>
    <xf numFmtId="0" fontId="0" fillId="0" borderId="0" xfId="51" applyFont="1"/>
    <xf numFmtId="0" fontId="0" fillId="0" borderId="0" xfId="46" applyFont="1"/>
    <xf numFmtId="0" fontId="0" fillId="0" borderId="0" xfId="55" applyFont="1"/>
    <xf numFmtId="0" fontId="7" fillId="0" borderId="115" xfId="56" applyBorder="1" applyAlignment="1">
      <alignment horizontal="center"/>
    </xf>
    <xf numFmtId="176" fontId="7" fillId="0" borderId="193" xfId="57" applyNumberFormat="1" applyFont="1" applyBorder="1"/>
    <xf numFmtId="176" fontId="7" fillId="0" borderId="106" xfId="57" applyNumberFormat="1" applyFont="1" applyBorder="1"/>
    <xf numFmtId="176" fontId="7" fillId="0" borderId="122" xfId="57" applyNumberFormat="1" applyFont="1" applyBorder="1"/>
    <xf numFmtId="176" fontId="7" fillId="0" borderId="108" xfId="57" applyNumberFormat="1" applyFont="1" applyBorder="1"/>
    <xf numFmtId="176" fontId="7" fillId="0" borderId="20" xfId="57" applyNumberFormat="1" applyFont="1" applyBorder="1"/>
    <xf numFmtId="176" fontId="7" fillId="0" borderId="20" xfId="33" applyNumberFormat="1" applyFont="1" applyFill="1" applyBorder="1" applyAlignment="1"/>
    <xf numFmtId="3" fontId="7" fillId="0" borderId="192" xfId="47" applyNumberFormat="1" applyBorder="1"/>
    <xf numFmtId="0" fontId="11" fillId="0" borderId="0" xfId="70" applyFont="1">
      <alignment vertical="center"/>
    </xf>
    <xf numFmtId="0" fontId="30" fillId="0" borderId="10" xfId="70" applyFont="1" applyBorder="1" applyAlignment="1">
      <alignment horizontal="center" vertical="center"/>
    </xf>
    <xf numFmtId="0" fontId="7" fillId="0" borderId="52" xfId="70" applyFont="1" applyBorder="1" applyAlignment="1">
      <alignment horizontal="center" vertical="center"/>
    </xf>
    <xf numFmtId="0" fontId="7" fillId="0" borderId="60" xfId="70" applyFont="1" applyBorder="1" applyAlignment="1">
      <alignment horizontal="center" vertical="center"/>
    </xf>
    <xf numFmtId="0" fontId="7" fillId="0" borderId="115" xfId="70" applyFont="1" applyBorder="1" applyAlignment="1">
      <alignment horizontal="center" vertical="center"/>
    </xf>
    <xf numFmtId="0" fontId="30" fillId="0" borderId="72" xfId="70" applyFont="1" applyBorder="1" applyAlignment="1">
      <alignment horizontal="center" vertical="center"/>
    </xf>
    <xf numFmtId="0" fontId="7" fillId="0" borderId="53" xfId="70" applyFont="1" applyBorder="1">
      <alignment vertical="center"/>
    </xf>
    <xf numFmtId="0" fontId="7" fillId="0" borderId="90" xfId="70" applyFont="1" applyBorder="1">
      <alignment vertical="center"/>
    </xf>
    <xf numFmtId="0" fontId="7" fillId="0" borderId="99" xfId="70" applyFont="1" applyBorder="1">
      <alignment vertical="center"/>
    </xf>
    <xf numFmtId="0" fontId="30" fillId="0" borderId="11" xfId="70" applyFont="1" applyBorder="1" applyAlignment="1">
      <alignment horizontal="center" vertical="center"/>
    </xf>
    <xf numFmtId="0" fontId="7" fillId="0" borderId="173" xfId="70" applyFont="1" applyBorder="1">
      <alignment vertical="center"/>
    </xf>
    <xf numFmtId="0" fontId="7" fillId="0" borderId="189" xfId="70" applyFont="1" applyBorder="1">
      <alignment vertical="center"/>
    </xf>
    <xf numFmtId="0" fontId="7" fillId="0" borderId="101" xfId="70" applyFont="1" applyBorder="1">
      <alignment vertical="center"/>
    </xf>
    <xf numFmtId="0" fontId="30" fillId="0" borderId="12" xfId="70" applyFont="1" applyBorder="1" applyAlignment="1">
      <alignment horizontal="center" vertical="center"/>
    </xf>
    <xf numFmtId="0" fontId="7" fillId="0" borderId="15" xfId="70" applyFont="1" applyBorder="1">
      <alignment vertical="center"/>
    </xf>
    <xf numFmtId="0" fontId="7" fillId="0" borderId="92" xfId="70" applyFont="1" applyBorder="1">
      <alignment vertical="center"/>
    </xf>
    <xf numFmtId="0" fontId="7" fillId="0" borderId="71" xfId="70" applyFont="1" applyBorder="1">
      <alignment vertical="center"/>
    </xf>
    <xf numFmtId="0" fontId="7" fillId="0" borderId="60" xfId="70" applyFont="1" applyBorder="1" applyAlignment="1">
      <alignment horizontal="center" vertical="center" shrinkToFit="1"/>
    </xf>
    <xf numFmtId="0" fontId="30" fillId="0" borderId="130" xfId="70" applyFont="1" applyBorder="1" applyAlignment="1">
      <alignment horizontal="center" vertical="center"/>
    </xf>
    <xf numFmtId="0" fontId="7" fillId="0" borderId="19" xfId="70" applyFont="1" applyBorder="1">
      <alignment vertical="center"/>
    </xf>
    <xf numFmtId="0" fontId="7" fillId="0" borderId="95" xfId="70" applyFont="1" applyBorder="1">
      <alignment vertical="center"/>
    </xf>
    <xf numFmtId="0" fontId="7" fillId="0" borderId="20" xfId="70" applyFont="1" applyBorder="1">
      <alignment vertical="center"/>
    </xf>
    <xf numFmtId="0" fontId="52" fillId="0" borderId="0" xfId="46" applyFont="1"/>
    <xf numFmtId="185" fontId="53" fillId="0" borderId="0" xfId="46" applyNumberFormat="1" applyFont="1"/>
    <xf numFmtId="0" fontId="53" fillId="0" borderId="0" xfId="70" applyFont="1">
      <alignment vertical="center"/>
    </xf>
    <xf numFmtId="0" fontId="52" fillId="0" borderId="0" xfId="64" applyFont="1"/>
    <xf numFmtId="0" fontId="52" fillId="0" borderId="0" xfId="63" applyFont="1"/>
    <xf numFmtId="0" fontId="52" fillId="0" borderId="0" xfId="84" applyFont="1" applyAlignment="1">
      <alignment horizontal="center" vertical="center"/>
    </xf>
    <xf numFmtId="0" fontId="52" fillId="0" borderId="12" xfId="84" applyFont="1" applyBorder="1" applyAlignment="1">
      <alignment horizontal="center"/>
    </xf>
    <xf numFmtId="0" fontId="52" fillId="0" borderId="71" xfId="84" applyFont="1" applyBorder="1" applyAlignment="1">
      <alignment horizontal="center"/>
    </xf>
    <xf numFmtId="0" fontId="52" fillId="0" borderId="51" xfId="84" applyFont="1" applyBorder="1" applyAlignment="1">
      <alignment horizontal="center"/>
    </xf>
    <xf numFmtId="0" fontId="52" fillId="0" borderId="15" xfId="84" applyFont="1" applyBorder="1" applyAlignment="1">
      <alignment horizontal="center"/>
    </xf>
    <xf numFmtId="0" fontId="52" fillId="0" borderId="41" xfId="84" applyFont="1" applyBorder="1" applyAlignment="1">
      <alignment horizontal="center" shrinkToFit="1"/>
    </xf>
    <xf numFmtId="0" fontId="52" fillId="0" borderId="0" xfId="84" applyFont="1" applyAlignment="1">
      <alignment vertical="center"/>
    </xf>
    <xf numFmtId="0" fontId="52" fillId="0" borderId="121" xfId="84" applyFont="1" applyBorder="1"/>
    <xf numFmtId="0" fontId="52" fillId="0" borderId="105" xfId="84" applyFont="1" applyBorder="1"/>
    <xf numFmtId="0" fontId="52" fillId="0" borderId="116" xfId="84" applyFont="1" applyBorder="1"/>
    <xf numFmtId="57" fontId="52" fillId="0" borderId="94" xfId="84" applyNumberFormat="1" applyFont="1" applyBorder="1" applyAlignment="1">
      <alignment horizontal="left"/>
    </xf>
    <xf numFmtId="40" fontId="52" fillId="0" borderId="44" xfId="84" applyNumberFormat="1" applyFont="1" applyBorder="1"/>
    <xf numFmtId="40" fontId="52" fillId="0" borderId="100" xfId="84" applyNumberFormat="1" applyFont="1" applyBorder="1"/>
    <xf numFmtId="38" fontId="52" fillId="0" borderId="25" xfId="84" applyNumberFormat="1" applyFont="1" applyBorder="1"/>
    <xf numFmtId="38" fontId="52" fillId="0" borderId="123" xfId="84" applyNumberFormat="1" applyFont="1" applyBorder="1"/>
    <xf numFmtId="38" fontId="52" fillId="0" borderId="0" xfId="84" applyNumberFormat="1" applyFont="1"/>
    <xf numFmtId="0" fontId="52" fillId="0" borderId="25" xfId="84" applyFont="1" applyBorder="1" applyAlignment="1">
      <alignment shrinkToFit="1"/>
    </xf>
    <xf numFmtId="0" fontId="52" fillId="0" borderId="25" xfId="84" applyFont="1" applyBorder="1" applyAlignment="1">
      <alignment vertical="center" shrinkToFit="1"/>
    </xf>
    <xf numFmtId="57" fontId="52" fillId="0" borderId="39" xfId="84" applyNumberFormat="1" applyFont="1" applyBorder="1" applyAlignment="1">
      <alignment horizontal="left" vertical="center"/>
    </xf>
    <xf numFmtId="40" fontId="52" fillId="0" borderId="121" xfId="84" applyNumberFormat="1" applyFont="1" applyBorder="1" applyAlignment="1">
      <alignment horizontal="center" vertical="center"/>
    </xf>
    <xf numFmtId="38" fontId="52" fillId="0" borderId="37" xfId="84" applyNumberFormat="1" applyFont="1" applyBorder="1"/>
    <xf numFmtId="38" fontId="52" fillId="0" borderId="25" xfId="84" applyNumberFormat="1" applyFont="1" applyBorder="1" applyAlignment="1">
      <alignment vertical="center"/>
    </xf>
    <xf numFmtId="38" fontId="52" fillId="0" borderId="39" xfId="84" applyNumberFormat="1" applyFont="1" applyBorder="1" applyAlignment="1">
      <alignment vertical="center"/>
    </xf>
    <xf numFmtId="38" fontId="52" fillId="0" borderId="123" xfId="84" applyNumberFormat="1" applyFont="1" applyBorder="1" applyAlignment="1">
      <alignment vertical="center"/>
    </xf>
    <xf numFmtId="0" fontId="52" fillId="0" borderId="27" xfId="84" applyFont="1" applyBorder="1"/>
    <xf numFmtId="0" fontId="52" fillId="0" borderId="22" xfId="84" applyFont="1" applyBorder="1"/>
    <xf numFmtId="57" fontId="52" fillId="0" borderId="96" xfId="84" applyNumberFormat="1" applyFont="1" applyBorder="1" applyAlignment="1">
      <alignment horizontal="left"/>
    </xf>
    <xf numFmtId="40" fontId="52" fillId="0" borderId="72" xfId="84" applyNumberFormat="1" applyFont="1" applyBorder="1"/>
    <xf numFmtId="40" fontId="52" fillId="0" borderId="101" xfId="84" applyNumberFormat="1" applyFont="1" applyBorder="1"/>
    <xf numFmtId="38" fontId="52" fillId="0" borderId="124" xfId="84" applyNumberFormat="1" applyFont="1" applyBorder="1" applyAlignment="1">
      <alignment horizontal="right"/>
    </xf>
    <xf numFmtId="38" fontId="52" fillId="0" borderId="27" xfId="84" applyNumberFormat="1" applyFont="1" applyBorder="1"/>
    <xf numFmtId="38" fontId="52" fillId="0" borderId="22" xfId="84" applyNumberFormat="1" applyFont="1" applyBorder="1"/>
    <xf numFmtId="38" fontId="52" fillId="0" borderId="96" xfId="84" applyNumberFormat="1" applyFont="1" applyBorder="1"/>
    <xf numFmtId="38" fontId="52" fillId="0" borderId="0" xfId="84" applyNumberFormat="1" applyFont="1" applyAlignment="1">
      <alignment horizontal="right" vertical="center"/>
    </xf>
    <xf numFmtId="0" fontId="52" fillId="0" borderId="34" xfId="84" applyFont="1" applyBorder="1"/>
    <xf numFmtId="40" fontId="52" fillId="0" borderId="72" xfId="84" applyNumberFormat="1" applyFont="1" applyBorder="1" applyAlignment="1">
      <alignment horizontal="center"/>
    </xf>
    <xf numFmtId="40" fontId="52" fillId="0" borderId="23" xfId="84" applyNumberFormat="1" applyFont="1" applyBorder="1"/>
    <xf numFmtId="38" fontId="52" fillId="0" borderId="34" xfId="84" applyNumberFormat="1" applyFont="1" applyBorder="1"/>
    <xf numFmtId="38" fontId="52" fillId="0" borderId="55" xfId="84" applyNumberFormat="1" applyFont="1" applyBorder="1" applyAlignment="1">
      <alignment horizontal="right"/>
    </xf>
    <xf numFmtId="38" fontId="52" fillId="0" borderId="159" xfId="84" applyNumberFormat="1" applyFont="1" applyBorder="1" applyAlignment="1">
      <alignment horizontal="right"/>
    </xf>
    <xf numFmtId="0" fontId="52" fillId="0" borderId="11" xfId="84" applyFont="1" applyBorder="1" applyAlignment="1">
      <alignment horizontal="right" vertical="center"/>
    </xf>
    <xf numFmtId="0" fontId="52" fillId="0" borderId="121" xfId="84" applyFont="1" applyBorder="1" applyAlignment="1">
      <alignment horizontal="right" vertical="center"/>
    </xf>
    <xf numFmtId="0" fontId="52" fillId="0" borderId="37" xfId="84" applyFont="1" applyBorder="1"/>
    <xf numFmtId="57" fontId="52" fillId="0" borderId="39" xfId="84" applyNumberFormat="1" applyFont="1" applyBorder="1" applyAlignment="1">
      <alignment horizontal="left"/>
    </xf>
    <xf numFmtId="40" fontId="52" fillId="0" borderId="11" xfId="84" applyNumberFormat="1" applyFont="1" applyBorder="1"/>
    <xf numFmtId="38" fontId="52" fillId="0" borderId="38" xfId="84" applyNumberFormat="1" applyFont="1" applyBorder="1"/>
    <xf numFmtId="38" fontId="52" fillId="0" borderId="0" xfId="84" applyNumberFormat="1" applyFont="1" applyAlignment="1">
      <alignment vertical="center"/>
    </xf>
    <xf numFmtId="57" fontId="52" fillId="0" borderId="38" xfId="84" applyNumberFormat="1" applyFont="1" applyBorder="1" applyAlignment="1">
      <alignment horizontal="left"/>
    </xf>
    <xf numFmtId="38" fontId="52" fillId="0" borderId="126" xfId="84" applyNumberFormat="1" applyFont="1" applyBorder="1"/>
    <xf numFmtId="0" fontId="52" fillId="0" borderId="57" xfId="84" applyFont="1" applyBorder="1" applyAlignment="1">
      <alignment shrinkToFit="1"/>
    </xf>
    <xf numFmtId="57" fontId="52" fillId="0" borderId="36" xfId="84" applyNumberFormat="1" applyFont="1" applyBorder="1" applyAlignment="1">
      <alignment horizontal="left" vertical="center"/>
    </xf>
    <xf numFmtId="40" fontId="52" fillId="0" borderId="127" xfId="84" applyNumberFormat="1" applyFont="1" applyBorder="1" applyAlignment="1">
      <alignment horizontal="center" vertical="center"/>
    </xf>
    <xf numFmtId="40" fontId="52" fillId="0" borderId="108" xfId="84" applyNumberFormat="1" applyFont="1" applyBorder="1"/>
    <xf numFmtId="40" fontId="52" fillId="0" borderId="11" xfId="84" applyNumberFormat="1" applyFont="1" applyBorder="1" applyAlignment="1">
      <alignment horizontal="center"/>
    </xf>
    <xf numFmtId="38" fontId="52" fillId="0" borderId="48" xfId="84" applyNumberFormat="1" applyFont="1" applyBorder="1" applyAlignment="1">
      <alignment vertical="center"/>
    </xf>
    <xf numFmtId="0" fontId="52" fillId="0" borderId="11" xfId="84" applyFont="1" applyBorder="1"/>
    <xf numFmtId="38" fontId="52" fillId="0" borderId="105" xfId="84" applyNumberFormat="1" applyFont="1" applyBorder="1" applyAlignment="1">
      <alignment vertical="center"/>
    </xf>
    <xf numFmtId="0" fontId="54" fillId="0" borderId="37" xfId="84" applyFont="1" applyBorder="1"/>
    <xf numFmtId="40" fontId="52" fillId="0" borderId="188" xfId="84" applyNumberFormat="1" applyFont="1" applyBorder="1"/>
    <xf numFmtId="0" fontId="52" fillId="0" borderId="25" xfId="84" applyFont="1" applyBorder="1"/>
    <xf numFmtId="40" fontId="52" fillId="0" borderId="11" xfId="84" applyNumberFormat="1" applyFont="1" applyBorder="1" applyAlignment="1">
      <alignment horizontal="right"/>
    </xf>
    <xf numFmtId="38" fontId="52" fillId="0" borderId="55" xfId="84" applyNumberFormat="1" applyFont="1" applyBorder="1"/>
    <xf numFmtId="38" fontId="52" fillId="0" borderId="38" xfId="84" applyNumberFormat="1" applyFont="1" applyBorder="1" applyAlignment="1">
      <alignment horizontal="right"/>
    </xf>
    <xf numFmtId="0" fontId="52" fillId="0" borderId="37" xfId="84" applyFont="1" applyBorder="1" applyAlignment="1">
      <alignment shrinkToFit="1"/>
    </xf>
    <xf numFmtId="0" fontId="52" fillId="0" borderId="27" xfId="84" applyFont="1" applyBorder="1" applyAlignment="1">
      <alignment shrinkToFit="1"/>
    </xf>
    <xf numFmtId="38" fontId="52" fillId="0" borderId="159" xfId="84" applyNumberFormat="1" applyFont="1" applyBorder="1"/>
    <xf numFmtId="38" fontId="52" fillId="0" borderId="27" xfId="84" applyNumberFormat="1" applyFont="1" applyBorder="1" applyAlignment="1">
      <alignment horizontal="right"/>
    </xf>
    <xf numFmtId="0" fontId="52" fillId="0" borderId="121" xfId="84" applyFont="1" applyBorder="1" applyAlignment="1">
      <alignment vertical="center"/>
    </xf>
    <xf numFmtId="40" fontId="52" fillId="0" borderId="121" xfId="84" applyNumberFormat="1" applyFont="1" applyBorder="1" applyAlignment="1">
      <alignment horizontal="center"/>
    </xf>
    <xf numFmtId="38" fontId="52" fillId="0" borderId="105" xfId="84" applyNumberFormat="1" applyFont="1" applyBorder="1"/>
    <xf numFmtId="38" fontId="52" fillId="0" borderId="24" xfId="84" applyNumberFormat="1" applyFont="1" applyBorder="1"/>
    <xf numFmtId="57" fontId="52" fillId="0" borderId="38" xfId="84" applyNumberFormat="1" applyFont="1" applyBorder="1" applyAlignment="1">
      <alignment horizontal="left" vertical="center"/>
    </xf>
    <xf numFmtId="0" fontId="52" fillId="0" borderId="127" xfId="84" applyFont="1" applyBorder="1"/>
    <xf numFmtId="0" fontId="52" fillId="0" borderId="48" xfId="84" applyFont="1" applyBorder="1"/>
    <xf numFmtId="0" fontId="52" fillId="0" borderId="57" xfId="84" applyFont="1" applyBorder="1"/>
    <xf numFmtId="57" fontId="52" fillId="0" borderId="36" xfId="84" applyNumberFormat="1" applyFont="1" applyBorder="1" applyAlignment="1">
      <alignment horizontal="left"/>
    </xf>
    <xf numFmtId="40" fontId="52" fillId="0" borderId="127" xfId="84" applyNumberFormat="1" applyFont="1" applyBorder="1" applyAlignment="1">
      <alignment horizontal="center"/>
    </xf>
    <xf numFmtId="40" fontId="52" fillId="0" borderId="121" xfId="84" applyNumberFormat="1" applyFont="1" applyBorder="1" applyAlignment="1">
      <alignment horizontal="right"/>
    </xf>
    <xf numFmtId="0" fontId="52" fillId="0" borderId="11" xfId="84" applyFont="1" applyBorder="1" applyAlignment="1">
      <alignment vertical="center"/>
    </xf>
    <xf numFmtId="38" fontId="52" fillId="0" borderId="128" xfId="84" applyNumberFormat="1" applyFont="1" applyBorder="1"/>
    <xf numFmtId="38" fontId="52" fillId="0" borderId="57" xfId="84" applyNumberFormat="1" applyFont="1" applyBorder="1"/>
    <xf numFmtId="38" fontId="52" fillId="0" borderId="36" xfId="84" applyNumberFormat="1" applyFont="1" applyBorder="1"/>
    <xf numFmtId="38" fontId="52" fillId="0" borderId="129" xfId="84" applyNumberFormat="1" applyFont="1" applyBorder="1"/>
    <xf numFmtId="0" fontId="52" fillId="0" borderId="105" xfId="84" applyFont="1" applyBorder="1" applyAlignment="1">
      <alignment shrinkToFit="1"/>
    </xf>
    <xf numFmtId="38" fontId="52" fillId="0" borderId="39" xfId="84" applyNumberFormat="1" applyFont="1" applyBorder="1"/>
    <xf numFmtId="40" fontId="52" fillId="0" borderId="172" xfId="84" applyNumberFormat="1" applyFont="1" applyBorder="1"/>
    <xf numFmtId="38" fontId="52" fillId="0" borderId="164" xfId="84" applyNumberFormat="1" applyFont="1" applyBorder="1"/>
    <xf numFmtId="0" fontId="52" fillId="0" borderId="105" xfId="84" applyFont="1" applyBorder="1" applyAlignment="1">
      <alignment vertical="center" shrinkToFit="1"/>
    </xf>
    <xf numFmtId="40" fontId="52" fillId="0" borderId="100" xfId="84" applyNumberFormat="1" applyFont="1" applyBorder="1" applyAlignment="1">
      <alignment vertical="center"/>
    </xf>
    <xf numFmtId="0" fontId="52" fillId="0" borderId="27" xfId="84" applyFont="1" applyBorder="1" applyAlignment="1">
      <alignment vertical="center"/>
    </xf>
    <xf numFmtId="0" fontId="52" fillId="0" borderId="27" xfId="84" applyFont="1" applyBorder="1" applyAlignment="1">
      <alignment vertical="center" wrapText="1"/>
    </xf>
    <xf numFmtId="40" fontId="52" fillId="0" borderId="11" xfId="84" applyNumberFormat="1" applyFont="1" applyBorder="1" applyAlignment="1">
      <alignment horizontal="center" vertical="center"/>
    </xf>
    <xf numFmtId="40" fontId="52" fillId="0" borderId="101" xfId="84" applyNumberFormat="1" applyFont="1" applyBorder="1" applyAlignment="1">
      <alignment horizontal="center" vertical="center" wrapText="1"/>
    </xf>
    <xf numFmtId="38" fontId="52" fillId="0" borderId="37" xfId="84" applyNumberFormat="1" applyFont="1" applyBorder="1" applyAlignment="1">
      <alignment vertical="center"/>
    </xf>
    <xf numFmtId="38" fontId="52" fillId="0" borderId="27" xfId="84" applyNumberFormat="1" applyFont="1" applyBorder="1" applyAlignment="1">
      <alignment vertical="center"/>
    </xf>
    <xf numFmtId="38" fontId="52" fillId="0" borderId="38" xfId="84" applyNumberFormat="1" applyFont="1" applyBorder="1" applyAlignment="1">
      <alignment vertical="center"/>
    </xf>
    <xf numFmtId="38" fontId="52" fillId="0" borderId="126" xfId="84" applyNumberFormat="1" applyFont="1" applyBorder="1" applyAlignment="1">
      <alignment vertical="center"/>
    </xf>
    <xf numFmtId="0" fontId="52" fillId="0" borderId="0" xfId="46" applyFont="1" applyAlignment="1">
      <alignment vertical="center"/>
    </xf>
    <xf numFmtId="0" fontId="52" fillId="0" borderId="25" xfId="84" applyFont="1" applyBorder="1" applyAlignment="1">
      <alignment vertical="center" wrapText="1"/>
    </xf>
    <xf numFmtId="0" fontId="52" fillId="0" borderId="0" xfId="63" applyFont="1" applyAlignment="1">
      <alignment vertical="center"/>
    </xf>
    <xf numFmtId="38" fontId="52" fillId="0" borderId="187" xfId="84" applyNumberFormat="1" applyFont="1" applyBorder="1"/>
    <xf numFmtId="38" fontId="52" fillId="0" borderId="11" xfId="84" applyNumberFormat="1" applyFont="1" applyBorder="1"/>
    <xf numFmtId="0" fontId="52" fillId="0" borderId="12" xfId="84" applyFont="1" applyBorder="1" applyAlignment="1">
      <alignment vertical="center"/>
    </xf>
    <xf numFmtId="0" fontId="54" fillId="0" borderId="15" xfId="84" applyFont="1" applyBorder="1"/>
    <xf numFmtId="0" fontId="52" fillId="0" borderId="15" xfId="84" applyFont="1" applyBorder="1" applyAlignment="1">
      <alignment vertical="center" wrapText="1"/>
    </xf>
    <xf numFmtId="57" fontId="52" fillId="0" borderId="41" xfId="84" applyNumberFormat="1" applyFont="1" applyBorder="1" applyAlignment="1">
      <alignment horizontal="left" vertical="center"/>
    </xf>
    <xf numFmtId="40" fontId="52" fillId="0" borderId="12" xfId="84" applyNumberFormat="1" applyFont="1" applyBorder="1" applyAlignment="1">
      <alignment horizontal="center" vertical="center"/>
    </xf>
    <xf numFmtId="40" fontId="52" fillId="0" borderId="71" xfId="84" applyNumberFormat="1" applyFont="1" applyBorder="1"/>
    <xf numFmtId="38" fontId="52" fillId="0" borderId="51" xfId="84" applyNumberFormat="1" applyFont="1" applyBorder="1"/>
    <xf numFmtId="38" fontId="52" fillId="0" borderId="15" xfId="84" applyNumberFormat="1" applyFont="1" applyBorder="1" applyAlignment="1">
      <alignment vertical="center"/>
    </xf>
    <xf numFmtId="38" fontId="52" fillId="0" borderId="41" xfId="84" applyNumberFormat="1" applyFont="1" applyBorder="1" applyAlignment="1">
      <alignment vertical="center"/>
    </xf>
    <xf numFmtId="38" fontId="52" fillId="0" borderId="146" xfId="84" applyNumberFormat="1" applyFont="1" applyBorder="1" applyAlignment="1">
      <alignment vertical="center"/>
    </xf>
    <xf numFmtId="0" fontId="52" fillId="0" borderId="171" xfId="84" applyFont="1" applyBorder="1" applyAlignment="1">
      <alignment shrinkToFit="1"/>
    </xf>
    <xf numFmtId="0" fontId="52" fillId="0" borderId="173" xfId="84" applyFont="1" applyBorder="1" applyAlignment="1">
      <alignment shrinkToFit="1"/>
    </xf>
    <xf numFmtId="57" fontId="52" fillId="0" borderId="187" xfId="84" applyNumberFormat="1" applyFont="1" applyBorder="1" applyAlignment="1">
      <alignment horizontal="left" vertical="center"/>
    </xf>
    <xf numFmtId="38" fontId="52" fillId="0" borderId="173" xfId="84" applyNumberFormat="1" applyFont="1" applyBorder="1"/>
    <xf numFmtId="0" fontId="54" fillId="0" borderId="0" xfId="84" applyFont="1"/>
    <xf numFmtId="0" fontId="52" fillId="0" borderId="0" xfId="84" applyFont="1" applyAlignment="1">
      <alignment vertical="center" wrapText="1"/>
    </xf>
    <xf numFmtId="57" fontId="52" fillId="0" borderId="0" xfId="84" applyNumberFormat="1" applyFont="1" applyAlignment="1">
      <alignment horizontal="left" vertical="center"/>
    </xf>
    <xf numFmtId="40" fontId="52" fillId="0" borderId="0" xfId="84" applyNumberFormat="1" applyFont="1" applyAlignment="1">
      <alignment horizontal="center" vertical="center"/>
    </xf>
    <xf numFmtId="40" fontId="52" fillId="0" borderId="0" xfId="84" applyNumberFormat="1" applyFont="1"/>
    <xf numFmtId="0" fontId="52" fillId="0" borderId="0" xfId="83" applyFont="1" applyAlignment="1">
      <alignment vertical="center"/>
    </xf>
    <xf numFmtId="0" fontId="52" fillId="0" borderId="127" xfId="84" applyFont="1" applyBorder="1" applyAlignment="1">
      <alignment vertical="center"/>
    </xf>
    <xf numFmtId="0" fontId="52" fillId="0" borderId="48" xfId="84" applyFont="1" applyBorder="1" applyAlignment="1">
      <alignment shrinkToFit="1"/>
    </xf>
    <xf numFmtId="38" fontId="52" fillId="0" borderId="121" xfId="84" applyNumberFormat="1" applyFont="1" applyBorder="1"/>
    <xf numFmtId="0" fontId="52" fillId="0" borderId="0" xfId="64" applyFont="1" applyAlignment="1">
      <alignment vertical="center" wrapText="1"/>
    </xf>
    <xf numFmtId="57" fontId="52" fillId="0" borderId="0" xfId="64" applyNumberFormat="1" applyFont="1" applyAlignment="1">
      <alignment horizontal="left" vertical="center"/>
    </xf>
    <xf numFmtId="178" fontId="52" fillId="0" borderId="0" xfId="64" applyNumberFormat="1" applyFont="1" applyAlignment="1">
      <alignment horizontal="center" vertical="center"/>
    </xf>
    <xf numFmtId="178" fontId="52" fillId="0" borderId="0" xfId="64" applyNumberFormat="1" applyFont="1"/>
    <xf numFmtId="176" fontId="52" fillId="0" borderId="0" xfId="64" applyNumberFormat="1" applyFont="1"/>
    <xf numFmtId="176" fontId="52" fillId="0" borderId="0" xfId="64" applyNumberFormat="1" applyFont="1" applyAlignment="1">
      <alignment vertical="center"/>
    </xf>
    <xf numFmtId="0" fontId="52" fillId="0" borderId="19" xfId="84" applyFont="1" applyBorder="1"/>
    <xf numFmtId="0" fontId="52" fillId="0" borderId="95" xfId="84" applyFont="1" applyBorder="1"/>
    <xf numFmtId="40" fontId="52" fillId="0" borderId="130" xfId="84" applyNumberFormat="1" applyFont="1" applyBorder="1"/>
    <xf numFmtId="38" fontId="52" fillId="0" borderId="77" xfId="84" applyNumberFormat="1" applyFont="1" applyBorder="1"/>
    <xf numFmtId="38" fontId="52" fillId="0" borderId="19" xfId="84" applyNumberFormat="1" applyFont="1" applyBorder="1"/>
    <xf numFmtId="38" fontId="52" fillId="0" borderId="95" xfId="84" applyNumberFormat="1" applyFont="1" applyBorder="1"/>
    <xf numFmtId="38" fontId="52" fillId="0" borderId="145" xfId="84" applyNumberFormat="1" applyFont="1" applyBorder="1"/>
    <xf numFmtId="0" fontId="55" fillId="0" borderId="0" xfId="64" applyFont="1" applyAlignment="1">
      <alignment shrinkToFit="1"/>
    </xf>
    <xf numFmtId="0" fontId="52" fillId="0" borderId="0" xfId="64" applyFont="1" applyAlignment="1">
      <alignment vertical="center"/>
    </xf>
    <xf numFmtId="178" fontId="52" fillId="0" borderId="0" xfId="64" applyNumberFormat="1" applyFont="1" applyAlignment="1">
      <alignment horizontal="center"/>
    </xf>
    <xf numFmtId="57" fontId="52" fillId="0" borderId="0" xfId="64" applyNumberFormat="1" applyFont="1" applyAlignment="1">
      <alignment horizontal="left"/>
    </xf>
    <xf numFmtId="0" fontId="52" fillId="0" borderId="0" xfId="64" applyFont="1" applyAlignment="1">
      <alignment shrinkToFit="1"/>
    </xf>
    <xf numFmtId="0" fontId="52" fillId="0" borderId="0" xfId="64" applyFont="1" applyAlignment="1">
      <alignment horizontal="center"/>
    </xf>
    <xf numFmtId="176" fontId="52" fillId="0" borderId="0" xfId="33" applyNumberFormat="1" applyFont="1" applyFill="1" applyBorder="1" applyAlignment="1"/>
    <xf numFmtId="0" fontId="52" fillId="0" borderId="0" xfId="64" quotePrefix="1" applyFont="1" applyAlignment="1">
      <alignment horizontal="right"/>
    </xf>
    <xf numFmtId="0" fontId="52" fillId="0" borderId="174" xfId="84" applyFont="1" applyBorder="1" applyAlignment="1">
      <alignment shrinkToFit="1"/>
    </xf>
    <xf numFmtId="0" fontId="52" fillId="0" borderId="174" xfId="84" applyFont="1" applyBorder="1" applyAlignment="1">
      <alignment vertical="center" shrinkToFit="1"/>
    </xf>
    <xf numFmtId="57" fontId="52" fillId="0" borderId="175" xfId="84" applyNumberFormat="1" applyFont="1" applyBorder="1" applyAlignment="1">
      <alignment horizontal="left" vertical="center"/>
    </xf>
    <xf numFmtId="38" fontId="52" fillId="0" borderId="195" xfId="84" applyNumberFormat="1" applyFont="1" applyBorder="1"/>
    <xf numFmtId="38" fontId="52" fillId="0" borderId="174" xfId="84" applyNumberFormat="1" applyFont="1" applyBorder="1" applyAlignment="1">
      <alignment vertical="center"/>
    </xf>
    <xf numFmtId="38" fontId="52" fillId="0" borderId="175" xfId="84" applyNumberFormat="1" applyFont="1" applyBorder="1" applyAlignment="1">
      <alignment vertical="center"/>
    </xf>
    <xf numFmtId="0" fontId="52" fillId="0" borderId="173" xfId="84" applyFont="1" applyBorder="1" applyAlignment="1">
      <alignment vertical="center" shrinkToFit="1"/>
    </xf>
    <xf numFmtId="38" fontId="52" fillId="0" borderId="171" xfId="84" applyNumberFormat="1" applyFont="1" applyBorder="1"/>
    <xf numFmtId="38" fontId="52" fillId="0" borderId="173" xfId="84" applyNumberFormat="1" applyFont="1" applyBorder="1" applyAlignment="1">
      <alignment vertical="center"/>
    </xf>
    <xf numFmtId="38" fontId="52" fillId="0" borderId="187" xfId="84" applyNumberFormat="1" applyFont="1" applyBorder="1" applyAlignment="1">
      <alignment vertical="center"/>
    </xf>
    <xf numFmtId="0" fontId="52" fillId="0" borderId="0" xfId="50" applyFont="1"/>
    <xf numFmtId="179" fontId="52" fillId="0" borderId="0" xfId="50" applyNumberFormat="1" applyFont="1"/>
    <xf numFmtId="0" fontId="52" fillId="0" borderId="0" xfId="49" applyFont="1"/>
    <xf numFmtId="0" fontId="52" fillId="0" borderId="28" xfId="50" applyFont="1" applyBorder="1"/>
    <xf numFmtId="0" fontId="52" fillId="0" borderId="13" xfId="50" applyFont="1" applyBorder="1" applyAlignment="1">
      <alignment horizontal="center"/>
    </xf>
    <xf numFmtId="179" fontId="52" fillId="0" borderId="18" xfId="50" applyNumberFormat="1" applyFont="1" applyBorder="1" applyAlignment="1">
      <alignment horizontal="center"/>
    </xf>
    <xf numFmtId="0" fontId="52" fillId="0" borderId="0" xfId="70" applyFont="1">
      <alignment vertical="center"/>
    </xf>
    <xf numFmtId="0" fontId="52" fillId="0" borderId="0" xfId="50" quotePrefix="1" applyFont="1"/>
    <xf numFmtId="179" fontId="52" fillId="0" borderId="0" xfId="49" applyNumberFormat="1" applyFont="1"/>
    <xf numFmtId="0" fontId="7" fillId="0" borderId="0" xfId="53"/>
    <xf numFmtId="0" fontId="7" fillId="0" borderId="58" xfId="53" applyBorder="1" applyAlignment="1">
      <alignment horizontal="center"/>
    </xf>
    <xf numFmtId="0" fontId="7" fillId="0" borderId="0" xfId="59" applyFont="1"/>
    <xf numFmtId="0" fontId="7" fillId="0" borderId="0" xfId="59" applyFont="1" applyAlignment="1">
      <alignment horizontal="right"/>
    </xf>
    <xf numFmtId="0" fontId="7" fillId="0" borderId="13" xfId="59" applyFont="1" applyBorder="1" applyAlignment="1">
      <alignment horizontal="center"/>
    </xf>
    <xf numFmtId="0" fontId="7" fillId="0" borderId="42" xfId="59" applyFont="1" applyBorder="1" applyAlignment="1">
      <alignment horizontal="center"/>
    </xf>
    <xf numFmtId="0" fontId="7" fillId="0" borderId="18" xfId="59" applyFont="1" applyBorder="1" applyAlignment="1">
      <alignment horizontal="center"/>
    </xf>
    <xf numFmtId="0" fontId="7" fillId="0" borderId="53" xfId="59" applyFont="1" applyBorder="1"/>
    <xf numFmtId="0" fontId="7" fillId="0" borderId="90" xfId="59" applyFont="1" applyBorder="1"/>
    <xf numFmtId="0" fontId="7" fillId="0" borderId="99" xfId="59" applyFont="1" applyBorder="1"/>
    <xf numFmtId="0" fontId="7" fillId="0" borderId="54" xfId="59" applyFont="1" applyBorder="1"/>
    <xf numFmtId="0" fontId="7" fillId="0" borderId="174" xfId="59" applyFont="1" applyBorder="1"/>
    <xf numFmtId="0" fontId="7" fillId="0" borderId="190" xfId="59" applyFont="1" applyBorder="1"/>
    <xf numFmtId="0" fontId="7" fillId="0" borderId="172" xfId="59" applyFont="1" applyBorder="1"/>
    <xf numFmtId="0" fontId="7" fillId="0" borderId="70" xfId="59" applyFont="1" applyBorder="1"/>
    <xf numFmtId="0" fontId="7" fillId="0" borderId="83" xfId="59" applyFont="1" applyBorder="1"/>
    <xf numFmtId="0" fontId="7" fillId="0" borderId="158" xfId="59" applyFont="1" applyBorder="1"/>
    <xf numFmtId="0" fontId="7" fillId="0" borderId="106" xfId="59" applyFont="1" applyBorder="1"/>
    <xf numFmtId="0" fontId="7" fillId="0" borderId="19" xfId="59" applyFont="1" applyBorder="1"/>
    <xf numFmtId="0" fontId="7" fillId="0" borderId="67" xfId="59" applyFont="1" applyBorder="1"/>
    <xf numFmtId="0" fontId="7" fillId="0" borderId="20" xfId="59" applyFont="1" applyBorder="1"/>
    <xf numFmtId="0" fontId="7" fillId="0" borderId="0" xfId="59" applyFont="1" applyAlignment="1">
      <alignment horizontal="center"/>
    </xf>
    <xf numFmtId="0" fontId="7" fillId="0" borderId="0" xfId="59" quotePrefix="1" applyFont="1" applyAlignment="1">
      <alignment horizontal="right"/>
    </xf>
    <xf numFmtId="0" fontId="7" fillId="0" borderId="27" xfId="50" applyFont="1" applyBorder="1"/>
    <xf numFmtId="57" fontId="7" fillId="0" borderId="27" xfId="50" applyNumberFormat="1" applyFont="1" applyBorder="1" applyAlignment="1">
      <alignment horizontal="right"/>
    </xf>
    <xf numFmtId="179" fontId="7" fillId="0" borderId="101" xfId="50" applyNumberFormat="1" applyFont="1" applyBorder="1"/>
    <xf numFmtId="0" fontId="56" fillId="0" borderId="0" xfId="50" applyFont="1"/>
    <xf numFmtId="0" fontId="7" fillId="0" borderId="0" xfId="50" applyFont="1"/>
    <xf numFmtId="179" fontId="7" fillId="0" borderId="0" xfId="50" applyNumberFormat="1" applyFont="1"/>
    <xf numFmtId="0" fontId="7" fillId="0" borderId="0" xfId="49" applyFont="1"/>
    <xf numFmtId="0" fontId="7" fillId="0" borderId="28" xfId="50" applyFont="1" applyBorder="1"/>
    <xf numFmtId="0" fontId="7" fillId="0" borderId="52" xfId="50" applyFont="1" applyBorder="1" applyAlignment="1">
      <alignment horizontal="center"/>
    </xf>
    <xf numFmtId="179" fontId="7" fillId="0" borderId="115" xfId="50" applyNumberFormat="1" applyFont="1" applyBorder="1" applyAlignment="1">
      <alignment horizontal="center"/>
    </xf>
    <xf numFmtId="0" fontId="7" fillId="0" borderId="22" xfId="50" applyFont="1" applyBorder="1"/>
    <xf numFmtId="57" fontId="7" fillId="0" borderId="22" xfId="50" applyNumberFormat="1" applyFont="1" applyBorder="1" applyAlignment="1">
      <alignment horizontal="right"/>
    </xf>
    <xf numFmtId="179" fontId="7" fillId="0" borderId="23" xfId="50" applyNumberFormat="1" applyFont="1" applyBorder="1"/>
    <xf numFmtId="0" fontId="7" fillId="0" borderId="15" xfId="50" applyFont="1" applyBorder="1"/>
    <xf numFmtId="57" fontId="7" fillId="0" borderId="15" xfId="50" applyNumberFormat="1" applyFont="1" applyBorder="1" applyAlignment="1">
      <alignment horizontal="right"/>
    </xf>
    <xf numFmtId="179" fontId="7" fillId="0" borderId="71" xfId="50" applyNumberFormat="1" applyFont="1" applyBorder="1"/>
    <xf numFmtId="0" fontId="7" fillId="0" borderId="0" xfId="56" applyAlignment="1">
      <alignment horizontal="right"/>
    </xf>
    <xf numFmtId="0" fontId="7" fillId="0" borderId="52" xfId="56" applyBorder="1" applyAlignment="1">
      <alignment horizontal="center"/>
    </xf>
    <xf numFmtId="0" fontId="7" fillId="0" borderId="60" xfId="56" applyBorder="1" applyAlignment="1">
      <alignment horizontal="center"/>
    </xf>
    <xf numFmtId="176" fontId="7" fillId="0" borderId="21" xfId="56" applyNumberFormat="1" applyBorder="1"/>
    <xf numFmtId="176" fontId="7" fillId="0" borderId="31" xfId="57" applyNumberFormat="1" applyFont="1" applyBorder="1"/>
    <xf numFmtId="176" fontId="7" fillId="0" borderId="157" xfId="57" applyNumberFormat="1" applyFont="1" applyBorder="1"/>
    <xf numFmtId="176" fontId="7" fillId="0" borderId="24" xfId="56" applyNumberFormat="1" applyBorder="1"/>
    <xf numFmtId="176" fontId="7" fillId="0" borderId="83" xfId="57" applyNumberFormat="1" applyFont="1" applyBorder="1"/>
    <xf numFmtId="176" fontId="7" fillId="0" borderId="158" xfId="57" applyNumberFormat="1" applyFont="1" applyBorder="1"/>
    <xf numFmtId="176" fontId="7" fillId="0" borderId="61" xfId="56" applyNumberFormat="1" applyBorder="1"/>
    <xf numFmtId="176" fontId="7" fillId="0" borderId="62" xfId="56" applyNumberFormat="1" applyBorder="1"/>
    <xf numFmtId="176" fontId="7" fillId="0" borderId="116" xfId="57" applyNumberFormat="1" applyFont="1" applyBorder="1"/>
    <xf numFmtId="176" fontId="7" fillId="0" borderId="63" xfId="57" applyNumberFormat="1" applyFont="1" applyBorder="1"/>
    <xf numFmtId="176" fontId="7" fillId="0" borderId="64" xfId="56" applyNumberFormat="1" applyBorder="1"/>
    <xf numFmtId="176" fontId="7" fillId="0" borderId="65" xfId="56" applyNumberFormat="1" applyBorder="1"/>
    <xf numFmtId="176" fontId="7" fillId="0" borderId="66" xfId="56" applyNumberFormat="1" applyBorder="1"/>
    <xf numFmtId="176" fontId="7" fillId="0" borderId="57" xfId="57" applyNumberFormat="1" applyFont="1" applyBorder="1"/>
    <xf numFmtId="176" fontId="7" fillId="0" borderId="0" xfId="57" applyNumberFormat="1" applyFont="1"/>
    <xf numFmtId="176" fontId="7" fillId="0" borderId="19" xfId="57" applyNumberFormat="1" applyFont="1" applyBorder="1"/>
    <xf numFmtId="176" fontId="7" fillId="0" borderId="67" xfId="57" applyNumberFormat="1" applyFont="1" applyBorder="1"/>
    <xf numFmtId="176" fontId="7" fillId="0" borderId="69" xfId="56" applyNumberFormat="1" applyBorder="1"/>
    <xf numFmtId="176" fontId="7" fillId="0" borderId="19" xfId="33" applyNumberFormat="1" applyFont="1" applyFill="1" applyBorder="1" applyAlignment="1"/>
    <xf numFmtId="176" fontId="7" fillId="0" borderId="67" xfId="33" applyNumberFormat="1" applyFont="1" applyFill="1" applyBorder="1" applyAlignment="1"/>
    <xf numFmtId="0" fontId="7" fillId="0" borderId="0" xfId="53" applyAlignment="1">
      <alignment vertical="center"/>
    </xf>
    <xf numFmtId="0" fontId="7" fillId="0" borderId="0" xfId="53" applyAlignment="1">
      <alignment vertical="center" shrinkToFit="1"/>
    </xf>
    <xf numFmtId="0" fontId="7" fillId="0" borderId="29" xfId="53" applyBorder="1" applyAlignment="1">
      <alignment horizontal="center"/>
    </xf>
    <xf numFmtId="0" fontId="7" fillId="0" borderId="59" xfId="53" applyBorder="1" applyAlignment="1">
      <alignment horizontal="center"/>
    </xf>
    <xf numFmtId="0" fontId="30" fillId="0" borderId="0" xfId="53" applyFont="1" applyAlignment="1">
      <alignment vertical="center"/>
    </xf>
    <xf numFmtId="0" fontId="30" fillId="0" borderId="0" xfId="53" applyFont="1" applyAlignment="1">
      <alignment vertical="center" shrinkToFit="1"/>
    </xf>
    <xf numFmtId="0" fontId="30" fillId="0" borderId="0" xfId="53" applyFont="1"/>
    <xf numFmtId="0" fontId="30" fillId="0" borderId="0" xfId="0" applyFont="1">
      <alignment vertical="center"/>
    </xf>
    <xf numFmtId="38" fontId="7" fillId="0" borderId="0" xfId="167" applyNumberFormat="1"/>
    <xf numFmtId="0" fontId="7" fillId="0" borderId="46" xfId="53" applyBorder="1"/>
    <xf numFmtId="0" fontId="7" fillId="0" borderId="12" xfId="61" applyBorder="1" applyAlignment="1">
      <alignment horizontal="center"/>
    </xf>
    <xf numFmtId="0" fontId="7" fillId="0" borderId="15" xfId="61" applyBorder="1" applyAlignment="1">
      <alignment horizontal="center"/>
    </xf>
    <xf numFmtId="0" fontId="7" fillId="0" borderId="71" xfId="61" applyBorder="1" applyAlignment="1">
      <alignment horizontal="center"/>
    </xf>
    <xf numFmtId="0" fontId="7" fillId="0" borderId="51" xfId="61" applyBorder="1" applyAlignment="1">
      <alignment horizontal="center"/>
    </xf>
    <xf numFmtId="0" fontId="7" fillId="0" borderId="46" xfId="61" applyBorder="1" applyAlignment="1">
      <alignment horizontal="center"/>
    </xf>
    <xf numFmtId="0" fontId="7" fillId="0" borderId="135" xfId="61" applyBorder="1"/>
    <xf numFmtId="57" fontId="7" fillId="0" borderId="63" xfId="61" applyNumberFormat="1" applyBorder="1" applyAlignment="1">
      <alignment horizontal="left"/>
    </xf>
    <xf numFmtId="0" fontId="7" fillId="0" borderId="138" xfId="61" applyBorder="1"/>
    <xf numFmtId="57" fontId="7" fillId="0" borderId="68" xfId="61" applyNumberFormat="1" applyBorder="1" applyAlignment="1">
      <alignment horizontal="left"/>
    </xf>
    <xf numFmtId="0" fontId="7" fillId="0" borderId="140" xfId="61" applyBorder="1"/>
    <xf numFmtId="57" fontId="7" fillId="0" borderId="91" xfId="61" applyNumberFormat="1" applyBorder="1" applyAlignment="1">
      <alignment horizontal="left"/>
    </xf>
    <xf numFmtId="177" fontId="7" fillId="0" borderId="136" xfId="62" applyNumberFormat="1" applyFont="1" applyBorder="1"/>
    <xf numFmtId="177" fontId="7" fillId="0" borderId="116" xfId="62" applyNumberFormat="1" applyFont="1" applyBorder="1"/>
    <xf numFmtId="177" fontId="7" fillId="0" borderId="62" xfId="62" applyNumberFormat="1" applyFont="1" applyBorder="1"/>
    <xf numFmtId="177" fontId="7" fillId="0" borderId="137" xfId="62" applyNumberFormat="1" applyFont="1" applyBorder="1"/>
    <xf numFmtId="177" fontId="7" fillId="0" borderId="37" xfId="62" applyNumberFormat="1" applyFont="1" applyBorder="1"/>
    <xf numFmtId="177" fontId="7" fillId="0" borderId="27" xfId="62" applyNumberFormat="1" applyFont="1" applyBorder="1"/>
    <xf numFmtId="177" fontId="7" fillId="0" borderId="54" xfId="62" applyNumberFormat="1" applyFont="1" applyBorder="1"/>
    <xf numFmtId="177" fontId="7" fillId="0" borderId="126" xfId="62" applyNumberFormat="1" applyFont="1" applyBorder="1"/>
    <xf numFmtId="177" fontId="7" fillId="0" borderId="124" xfId="62" applyNumberFormat="1" applyFont="1" applyBorder="1" applyAlignment="1">
      <alignment horizontal="right"/>
    </xf>
    <xf numFmtId="0" fontId="7" fillId="0" borderId="0" xfId="61"/>
    <xf numFmtId="0" fontId="7" fillId="0" borderId="141" xfId="61" applyBorder="1"/>
    <xf numFmtId="57" fontId="7" fillId="0" borderId="0" xfId="61" applyNumberFormat="1" applyAlignment="1">
      <alignment horizontal="left"/>
    </xf>
    <xf numFmtId="178" fontId="7" fillId="0" borderId="11" xfId="61" applyNumberFormat="1" applyBorder="1"/>
    <xf numFmtId="178" fontId="7" fillId="0" borderId="27" xfId="61" applyNumberFormat="1" applyBorder="1"/>
    <xf numFmtId="178" fontId="7" fillId="0" borderId="101" xfId="61" applyNumberFormat="1" applyBorder="1"/>
    <xf numFmtId="177" fontId="7" fillId="0" borderId="55" xfId="62" applyNumberFormat="1" applyFont="1" applyBorder="1" applyAlignment="1">
      <alignment horizontal="right"/>
    </xf>
    <xf numFmtId="177" fontId="7" fillId="0" borderId="125" xfId="62" applyNumberFormat="1" applyFont="1" applyBorder="1" applyAlignment="1">
      <alignment horizontal="right"/>
    </xf>
    <xf numFmtId="0" fontId="7" fillId="0" borderId="140" xfId="62" applyFont="1" applyBorder="1"/>
    <xf numFmtId="178" fontId="7" fillId="0" borderId="127" xfId="61" applyNumberFormat="1" applyBorder="1"/>
    <xf numFmtId="178" fontId="7" fillId="0" borderId="57" xfId="61" applyNumberFormat="1" applyBorder="1"/>
    <xf numFmtId="178" fontId="7" fillId="0" borderId="108" xfId="61" applyNumberFormat="1" applyBorder="1"/>
    <xf numFmtId="177" fontId="7" fillId="0" borderId="142" xfId="62" applyNumberFormat="1" applyFont="1" applyBorder="1"/>
    <xf numFmtId="177" fontId="7" fillId="0" borderId="48" xfId="62" applyNumberFormat="1" applyFont="1" applyBorder="1"/>
    <xf numFmtId="177" fontId="7" fillId="0" borderId="142" xfId="62" applyNumberFormat="1" applyFont="1" applyBorder="1" applyAlignment="1">
      <alignment horizontal="right"/>
    </xf>
    <xf numFmtId="177" fontId="7" fillId="0" borderId="143" xfId="62" applyNumberFormat="1" applyFont="1" applyBorder="1" applyAlignment="1">
      <alignment horizontal="right"/>
    </xf>
    <xf numFmtId="177" fontId="7" fillId="0" borderId="129" xfId="62" applyNumberFormat="1" applyFont="1" applyBorder="1"/>
    <xf numFmtId="0" fontId="7" fillId="0" borderId="141" xfId="62" applyFont="1" applyBorder="1" applyAlignment="1">
      <alignment shrinkToFit="1"/>
    </xf>
    <xf numFmtId="0" fontId="7" fillId="0" borderId="111" xfId="62" applyFont="1" applyBorder="1" applyAlignment="1">
      <alignment shrinkToFit="1"/>
    </xf>
    <xf numFmtId="0" fontId="7" fillId="0" borderId="111" xfId="62" applyFont="1" applyBorder="1"/>
    <xf numFmtId="0" fontId="7" fillId="24" borderId="111" xfId="62" applyFont="1" applyFill="1" applyBorder="1" applyAlignment="1">
      <alignment shrinkToFit="1"/>
    </xf>
    <xf numFmtId="0" fontId="0" fillId="0" borderId="172" xfId="66" applyFont="1" applyBorder="1" applyAlignment="1">
      <alignment vertical="center" wrapText="1"/>
    </xf>
    <xf numFmtId="49" fontId="7" fillId="0" borderId="174" xfId="66" applyNumberFormat="1" applyBorder="1" applyAlignment="1">
      <alignment horizontal="left" vertical="center"/>
    </xf>
    <xf numFmtId="39" fontId="7" fillId="0" borderId="174" xfId="66" applyNumberFormat="1" applyBorder="1" applyAlignment="1">
      <alignment vertical="center"/>
    </xf>
    <xf numFmtId="182" fontId="7" fillId="24" borderId="25" xfId="69" applyNumberFormat="1" applyFont="1" applyFill="1" applyBorder="1" applyAlignment="1">
      <alignment horizontal="right" vertical="center"/>
    </xf>
    <xf numFmtId="176" fontId="7" fillId="24" borderId="37" xfId="54" applyNumberFormat="1" applyFont="1" applyFill="1" applyBorder="1"/>
    <xf numFmtId="176" fontId="7" fillId="0" borderId="133" xfId="54" applyNumberFormat="1" applyFont="1" applyBorder="1"/>
    <xf numFmtId="176" fontId="7" fillId="0" borderId="46" xfId="54" applyNumberFormat="1" applyFont="1" applyBorder="1"/>
    <xf numFmtId="176" fontId="7" fillId="0" borderId="146" xfId="54" applyNumberFormat="1" applyFont="1" applyBorder="1"/>
    <xf numFmtId="0" fontId="0" fillId="0" borderId="0" xfId="53" applyFont="1"/>
    <xf numFmtId="178" fontId="7" fillId="0" borderId="44" xfId="61" applyNumberFormat="1" applyBorder="1"/>
    <xf numFmtId="178" fontId="7" fillId="0" borderId="116" xfId="61" applyNumberFormat="1" applyBorder="1"/>
    <xf numFmtId="178" fontId="7" fillId="0" borderId="122" xfId="61" applyNumberFormat="1" applyBorder="1"/>
    <xf numFmtId="0" fontId="7" fillId="0" borderId="132" xfId="62" applyFont="1" applyBorder="1"/>
    <xf numFmtId="178" fontId="7" fillId="0" borderId="72" xfId="61" applyNumberFormat="1" applyBorder="1"/>
    <xf numFmtId="178" fontId="7" fillId="0" borderId="22" xfId="61" applyNumberFormat="1" applyBorder="1"/>
    <xf numFmtId="178" fontId="7" fillId="0" borderId="23" xfId="61" applyNumberFormat="1" applyBorder="1"/>
    <xf numFmtId="177" fontId="7" fillId="0" borderId="22" xfId="62" applyNumberFormat="1" applyFont="1" applyBorder="1"/>
    <xf numFmtId="177" fontId="7" fillId="0" borderId="139" xfId="62" applyNumberFormat="1" applyFont="1" applyBorder="1"/>
    <xf numFmtId="0" fontId="51" fillId="24" borderId="110" xfId="62" applyFont="1" applyFill="1" applyBorder="1"/>
    <xf numFmtId="177" fontId="7" fillId="0" borderId="124" xfId="62" applyNumberFormat="1" applyFont="1" applyBorder="1"/>
    <xf numFmtId="0" fontId="30" fillId="0" borderId="140" xfId="62" applyFont="1" applyBorder="1"/>
    <xf numFmtId="0" fontId="7" fillId="0" borderId="144" xfId="61" applyBorder="1"/>
    <xf numFmtId="0" fontId="7" fillId="0" borderId="67" xfId="61" applyBorder="1"/>
    <xf numFmtId="178" fontId="7" fillId="0" borderId="130" xfId="61" applyNumberFormat="1" applyBorder="1"/>
    <xf numFmtId="178" fontId="7" fillId="0" borderId="19" xfId="61" applyNumberFormat="1" applyBorder="1"/>
    <xf numFmtId="178" fontId="7" fillId="0" borderId="20" xfId="61" applyNumberFormat="1" applyBorder="1"/>
    <xf numFmtId="177" fontId="7" fillId="0" borderId="77" xfId="62" applyNumberFormat="1" applyFont="1" applyBorder="1"/>
    <xf numFmtId="0" fontId="7" fillId="0" borderId="144" xfId="62" applyFont="1" applyBorder="1"/>
    <xf numFmtId="0" fontId="7" fillId="0" borderId="122" xfId="61" applyBorder="1"/>
    <xf numFmtId="0" fontId="7" fillId="0" borderId="23" xfId="61" applyBorder="1" applyAlignment="1">
      <alignment shrinkToFit="1"/>
    </xf>
    <xf numFmtId="0" fontId="7" fillId="0" borderId="101" xfId="61" applyBorder="1"/>
    <xf numFmtId="0" fontId="7" fillId="0" borderId="104" xfId="61" applyBorder="1" applyAlignment="1">
      <alignment shrinkToFit="1"/>
    </xf>
    <xf numFmtId="0" fontId="7" fillId="0" borderId="80" xfId="61" applyBorder="1" applyAlignment="1">
      <alignment vertical="center"/>
    </xf>
    <xf numFmtId="40" fontId="7" fillId="0" borderId="101" xfId="84" applyNumberFormat="1" applyBorder="1"/>
    <xf numFmtId="0" fontId="7" fillId="0" borderId="51" xfId="84" applyBorder="1" applyAlignment="1">
      <alignment horizontal="center"/>
    </xf>
    <xf numFmtId="0" fontId="7" fillId="0" borderId="15" xfId="84" applyBorder="1" applyAlignment="1">
      <alignment horizontal="center"/>
    </xf>
    <xf numFmtId="0" fontId="7" fillId="0" borderId="41" xfId="84" applyBorder="1" applyAlignment="1">
      <alignment horizontal="center" shrinkToFit="1"/>
    </xf>
    <xf numFmtId="38" fontId="7" fillId="0" borderId="136" xfId="84" applyNumberFormat="1" applyBorder="1"/>
    <xf numFmtId="38" fontId="7" fillId="0" borderId="13" xfId="84" applyNumberFormat="1" applyBorder="1"/>
    <xf numFmtId="38" fontId="7" fillId="0" borderId="116" xfId="84" applyNumberFormat="1" applyBorder="1"/>
    <xf numFmtId="38" fontId="7" fillId="0" borderId="25" xfId="84" applyNumberFormat="1" applyBorder="1"/>
    <xf numFmtId="38" fontId="7" fillId="0" borderId="94" xfId="84" applyNumberFormat="1" applyBorder="1"/>
    <xf numFmtId="38" fontId="7" fillId="0" borderId="123" xfId="84" applyNumberFormat="1" applyBorder="1"/>
    <xf numFmtId="0" fontId="52" fillId="0" borderId="27" xfId="84" applyFont="1" applyBorder="1" applyAlignment="1">
      <alignment vertical="center" shrinkToFit="1"/>
    </xf>
    <xf numFmtId="40" fontId="52" fillId="0" borderId="101" xfId="84" applyNumberFormat="1" applyFont="1" applyBorder="1" applyAlignment="1">
      <alignment vertical="center"/>
    </xf>
    <xf numFmtId="38" fontId="52" fillId="0" borderId="111" xfId="84" applyNumberFormat="1" applyFont="1" applyBorder="1" applyAlignment="1">
      <alignment vertical="center"/>
    </xf>
    <xf numFmtId="38" fontId="52" fillId="0" borderId="54" xfId="84" applyNumberFormat="1" applyFont="1" applyBorder="1" applyAlignment="1">
      <alignment vertical="center"/>
    </xf>
    <xf numFmtId="0" fontId="7" fillId="0" borderId="53" xfId="50" applyFont="1" applyBorder="1"/>
    <xf numFmtId="0" fontId="7" fillId="0" borderId="173" xfId="50" applyFont="1" applyBorder="1"/>
    <xf numFmtId="0" fontId="7" fillId="0" borderId="173" xfId="50" applyFont="1" applyBorder="1" applyAlignment="1">
      <alignment shrinkToFit="1"/>
    </xf>
    <xf numFmtId="0" fontId="7" fillId="0" borderId="15" xfId="50" applyFont="1" applyBorder="1" applyAlignment="1">
      <alignment shrinkToFit="1"/>
    </xf>
    <xf numFmtId="0" fontId="7" fillId="0" borderId="80" xfId="50" applyFont="1" applyBorder="1" applyAlignment="1">
      <alignment horizontal="center" vertical="center"/>
    </xf>
    <xf numFmtId="0" fontId="7" fillId="0" borderId="80" xfId="70" applyFont="1" applyBorder="1" applyAlignment="1">
      <alignment horizontal="center" vertical="center"/>
    </xf>
    <xf numFmtId="0" fontId="7" fillId="0" borderId="102" xfId="50" applyFont="1" applyBorder="1" applyAlignment="1">
      <alignment horizontal="center" vertical="center"/>
    </xf>
    <xf numFmtId="0" fontId="52" fillId="0" borderId="52" xfId="50" applyFont="1" applyBorder="1" applyAlignment="1">
      <alignment horizontal="center"/>
    </xf>
    <xf numFmtId="0" fontId="52" fillId="0" borderId="88" xfId="50" applyFont="1" applyBorder="1" applyAlignment="1">
      <alignment horizontal="center"/>
    </xf>
    <xf numFmtId="0" fontId="52" fillId="0" borderId="80" xfId="50" applyFont="1" applyBorder="1" applyAlignment="1">
      <alignment horizontal="center"/>
    </xf>
    <xf numFmtId="0" fontId="52" fillId="0" borderId="102" xfId="50" applyFont="1" applyBorder="1" applyAlignment="1">
      <alignment horizontal="center"/>
    </xf>
    <xf numFmtId="57" fontId="7" fillId="0" borderId="53" xfId="50" applyNumberFormat="1" applyFont="1" applyBorder="1" applyAlignment="1">
      <alignment horizontal="right"/>
    </xf>
    <xf numFmtId="179" fontId="7" fillId="0" borderId="99" xfId="50" applyNumberFormat="1" applyFont="1" applyBorder="1"/>
    <xf numFmtId="0" fontId="7" fillId="0" borderId="174" xfId="50" applyFont="1" applyBorder="1"/>
    <xf numFmtId="179" fontId="7" fillId="0" borderId="100" xfId="50" applyNumberFormat="1" applyFont="1" applyBorder="1"/>
    <xf numFmtId="0" fontId="7" fillId="0" borderId="174" xfId="50" applyFont="1" applyBorder="1" applyAlignment="1">
      <alignment shrinkToFit="1"/>
    </xf>
    <xf numFmtId="0" fontId="7" fillId="0" borderId="25" xfId="50" applyFont="1" applyBorder="1"/>
    <xf numFmtId="57" fontId="7" fillId="0" borderId="25" xfId="50" applyNumberFormat="1" applyFont="1" applyBorder="1" applyAlignment="1">
      <alignment horizontal="right"/>
    </xf>
    <xf numFmtId="0" fontId="7" fillId="0" borderId="98" xfId="78" applyBorder="1" applyAlignment="1">
      <alignment wrapText="1"/>
    </xf>
    <xf numFmtId="38" fontId="7" fillId="0" borderId="27" xfId="0" applyNumberFormat="1" applyFont="1" applyBorder="1" applyAlignment="1">
      <alignment horizontal="right" vertical="center"/>
    </xf>
    <xf numFmtId="38" fontId="7" fillId="0" borderId="96" xfId="76" applyNumberFormat="1" applyBorder="1" applyAlignment="1">
      <alignment horizontal="right" vertical="center"/>
    </xf>
    <xf numFmtId="177" fontId="7" fillId="24" borderId="35" xfId="79" applyNumberFormat="1" applyFill="1" applyBorder="1" applyAlignment="1">
      <alignment vertical="center" wrapText="1"/>
    </xf>
    <xf numFmtId="177" fontId="7" fillId="24" borderId="53" xfId="79" applyNumberFormat="1" applyFill="1" applyBorder="1" applyAlignment="1">
      <alignment vertical="center" wrapText="1"/>
    </xf>
    <xf numFmtId="38" fontId="7" fillId="0" borderId="27" xfId="0" applyNumberFormat="1" applyFont="1" applyBorder="1">
      <alignment vertical="center"/>
    </xf>
    <xf numFmtId="0" fontId="57" fillId="0" borderId="165" xfId="86" applyFont="1" applyBorder="1">
      <alignment vertical="center"/>
    </xf>
    <xf numFmtId="38" fontId="7" fillId="0" borderId="38" xfId="0" applyNumberFormat="1" applyFont="1" applyBorder="1">
      <alignment vertical="center"/>
    </xf>
    <xf numFmtId="0" fontId="7" fillId="0" borderId="23" xfId="78" applyBorder="1"/>
    <xf numFmtId="0" fontId="7" fillId="0" borderId="11" xfId="78" applyBorder="1" applyAlignment="1">
      <alignment wrapText="1"/>
    </xf>
    <xf numFmtId="38" fontId="7" fillId="0" borderId="27" xfId="76" applyNumberFormat="1" applyBorder="1" applyAlignment="1">
      <alignment horizontal="right" vertical="center"/>
    </xf>
    <xf numFmtId="38" fontId="7" fillId="0" borderId="37" xfId="0" applyNumberFormat="1" applyFont="1" applyBorder="1">
      <alignment vertical="center"/>
    </xf>
    <xf numFmtId="38" fontId="7" fillId="0" borderId="173" xfId="0" applyNumberFormat="1" applyFont="1" applyBorder="1" applyAlignment="1">
      <alignment horizontal="right" vertical="center"/>
    </xf>
    <xf numFmtId="38" fontId="7" fillId="0" borderId="173" xfId="0" applyNumberFormat="1" applyFont="1" applyBorder="1">
      <alignment vertical="center"/>
    </xf>
    <xf numFmtId="38" fontId="7" fillId="0" borderId="173" xfId="76" applyNumberFormat="1" applyBorder="1">
      <alignment vertical="center"/>
    </xf>
    <xf numFmtId="38" fontId="7" fillId="0" borderId="171" xfId="0" applyNumberFormat="1" applyFont="1" applyBorder="1">
      <alignment vertical="center"/>
    </xf>
    <xf numFmtId="0" fontId="57" fillId="0" borderId="173" xfId="86" applyFont="1" applyBorder="1">
      <alignment vertical="center"/>
    </xf>
    <xf numFmtId="38" fontId="7" fillId="0" borderId="55" xfId="0" applyNumberFormat="1" applyFont="1" applyBorder="1" applyAlignment="1">
      <alignment horizontal="right" vertical="center"/>
    </xf>
    <xf numFmtId="38" fontId="7" fillId="0" borderId="173" xfId="76" applyNumberFormat="1" applyBorder="1" applyAlignment="1">
      <alignment horizontal="right" vertical="center"/>
    </xf>
    <xf numFmtId="0" fontId="7" fillId="0" borderId="171" xfId="78" applyBorder="1"/>
    <xf numFmtId="177" fontId="7" fillId="24" borderId="173" xfId="79" applyNumberFormat="1" applyFill="1" applyBorder="1" applyAlignment="1">
      <alignment vertical="center" wrapText="1"/>
    </xf>
    <xf numFmtId="38" fontId="7" fillId="0" borderId="187" xfId="0" applyNumberFormat="1" applyFont="1" applyBorder="1">
      <alignment vertical="center"/>
    </xf>
    <xf numFmtId="38" fontId="7" fillId="0" borderId="174" xfId="0" applyNumberFormat="1" applyFont="1" applyBorder="1">
      <alignment vertical="center"/>
    </xf>
    <xf numFmtId="38" fontId="7" fillId="0" borderId="22" xfId="0" applyNumberFormat="1" applyFont="1" applyBorder="1">
      <alignment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173" xfId="77" applyNumberFormat="1" applyBorder="1"/>
    <xf numFmtId="0" fontId="57" fillId="0" borderId="27" xfId="86" applyFont="1" applyBorder="1">
      <alignment vertical="center"/>
    </xf>
    <xf numFmtId="38" fontId="7" fillId="0" borderId="187" xfId="0" applyNumberFormat="1" applyFont="1" applyBorder="1" applyAlignment="1">
      <alignment horizontal="right" vertical="center"/>
    </xf>
    <xf numFmtId="38" fontId="7" fillId="0" borderId="55" xfId="0" applyNumberFormat="1" applyFont="1" applyBorder="1">
      <alignment vertical="center"/>
    </xf>
    <xf numFmtId="38" fontId="7" fillId="0" borderId="187" xfId="77" applyNumberFormat="1" applyBorder="1"/>
    <xf numFmtId="38" fontId="7" fillId="0" borderId="187" xfId="76" applyNumberFormat="1" applyBorder="1">
      <alignment vertical="center"/>
    </xf>
    <xf numFmtId="38" fontId="7" fillId="0" borderId="187" xfId="77" applyNumberFormat="1" applyBorder="1" applyAlignment="1">
      <alignment horizontal="right" vertical="center"/>
    </xf>
    <xf numFmtId="38" fontId="7" fillId="0" borderId="173" xfId="79" applyNumberFormat="1" applyBorder="1" applyAlignment="1">
      <alignment horizontal="right" vertical="center"/>
    </xf>
    <xf numFmtId="38" fontId="7" fillId="0" borderId="25" xfId="0" applyNumberFormat="1" applyFont="1" applyBorder="1">
      <alignment vertical="center"/>
    </xf>
    <xf numFmtId="38" fontId="7" fillId="0" borderId="103" xfId="0" applyNumberFormat="1" applyFont="1" applyBorder="1" applyAlignment="1">
      <alignment horizontal="right" vertical="center"/>
    </xf>
    <xf numFmtId="38" fontId="7" fillId="0" borderId="93" xfId="77" applyNumberFormat="1" applyBorder="1" applyAlignment="1">
      <alignment horizontal="right" vertical="center"/>
    </xf>
    <xf numFmtId="38" fontId="7" fillId="0" borderId="83" xfId="0" applyNumberFormat="1" applyFont="1" applyBorder="1" applyAlignment="1">
      <alignment horizontal="right" vertical="center"/>
    </xf>
    <xf numFmtId="0" fontId="57" fillId="0" borderId="166" xfId="86" applyFont="1" applyBorder="1">
      <alignment vertical="center"/>
    </xf>
    <xf numFmtId="38" fontId="7" fillId="0" borderId="83" xfId="0" applyNumberFormat="1" applyFont="1" applyBorder="1">
      <alignment vertical="center"/>
    </xf>
    <xf numFmtId="38" fontId="7" fillId="0" borderId="175" xfId="0" applyNumberFormat="1" applyFont="1" applyBorder="1">
      <alignment vertical="center"/>
    </xf>
    <xf numFmtId="38" fontId="7" fillId="0" borderId="19" xfId="75" applyFont="1" applyFill="1" applyBorder="1" applyAlignment="1">
      <alignment horizontal="right"/>
    </xf>
    <xf numFmtId="38" fontId="7" fillId="0" borderId="97" xfId="75" applyFont="1" applyFill="1" applyBorder="1" applyAlignment="1">
      <alignment horizontal="right"/>
    </xf>
    <xf numFmtId="38" fontId="7" fillId="0" borderId="14" xfId="75" applyFont="1" applyFill="1" applyBorder="1" applyAlignment="1">
      <alignment horizontal="right"/>
    </xf>
    <xf numFmtId="38" fontId="7" fillId="0" borderId="19" xfId="82" applyNumberFormat="1" applyBorder="1" applyAlignment="1">
      <alignment vertical="center"/>
    </xf>
    <xf numFmtId="0" fontId="7" fillId="0" borderId="173" xfId="68" applyBorder="1" applyAlignment="1">
      <alignment vertical="center"/>
    </xf>
    <xf numFmtId="0" fontId="7" fillId="0" borderId="78" xfId="68" applyBorder="1" applyAlignment="1">
      <alignment horizontal="center"/>
    </xf>
    <xf numFmtId="0" fontId="7" fillId="0" borderId="80" xfId="68" applyBorder="1" applyAlignment="1">
      <alignment horizontal="center"/>
    </xf>
    <xf numFmtId="0" fontId="7" fillId="0" borderId="80" xfId="68" applyBorder="1" applyAlignment="1">
      <alignment horizontal="center" vertical="center"/>
    </xf>
    <xf numFmtId="0" fontId="7" fillId="0" borderId="81" xfId="68" applyBorder="1" applyAlignment="1">
      <alignment horizontal="center"/>
    </xf>
    <xf numFmtId="0" fontId="7" fillId="0" borderId="53" xfId="68" applyBorder="1" applyAlignment="1">
      <alignment vertical="center"/>
    </xf>
    <xf numFmtId="57" fontId="7" fillId="0" borderId="53" xfId="68" applyNumberFormat="1" applyBorder="1" applyAlignment="1">
      <alignment horizontal="left" vertical="center"/>
    </xf>
    <xf numFmtId="38" fontId="7" fillId="0" borderId="53" xfId="82" applyNumberFormat="1" applyBorder="1" applyAlignment="1">
      <alignment vertical="center"/>
    </xf>
    <xf numFmtId="38" fontId="7" fillId="0" borderId="34" xfId="110" applyFont="1" applyFill="1" applyBorder="1" applyAlignment="1">
      <alignment vertical="center"/>
    </xf>
    <xf numFmtId="0" fontId="7" fillId="0" borderId="27" xfId="68" applyBorder="1" applyAlignment="1">
      <alignment vertical="center" shrinkToFit="1"/>
    </xf>
    <xf numFmtId="0" fontId="7" fillId="0" borderId="83" xfId="68" applyBorder="1" applyAlignment="1">
      <alignment vertical="center"/>
    </xf>
    <xf numFmtId="57" fontId="7" fillId="0" borderId="83" xfId="68" applyNumberFormat="1" applyBorder="1" applyAlignment="1">
      <alignment horizontal="left" vertical="center"/>
    </xf>
    <xf numFmtId="38" fontId="7" fillId="0" borderId="83" xfId="82" applyNumberFormat="1" applyBorder="1" applyAlignment="1">
      <alignment vertical="center"/>
    </xf>
    <xf numFmtId="182" fontId="7" fillId="0" borderId="27" xfId="69" applyNumberFormat="1" applyFont="1" applyBorder="1" applyAlignment="1">
      <alignment vertical="center"/>
    </xf>
    <xf numFmtId="37" fontId="7" fillId="0" borderId="173" xfId="82" applyNumberFormat="1" applyBorder="1" applyAlignment="1">
      <alignment vertical="center"/>
    </xf>
    <xf numFmtId="37" fontId="7" fillId="0" borderId="187" xfId="82" applyNumberFormat="1" applyBorder="1" applyAlignment="1">
      <alignment vertical="center"/>
    </xf>
    <xf numFmtId="37" fontId="7" fillId="0" borderId="53" xfId="82" applyNumberFormat="1" applyBorder="1" applyAlignment="1">
      <alignment vertical="center"/>
    </xf>
    <xf numFmtId="182" fontId="7" fillId="24" borderId="25" xfId="69" applyNumberFormat="1" applyFont="1" applyFill="1" applyBorder="1" applyAlignment="1">
      <alignment vertical="center"/>
    </xf>
    <xf numFmtId="182" fontId="7" fillId="24" borderId="22" xfId="69" applyNumberFormat="1" applyFont="1" applyFill="1" applyBorder="1" applyAlignment="1">
      <alignment vertical="center"/>
    </xf>
    <xf numFmtId="182" fontId="7" fillId="24" borderId="57" xfId="69" applyNumberFormat="1" applyFont="1" applyFill="1" applyBorder="1" applyAlignment="1">
      <alignment vertical="center"/>
    </xf>
    <xf numFmtId="0" fontId="7" fillId="0" borderId="53" xfId="68" applyBorder="1" applyAlignment="1">
      <alignment horizontal="left" vertical="center"/>
    </xf>
    <xf numFmtId="0" fontId="7" fillId="0" borderId="27" xfId="68" applyBorder="1" applyAlignment="1">
      <alignment horizontal="left" vertical="center"/>
    </xf>
    <xf numFmtId="0" fontId="7" fillId="0" borderId="197" xfId="66" applyBorder="1" applyAlignment="1">
      <alignment vertical="center"/>
    </xf>
    <xf numFmtId="0" fontId="0" fillId="0" borderId="198" xfId="66" applyFont="1" applyBorder="1"/>
    <xf numFmtId="0" fontId="7" fillId="0" borderId="19" xfId="66" applyBorder="1"/>
    <xf numFmtId="39" fontId="7" fillId="0" borderId="19" xfId="66" applyNumberFormat="1" applyBorder="1"/>
    <xf numFmtId="177" fontId="7" fillId="0" borderId="19" xfId="66" applyNumberFormat="1" applyBorder="1"/>
    <xf numFmtId="177" fontId="7" fillId="0" borderId="20" xfId="66" applyNumberFormat="1" applyBorder="1" applyAlignment="1">
      <alignment wrapText="1"/>
    </xf>
    <xf numFmtId="39" fontId="7" fillId="0" borderId="174" xfId="66" applyNumberFormat="1" applyBorder="1" applyAlignment="1">
      <alignment horizontal="center"/>
    </xf>
    <xf numFmtId="181" fontId="7" fillId="0" borderId="174" xfId="66" applyNumberFormat="1" applyBorder="1" applyAlignment="1">
      <alignment horizontal="center"/>
    </xf>
    <xf numFmtId="0" fontId="7" fillId="0" borderId="200" xfId="66" applyBorder="1" applyAlignment="1">
      <alignment vertical="center"/>
    </xf>
    <xf numFmtId="49" fontId="7" fillId="0" borderId="173" xfId="66" applyNumberFormat="1" applyBorder="1" applyAlignment="1">
      <alignment horizontal="left" vertical="center"/>
    </xf>
    <xf numFmtId="39" fontId="7" fillId="0" borderId="173" xfId="66" applyNumberFormat="1" applyBorder="1" applyAlignment="1">
      <alignment vertical="center"/>
    </xf>
    <xf numFmtId="37" fontId="7" fillId="0" borderId="173" xfId="66" applyNumberFormat="1" applyBorder="1" applyAlignment="1">
      <alignment vertical="center"/>
    </xf>
    <xf numFmtId="0" fontId="0" fillId="0" borderId="101" xfId="66" applyFont="1" applyBorder="1" applyAlignment="1">
      <alignment vertical="center" wrapText="1"/>
    </xf>
    <xf numFmtId="0" fontId="7" fillId="0" borderId="115" xfId="0" applyFont="1" applyBorder="1" applyAlignment="1">
      <alignment horizontal="center" vertical="center"/>
    </xf>
    <xf numFmtId="3" fontId="7" fillId="0" borderId="193" xfId="80" applyNumberFormat="1" applyBorder="1" applyAlignment="1">
      <alignment horizontal="right" vertical="center"/>
    </xf>
    <xf numFmtId="3" fontId="7" fillId="0" borderId="101" xfId="80" applyNumberFormat="1" applyBorder="1" applyAlignment="1">
      <alignment horizontal="right" vertical="center"/>
    </xf>
    <xf numFmtId="0" fontId="7" fillId="0" borderId="26" xfId="80" applyBorder="1" applyAlignment="1">
      <alignment horizontal="right" vertical="center"/>
    </xf>
    <xf numFmtId="0" fontId="7" fillId="0" borderId="115" xfId="45" applyFont="1" applyBorder="1" applyAlignment="1">
      <alignment horizontal="center" vertical="center" shrinkToFit="1"/>
    </xf>
    <xf numFmtId="3" fontId="7" fillId="0" borderId="23" xfId="80" applyNumberFormat="1" applyBorder="1">
      <alignment vertical="center"/>
    </xf>
    <xf numFmtId="3" fontId="7" fillId="0" borderId="172" xfId="80" applyNumberFormat="1" applyBorder="1">
      <alignment vertical="center"/>
    </xf>
    <xf numFmtId="3" fontId="7" fillId="0" borderId="71" xfId="80" applyNumberFormat="1" applyBorder="1">
      <alignment vertical="center"/>
    </xf>
    <xf numFmtId="38" fontId="7" fillId="0" borderId="171" xfId="82" applyNumberFormat="1" applyBorder="1" applyAlignment="1">
      <alignment vertical="center"/>
    </xf>
    <xf numFmtId="38" fontId="7" fillId="0" borderId="30" xfId="82" applyNumberFormat="1" applyBorder="1" applyAlignment="1">
      <alignment vertical="center"/>
    </xf>
    <xf numFmtId="38" fontId="7" fillId="0" borderId="48" xfId="82" applyNumberFormat="1" applyBorder="1" applyAlignment="1">
      <alignment vertical="center"/>
    </xf>
    <xf numFmtId="38" fontId="7" fillId="0" borderId="55" xfId="110" applyFont="1" applyFill="1" applyBorder="1" applyAlignment="1">
      <alignment vertical="center"/>
    </xf>
    <xf numFmtId="38" fontId="7" fillId="0" borderId="124" xfId="110" applyFont="1" applyFill="1" applyBorder="1" applyAlignment="1">
      <alignment vertical="center"/>
    </xf>
    <xf numFmtId="0" fontId="52" fillId="0" borderId="0" xfId="167" applyFont="1"/>
    <xf numFmtId="0" fontId="52" fillId="0" borderId="0" xfId="61" applyFont="1"/>
    <xf numFmtId="0" fontId="52" fillId="0" borderId="101" xfId="61" applyFont="1" applyBorder="1"/>
    <xf numFmtId="0" fontId="52" fillId="0" borderId="111" xfId="62" applyFont="1" applyBorder="1"/>
    <xf numFmtId="177" fontId="7" fillId="0" borderId="159" xfId="62" applyNumberFormat="1" applyFont="1" applyBorder="1" applyAlignment="1">
      <alignment horizontal="right"/>
    </xf>
    <xf numFmtId="176" fontId="7" fillId="0" borderId="131" xfId="54" applyNumberFormat="1" applyFont="1" applyBorder="1"/>
    <xf numFmtId="176" fontId="7" fillId="0" borderId="119" xfId="54" applyNumberFormat="1" applyFont="1" applyBorder="1"/>
    <xf numFmtId="0" fontId="7" fillId="0" borderId="88" xfId="47" applyBorder="1" applyAlignment="1">
      <alignment horizontal="justify" vertical="center" wrapText="1"/>
    </xf>
    <xf numFmtId="0" fontId="7" fillId="0" borderId="105" xfId="47" applyBorder="1" applyAlignment="1">
      <alignment horizontal="justify" vertical="center" wrapText="1"/>
    </xf>
    <xf numFmtId="0" fontId="7" fillId="0" borderId="84" xfId="47" applyBorder="1" applyAlignment="1">
      <alignment horizontal="justify" vertical="center" wrapText="1"/>
    </xf>
    <xf numFmtId="0" fontId="7" fillId="0" borderId="33" xfId="47" applyBorder="1" applyAlignment="1">
      <alignment horizontal="justify" vertical="center" wrapText="1"/>
    </xf>
    <xf numFmtId="0" fontId="7" fillId="0" borderId="121" xfId="47" applyBorder="1" applyAlignment="1">
      <alignment vertical="center" wrapText="1"/>
    </xf>
    <xf numFmtId="0" fontId="7" fillId="0" borderId="127" xfId="47" applyBorder="1" applyAlignment="1">
      <alignment vertical="center" wrapText="1"/>
    </xf>
    <xf numFmtId="0" fontId="7" fillId="0" borderId="72" xfId="47" applyBorder="1" applyAlignment="1">
      <alignment vertical="center" wrapText="1"/>
    </xf>
    <xf numFmtId="0" fontId="7" fillId="0" borderId="25" xfId="47" applyBorder="1" applyAlignment="1">
      <alignment vertical="center" wrapText="1"/>
    </xf>
    <xf numFmtId="0" fontId="7" fillId="0" borderId="22" xfId="47" applyBorder="1" applyAlignment="1">
      <alignment vertical="center" wrapText="1"/>
    </xf>
    <xf numFmtId="0" fontId="7" fillId="0" borderId="87" xfId="47" applyBorder="1" applyAlignment="1">
      <alignment horizontal="justify" vertical="center" wrapText="1"/>
    </xf>
    <xf numFmtId="0" fontId="7" fillId="0" borderId="34" xfId="47" applyBorder="1" applyAlignment="1">
      <alignment horizontal="justify" vertical="center" wrapText="1"/>
    </xf>
    <xf numFmtId="0" fontId="7" fillId="0" borderId="10" xfId="47" applyBorder="1" applyAlignment="1">
      <alignment horizontal="center"/>
    </xf>
    <xf numFmtId="0" fontId="7" fillId="0" borderId="52" xfId="47" applyBorder="1" applyAlignment="1">
      <alignment horizontal="center"/>
    </xf>
    <xf numFmtId="0" fontId="7" fillId="0" borderId="148" xfId="47" applyBorder="1" applyAlignment="1">
      <alignment horizontal="center"/>
    </xf>
    <xf numFmtId="0" fontId="7" fillId="0" borderId="25" xfId="47" applyBorder="1" applyAlignment="1">
      <alignment vertical="center"/>
    </xf>
    <xf numFmtId="0" fontId="7" fillId="0" borderId="22" xfId="47" applyBorder="1" applyAlignment="1">
      <alignment vertical="center"/>
    </xf>
    <xf numFmtId="0" fontId="7" fillId="0" borderId="149" xfId="47" applyBorder="1" applyAlignment="1">
      <alignment horizontal="center" vertical="center" wrapText="1"/>
    </xf>
    <xf numFmtId="0" fontId="7" fillId="0" borderId="30" xfId="47" applyBorder="1" applyAlignment="1">
      <alignment horizontal="center" vertical="center" wrapText="1"/>
    </xf>
    <xf numFmtId="0" fontId="7" fillId="0" borderId="87" xfId="47" applyBorder="1" applyAlignment="1">
      <alignment horizontal="center" vertical="center" wrapText="1"/>
    </xf>
    <xf numFmtId="0" fontId="7" fillId="0" borderId="34" xfId="47" applyBorder="1" applyAlignment="1">
      <alignment horizontal="center" vertical="center" wrapText="1"/>
    </xf>
    <xf numFmtId="0" fontId="7" fillId="0" borderId="88" xfId="47" applyBorder="1" applyAlignment="1">
      <alignment horizontal="center" vertical="center" wrapText="1"/>
    </xf>
    <xf numFmtId="0" fontId="7" fillId="0" borderId="105" xfId="47" applyBorder="1" applyAlignment="1">
      <alignment horizontal="center" vertical="center" wrapText="1"/>
    </xf>
    <xf numFmtId="0" fontId="7" fillId="0" borderId="10" xfId="53" applyBorder="1" applyAlignment="1">
      <alignment horizontal="center"/>
    </xf>
    <xf numFmtId="0" fontId="7" fillId="0" borderId="148" xfId="53" applyBorder="1" applyAlignment="1">
      <alignment horizontal="center"/>
    </xf>
    <xf numFmtId="0" fontId="7" fillId="0" borderId="121" xfId="53" applyBorder="1" applyAlignment="1">
      <alignment vertical="center" wrapText="1"/>
    </xf>
    <xf numFmtId="0" fontId="7" fillId="0" borderId="72" xfId="53" applyBorder="1" applyAlignment="1">
      <alignment vertical="center" wrapText="1"/>
    </xf>
    <xf numFmtId="0" fontId="7" fillId="0" borderId="127" xfId="53" applyBorder="1" applyAlignment="1">
      <alignment vertical="center" wrapText="1"/>
    </xf>
    <xf numFmtId="0" fontId="30" fillId="0" borderId="121" xfId="53" applyFont="1" applyBorder="1" applyAlignment="1">
      <alignment vertical="center" wrapText="1"/>
    </xf>
    <xf numFmtId="0" fontId="30" fillId="0" borderId="75" xfId="53" applyFont="1" applyBorder="1" applyAlignment="1">
      <alignment vertical="center" wrapText="1"/>
    </xf>
    <xf numFmtId="0" fontId="7" fillId="0" borderId="72" xfId="53" applyBorder="1" applyAlignment="1">
      <alignment horizontal="center"/>
    </xf>
    <xf numFmtId="0" fontId="7" fillId="0" borderId="21" xfId="53" applyBorder="1" applyAlignment="1">
      <alignment horizontal="center"/>
    </xf>
    <xf numFmtId="0" fontId="7" fillId="0" borderId="11" xfId="53" applyBorder="1" applyAlignment="1">
      <alignment horizontal="center"/>
    </xf>
    <xf numFmtId="0" fontId="7" fillId="0" borderId="54" xfId="53" applyBorder="1" applyAlignment="1">
      <alignment horizontal="center"/>
    </xf>
    <xf numFmtId="0" fontId="7" fillId="0" borderId="10" xfId="56" applyBorder="1" applyAlignment="1">
      <alignment horizontal="center"/>
    </xf>
    <xf numFmtId="0" fontId="7" fillId="0" borderId="148" xfId="56" applyBorder="1" applyAlignment="1">
      <alignment horizontal="center"/>
    </xf>
    <xf numFmtId="176" fontId="7" fillId="0" borderId="130" xfId="56" applyNumberFormat="1" applyBorder="1" applyAlignment="1">
      <alignment horizontal="center"/>
    </xf>
    <xf numFmtId="176" fontId="7" fillId="0" borderId="66" xfId="56" applyNumberFormat="1" applyBorder="1" applyAlignment="1">
      <alignment horizontal="center"/>
    </xf>
    <xf numFmtId="176" fontId="7" fillId="0" borderId="150" xfId="56" applyNumberFormat="1" applyBorder="1" applyAlignment="1">
      <alignment horizontal="distributed" vertical="center" justifyLastLine="1"/>
    </xf>
    <xf numFmtId="176" fontId="7" fillId="0" borderId="127" xfId="56" applyNumberFormat="1" applyBorder="1" applyAlignment="1">
      <alignment horizontal="distributed" vertical="center" justifyLastLine="1"/>
    </xf>
    <xf numFmtId="176" fontId="7" fillId="0" borderId="75" xfId="56" applyNumberFormat="1" applyBorder="1" applyAlignment="1">
      <alignment horizontal="distributed" vertical="center" justifyLastLine="1"/>
    </xf>
    <xf numFmtId="176" fontId="7" fillId="0" borderId="16" xfId="56" applyNumberFormat="1" applyBorder="1" applyAlignment="1">
      <alignment horizontal="distributed" vertical="center" justifyLastLine="1"/>
    </xf>
    <xf numFmtId="176" fontId="7" fillId="0" borderId="151" xfId="56" applyNumberFormat="1" applyBorder="1" applyAlignment="1">
      <alignment horizontal="distributed" vertical="center" justifyLastLine="1"/>
    </xf>
    <xf numFmtId="0" fontId="7" fillId="0" borderId="10" xfId="59" applyFont="1" applyBorder="1" applyAlignment="1">
      <alignment horizontal="center"/>
    </xf>
    <xf numFmtId="0" fontId="7" fillId="0" borderId="148" xfId="59" applyFont="1" applyBorder="1" applyAlignment="1">
      <alignment horizontal="center"/>
    </xf>
    <xf numFmtId="0" fontId="7" fillId="0" borderId="72" xfId="59" applyFont="1" applyBorder="1" applyAlignment="1">
      <alignment horizontal="center"/>
    </xf>
    <xf numFmtId="0" fontId="7" fillId="0" borderId="21" xfId="59" applyFont="1" applyBorder="1" applyAlignment="1">
      <alignment horizontal="center"/>
    </xf>
    <xf numFmtId="0" fontId="7" fillId="0" borderId="89" xfId="59" applyFont="1" applyBorder="1" applyAlignment="1">
      <alignment horizontal="center"/>
    </xf>
    <xf numFmtId="0" fontId="7" fillId="0" borderId="76" xfId="59" applyFont="1" applyBorder="1" applyAlignment="1">
      <alignment horizontal="center"/>
    </xf>
    <xf numFmtId="0" fontId="7" fillId="0" borderId="88" xfId="59" applyFont="1" applyBorder="1" applyAlignment="1">
      <alignment horizontal="center" vertical="center" textRotation="255"/>
    </xf>
    <xf numFmtId="0" fontId="7" fillId="0" borderId="56" xfId="59" applyFont="1" applyBorder="1" applyAlignment="1">
      <alignment horizontal="center" vertical="center" textRotation="255"/>
    </xf>
    <xf numFmtId="0" fontId="7" fillId="0" borderId="152" xfId="59" applyFont="1" applyBorder="1" applyAlignment="1">
      <alignment horizontal="center" vertical="center" textRotation="255"/>
    </xf>
    <xf numFmtId="0" fontId="7" fillId="0" borderId="89" xfId="61" applyBorder="1" applyAlignment="1">
      <alignment horizontal="center"/>
    </xf>
    <xf numFmtId="0" fontId="7" fillId="0" borderId="67" xfId="61" applyBorder="1" applyAlignment="1">
      <alignment horizontal="center"/>
    </xf>
    <xf numFmtId="0" fontId="7" fillId="0" borderId="132" xfId="61" applyBorder="1" applyAlignment="1">
      <alignment horizontal="center" vertical="center"/>
    </xf>
    <xf numFmtId="0" fontId="7" fillId="0" borderId="120" xfId="61" applyBorder="1" applyAlignment="1">
      <alignment vertical="center"/>
    </xf>
    <xf numFmtId="0" fontId="7" fillId="0" borderId="44" xfId="61" applyBorder="1" applyAlignment="1">
      <alignment horizontal="center"/>
    </xf>
    <xf numFmtId="0" fontId="7" fillId="0" borderId="116" xfId="61" applyBorder="1" applyAlignment="1">
      <alignment horizontal="center"/>
    </xf>
    <xf numFmtId="0" fontId="7" fillId="0" borderId="122" xfId="61" applyBorder="1" applyAlignment="1">
      <alignment horizontal="center"/>
    </xf>
    <xf numFmtId="0" fontId="7" fillId="0" borderId="136" xfId="61" applyBorder="1" applyAlignment="1">
      <alignment horizontal="center"/>
    </xf>
    <xf numFmtId="0" fontId="7" fillId="0" borderId="62" xfId="61" applyBorder="1" applyAlignment="1">
      <alignment horizontal="center"/>
    </xf>
    <xf numFmtId="0" fontId="7" fillId="0" borderId="44" xfId="61" applyBorder="1" applyAlignment="1">
      <alignment horizontal="center" vertical="center"/>
    </xf>
    <xf numFmtId="0" fontId="7" fillId="0" borderId="94" xfId="61" applyBorder="1" applyAlignment="1">
      <alignment vertical="center"/>
    </xf>
    <xf numFmtId="0" fontId="7" fillId="0" borderId="12" xfId="61" applyBorder="1" applyAlignment="1">
      <alignment vertical="center"/>
    </xf>
    <xf numFmtId="0" fontId="7" fillId="0" borderId="41" xfId="61" applyBorder="1" applyAlignment="1">
      <alignment vertical="center"/>
    </xf>
    <xf numFmtId="0" fontId="7" fillId="0" borderId="135" xfId="61" applyBorder="1" applyAlignment="1">
      <alignment horizontal="center" vertical="center"/>
    </xf>
    <xf numFmtId="0" fontId="7" fillId="0" borderId="153" xfId="61" applyBorder="1" applyAlignment="1">
      <alignment vertical="center"/>
    </xf>
    <xf numFmtId="0" fontId="7" fillId="0" borderId="63" xfId="61" applyBorder="1" applyAlignment="1">
      <alignment horizontal="center" vertical="center"/>
    </xf>
    <xf numFmtId="0" fontId="7" fillId="0" borderId="92" xfId="61" applyBorder="1" applyAlignment="1">
      <alignment vertical="center"/>
    </xf>
    <xf numFmtId="0" fontId="7" fillId="0" borderId="137" xfId="61" applyBorder="1" applyAlignment="1">
      <alignment horizontal="center" vertical="center"/>
    </xf>
    <xf numFmtId="0" fontId="7" fillId="0" borderId="146" xfId="61" applyBorder="1" applyAlignment="1">
      <alignment vertical="center"/>
    </xf>
    <xf numFmtId="0" fontId="7" fillId="0" borderId="16" xfId="61" applyBorder="1" applyAlignment="1">
      <alignment vertical="center"/>
    </xf>
    <xf numFmtId="0" fontId="7" fillId="0" borderId="72" xfId="61" applyBorder="1" applyAlignment="1">
      <alignment vertical="center"/>
    </xf>
    <xf numFmtId="0" fontId="7" fillId="0" borderId="121" xfId="61" applyBorder="1" applyAlignment="1">
      <alignment vertical="center"/>
    </xf>
    <xf numFmtId="0" fontId="7" fillId="0" borderId="151" xfId="61" applyBorder="1" applyAlignment="1">
      <alignment vertical="center"/>
    </xf>
    <xf numFmtId="0" fontId="52" fillId="0" borderId="137" xfId="84" applyFont="1" applyBorder="1" applyAlignment="1">
      <alignment horizontal="center" vertical="center"/>
    </xf>
    <xf numFmtId="0" fontId="52" fillId="0" borderId="146" xfId="84" applyFont="1" applyBorder="1" applyAlignment="1">
      <alignment vertical="center"/>
    </xf>
    <xf numFmtId="0" fontId="52" fillId="0" borderId="116" xfId="84" applyFont="1" applyBorder="1" applyAlignment="1">
      <alignment horizontal="center" vertical="center"/>
    </xf>
    <xf numFmtId="0" fontId="52" fillId="0" borderId="15" xfId="84" applyFont="1" applyBorder="1" applyAlignment="1">
      <alignment vertical="center"/>
    </xf>
    <xf numFmtId="0" fontId="52" fillId="0" borderId="94" xfId="84" applyFont="1" applyBorder="1" applyAlignment="1">
      <alignment horizontal="center" vertical="center" shrinkToFit="1"/>
    </xf>
    <xf numFmtId="0" fontId="52" fillId="0" borderId="41" xfId="84" applyFont="1" applyBorder="1" applyAlignment="1">
      <alignment vertical="center" shrinkToFit="1"/>
    </xf>
    <xf numFmtId="0" fontId="52" fillId="0" borderId="44" xfId="84" applyFont="1" applyBorder="1" applyAlignment="1">
      <alignment horizontal="center"/>
    </xf>
    <xf numFmtId="0" fontId="52" fillId="0" borderId="122" xfId="84" applyFont="1" applyBorder="1" applyAlignment="1">
      <alignment horizontal="center"/>
    </xf>
    <xf numFmtId="0" fontId="52" fillId="0" borderId="0" xfId="64" applyFont="1" applyAlignment="1">
      <alignment horizontal="center"/>
    </xf>
    <xf numFmtId="0" fontId="52" fillId="0" borderId="0" xfId="64" applyFont="1" applyAlignment="1">
      <alignment horizontal="center" vertical="center"/>
    </xf>
    <xf numFmtId="0" fontId="52" fillId="0" borderId="89" xfId="84" applyFont="1" applyBorder="1" applyAlignment="1">
      <alignment horizontal="center"/>
    </xf>
    <xf numFmtId="0" fontId="52" fillId="0" borderId="77" xfId="84" applyFont="1" applyBorder="1" applyAlignment="1">
      <alignment horizontal="center"/>
    </xf>
    <xf numFmtId="38" fontId="52" fillId="0" borderId="123" xfId="84" applyNumberFormat="1" applyFont="1" applyBorder="1" applyAlignment="1">
      <alignment vertical="center"/>
    </xf>
    <xf numFmtId="38" fontId="52" fillId="0" borderId="129" xfId="84" applyNumberFormat="1" applyFont="1" applyBorder="1" applyAlignment="1">
      <alignment vertical="center"/>
    </xf>
    <xf numFmtId="0" fontId="52" fillId="0" borderId="121" xfId="84" applyFont="1" applyBorder="1" applyAlignment="1">
      <alignment horizontal="right" vertical="center"/>
    </xf>
    <xf numFmtId="0" fontId="52" fillId="0" borderId="72" xfId="84" applyFont="1" applyBorder="1" applyAlignment="1">
      <alignment horizontal="right" vertical="center"/>
    </xf>
    <xf numFmtId="38" fontId="52" fillId="0" borderId="123" xfId="84" applyNumberFormat="1" applyFont="1" applyBorder="1" applyAlignment="1">
      <alignment horizontal="right" vertical="center"/>
    </xf>
    <xf numFmtId="38" fontId="52" fillId="0" borderId="129" xfId="84" applyNumberFormat="1" applyFont="1" applyBorder="1" applyAlignment="1">
      <alignment horizontal="right" vertical="center"/>
    </xf>
    <xf numFmtId="0" fontId="52" fillId="0" borderId="136" xfId="84" applyFont="1" applyBorder="1" applyAlignment="1">
      <alignment horizontal="center"/>
    </xf>
    <xf numFmtId="0" fontId="52" fillId="0" borderId="116" xfId="84" applyFont="1" applyBorder="1" applyAlignment="1">
      <alignment horizontal="center"/>
    </xf>
    <xf numFmtId="0" fontId="52" fillId="0" borderId="94" xfId="84" applyFont="1" applyBorder="1" applyAlignment="1">
      <alignment horizontal="center"/>
    </xf>
    <xf numFmtId="0" fontId="7" fillId="0" borderId="137" xfId="84" applyBorder="1" applyAlignment="1">
      <alignment horizontal="center" vertical="center"/>
    </xf>
    <xf numFmtId="0" fontId="7" fillId="0" borderId="146" xfId="84" applyBorder="1" applyAlignment="1">
      <alignment vertical="center"/>
    </xf>
    <xf numFmtId="0" fontId="52" fillId="0" borderId="44" xfId="84" applyFont="1" applyBorder="1" applyAlignment="1">
      <alignment horizontal="center" vertical="center"/>
    </xf>
    <xf numFmtId="0" fontId="52" fillId="0" borderId="116" xfId="84" applyFont="1" applyBorder="1" applyAlignment="1">
      <alignment vertical="center"/>
    </xf>
    <xf numFmtId="0" fontId="52" fillId="0" borderId="12" xfId="84" applyFont="1" applyBorder="1" applyAlignment="1">
      <alignment vertical="center"/>
    </xf>
    <xf numFmtId="0" fontId="52" fillId="0" borderId="94" xfId="84" applyFont="1" applyBorder="1" applyAlignment="1">
      <alignment horizontal="center" vertical="center"/>
    </xf>
    <xf numFmtId="0" fontId="52" fillId="0" borderId="41" xfId="84" applyFont="1" applyBorder="1" applyAlignment="1">
      <alignment vertical="center"/>
    </xf>
    <xf numFmtId="0" fontId="7" fillId="0" borderId="136" xfId="84" applyBorder="1" applyAlignment="1">
      <alignment horizontal="center"/>
    </xf>
    <xf numFmtId="0" fontId="7" fillId="0" borderId="116" xfId="84" applyBorder="1" applyAlignment="1">
      <alignment horizontal="center"/>
    </xf>
    <xf numFmtId="0" fontId="7" fillId="0" borderId="94" xfId="84" applyBorder="1" applyAlignment="1">
      <alignment horizontal="center"/>
    </xf>
    <xf numFmtId="0" fontId="53" fillId="0" borderId="0" xfId="70" applyFont="1">
      <alignment vertical="center"/>
    </xf>
    <xf numFmtId="185" fontId="53" fillId="0" borderId="0" xfId="46" applyNumberFormat="1" applyFont="1"/>
    <xf numFmtId="0" fontId="7" fillId="0" borderId="85" xfId="48" applyBorder="1" applyAlignment="1">
      <alignment horizontal="center" vertical="center"/>
    </xf>
    <xf numFmtId="0" fontId="7" fillId="0" borderId="154" xfId="48" applyBorder="1" applyAlignment="1">
      <alignment horizontal="center" vertical="center"/>
    </xf>
    <xf numFmtId="0" fontId="7" fillId="0" borderId="56" xfId="48" applyBorder="1" applyAlignment="1">
      <alignment horizontal="center" vertical="center"/>
    </xf>
    <xf numFmtId="0" fontId="7" fillId="0" borderId="49" xfId="48" applyBorder="1" applyAlignment="1">
      <alignment horizontal="center" vertical="center"/>
    </xf>
    <xf numFmtId="0" fontId="7" fillId="0" borderId="152" xfId="48" applyBorder="1" applyAlignment="1">
      <alignment horizontal="center" vertical="center"/>
    </xf>
    <xf numFmtId="0" fontId="7" fillId="0" borderId="155" xfId="48" applyBorder="1" applyAlignment="1">
      <alignment horizontal="center" vertical="center"/>
    </xf>
    <xf numFmtId="0" fontId="7" fillId="0" borderId="117" xfId="48" applyBorder="1" applyAlignment="1">
      <alignment horizontal="distributed" vertical="center" justifyLastLine="1"/>
    </xf>
    <xf numFmtId="0" fontId="7" fillId="0" borderId="160" xfId="48" applyBorder="1" applyAlignment="1">
      <alignment horizontal="distributed" vertical="center" justifyLastLine="1"/>
    </xf>
    <xf numFmtId="0" fontId="7" fillId="0" borderId="161" xfId="48" applyBorder="1" applyAlignment="1">
      <alignment horizontal="distributed" vertical="center" justifyLastLine="1"/>
    </xf>
    <xf numFmtId="0" fontId="7" fillId="0" borderId="13" xfId="48" applyBorder="1" applyAlignment="1">
      <alignment horizontal="distributed" vertical="center" justifyLastLine="1"/>
    </xf>
    <xf numFmtId="0" fontId="7" fillId="0" borderId="57" xfId="48" applyBorder="1" applyAlignment="1">
      <alignment horizontal="distributed" vertical="center" justifyLastLine="1"/>
    </xf>
    <xf numFmtId="0" fontId="7" fillId="0" borderId="103" xfId="48" applyBorder="1" applyAlignment="1">
      <alignment horizontal="distributed" vertical="center" justifyLastLine="1"/>
    </xf>
    <xf numFmtId="182" fontId="7" fillId="0" borderId="94" xfId="48" applyNumberFormat="1" applyBorder="1" applyAlignment="1">
      <alignment horizontal="center"/>
    </xf>
    <xf numFmtId="182" fontId="7" fillId="0" borderId="63" xfId="48" applyNumberFormat="1" applyBorder="1" applyAlignment="1">
      <alignment horizontal="center"/>
    </xf>
    <xf numFmtId="182" fontId="7" fillId="0" borderId="136" xfId="48" applyNumberFormat="1" applyBorder="1" applyAlignment="1">
      <alignment horizontal="center"/>
    </xf>
    <xf numFmtId="0" fontId="7" fillId="0" borderId="94" xfId="48" applyBorder="1" applyAlignment="1">
      <alignment horizontal="center"/>
    </xf>
    <xf numFmtId="0" fontId="7" fillId="0" borderId="63" xfId="48" applyBorder="1" applyAlignment="1">
      <alignment horizontal="center"/>
    </xf>
    <xf numFmtId="0" fontId="7" fillId="0" borderId="132" xfId="48" applyBorder="1" applyAlignment="1">
      <alignment horizontal="center"/>
    </xf>
    <xf numFmtId="0" fontId="13" fillId="0" borderId="25" xfId="48" applyFont="1" applyBorder="1" applyAlignment="1">
      <alignment horizontal="distributed" vertical="center" justifyLastLine="1"/>
    </xf>
    <xf numFmtId="0" fontId="13" fillId="0" borderId="103" xfId="48" applyFont="1" applyBorder="1" applyAlignment="1">
      <alignment horizontal="distributed" vertical="center" justifyLastLine="1"/>
    </xf>
    <xf numFmtId="176" fontId="7" fillId="0" borderId="25" xfId="48" applyNumberFormat="1" applyBorder="1" applyAlignment="1">
      <alignment horizontal="distributed" vertical="top" wrapText="1"/>
    </xf>
    <xf numFmtId="176" fontId="7" fillId="0" borderId="103" xfId="48" applyNumberFormat="1" applyBorder="1" applyAlignment="1">
      <alignment horizontal="distributed" vertical="top" wrapText="1"/>
    </xf>
    <xf numFmtId="176" fontId="7" fillId="0" borderId="57" xfId="48" applyNumberFormat="1" applyBorder="1" applyAlignment="1">
      <alignment horizontal="distributed" vertical="top" wrapText="1"/>
    </xf>
    <xf numFmtId="182" fontId="7" fillId="0" borderId="38" xfId="48" applyNumberFormat="1" applyBorder="1" applyAlignment="1">
      <alignment horizontal="center"/>
    </xf>
    <xf numFmtId="182" fontId="7" fillId="0" borderId="91" xfId="48" applyNumberFormat="1" applyBorder="1" applyAlignment="1">
      <alignment horizontal="center"/>
    </xf>
    <xf numFmtId="182" fontId="7" fillId="0" borderId="37" xfId="48" applyNumberFormat="1" applyBorder="1" applyAlignment="1">
      <alignment horizontal="center"/>
    </xf>
    <xf numFmtId="0" fontId="7" fillId="0" borderId="121" xfId="68" applyBorder="1" applyAlignment="1">
      <alignment horizontal="center" vertical="center"/>
    </xf>
    <xf numFmtId="0" fontId="7" fillId="0" borderId="151" xfId="68" applyBorder="1" applyAlignment="1">
      <alignment horizontal="center" vertical="center"/>
    </xf>
    <xf numFmtId="0" fontId="7" fillId="24" borderId="174" xfId="68" applyFill="1" applyBorder="1" applyAlignment="1">
      <alignment horizontal="left" vertical="center"/>
    </xf>
    <xf numFmtId="0" fontId="7" fillId="24" borderId="103" xfId="68" applyFill="1" applyBorder="1" applyAlignment="1">
      <alignment horizontal="left" vertical="center"/>
    </xf>
    <xf numFmtId="0" fontId="7" fillId="0" borderId="72" xfId="68" applyBorder="1" applyAlignment="1">
      <alignment horizontal="center" vertical="center"/>
    </xf>
    <xf numFmtId="0" fontId="7" fillId="24" borderId="22" xfId="68" applyFill="1" applyBorder="1" applyAlignment="1">
      <alignment horizontal="left" vertical="center"/>
    </xf>
    <xf numFmtId="184" fontId="7" fillId="24" borderId="25" xfId="0" applyNumberFormat="1" applyFont="1" applyFill="1" applyBorder="1" applyAlignment="1">
      <alignment horizontal="right" vertical="center"/>
    </xf>
    <xf numFmtId="184" fontId="7" fillId="24" borderId="103" xfId="0" applyNumberFormat="1" applyFont="1" applyFill="1" applyBorder="1" applyAlignment="1">
      <alignment horizontal="right" vertical="center"/>
    </xf>
    <xf numFmtId="184" fontId="7" fillId="24" borderId="39" xfId="0" applyNumberFormat="1" applyFont="1" applyFill="1" applyBorder="1" applyAlignment="1">
      <alignment horizontal="right" vertical="center"/>
    </xf>
    <xf numFmtId="184" fontId="7" fillId="24" borderId="96" xfId="0" applyNumberFormat="1" applyFont="1" applyFill="1" applyBorder="1" applyAlignment="1">
      <alignment horizontal="right" vertical="center"/>
    </xf>
    <xf numFmtId="184" fontId="7" fillId="24" borderId="22" xfId="0" applyNumberFormat="1" applyFont="1" applyFill="1" applyBorder="1" applyAlignment="1">
      <alignment horizontal="right" vertical="center"/>
    </xf>
    <xf numFmtId="182" fontId="7" fillId="24" borderId="25" xfId="69" applyNumberFormat="1" applyFont="1" applyFill="1" applyBorder="1" applyAlignment="1">
      <alignment horizontal="right" vertical="center"/>
    </xf>
    <xf numFmtId="182" fontId="7" fillId="24" borderId="103" xfId="69" applyNumberFormat="1" applyFont="1" applyFill="1" applyBorder="1" applyAlignment="1">
      <alignment horizontal="right" vertical="center"/>
    </xf>
    <xf numFmtId="182" fontId="7" fillId="24" borderId="22" xfId="69" applyNumberFormat="1" applyFont="1" applyFill="1" applyBorder="1" applyAlignment="1">
      <alignment horizontal="right" vertical="center"/>
    </xf>
    <xf numFmtId="184" fontId="7" fillId="24" borderId="134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0" fontId="7" fillId="0" borderId="94" xfId="68" applyBorder="1" applyAlignment="1">
      <alignment horizontal="center"/>
    </xf>
    <xf numFmtId="0" fontId="7" fillId="0" borderId="63" xfId="68" applyBorder="1" applyAlignment="1">
      <alignment horizontal="center"/>
    </xf>
    <xf numFmtId="0" fontId="7" fillId="0" borderId="136" xfId="68" applyBorder="1" applyAlignment="1">
      <alignment horizontal="center"/>
    </xf>
    <xf numFmtId="0" fontId="7" fillId="0" borderId="118" xfId="68" applyBorder="1" applyAlignment="1">
      <alignment horizontal="center" vertical="center"/>
    </xf>
    <xf numFmtId="0" fontId="7" fillId="0" borderId="109" xfId="68" applyBorder="1" applyAlignment="1">
      <alignment horizontal="center" vertical="center"/>
    </xf>
    <xf numFmtId="0" fontId="7" fillId="0" borderId="97" xfId="68" applyBorder="1" applyAlignment="1">
      <alignment horizontal="center" vertical="center"/>
    </xf>
    <xf numFmtId="0" fontId="7" fillId="0" borderId="107" xfId="68" applyBorder="1" applyAlignment="1">
      <alignment horizontal="center" vertical="center"/>
    </xf>
    <xf numFmtId="0" fontId="7" fillId="0" borderId="18" xfId="68" applyBorder="1" applyAlignment="1">
      <alignment horizontal="center" vertical="center"/>
    </xf>
    <xf numFmtId="0" fontId="7" fillId="0" borderId="104" xfId="68" applyBorder="1" applyAlignment="1">
      <alignment horizontal="center" vertical="center"/>
    </xf>
    <xf numFmtId="0" fontId="7" fillId="0" borderId="85" xfId="68" applyBorder="1" applyAlignment="1">
      <alignment horizontal="center" vertical="center"/>
    </xf>
    <xf numFmtId="0" fontId="7" fillId="0" borderId="86" xfId="68" applyBorder="1" applyAlignment="1">
      <alignment horizontal="center" vertical="center"/>
    </xf>
    <xf numFmtId="0" fontId="7" fillId="0" borderId="152" xfId="68" applyBorder="1" applyAlignment="1">
      <alignment horizontal="center" vertical="center"/>
    </xf>
    <xf numFmtId="0" fontId="7" fillId="0" borderId="156" xfId="68" applyBorder="1" applyAlignment="1">
      <alignment horizontal="center" vertical="center"/>
    </xf>
    <xf numFmtId="0" fontId="7" fillId="0" borderId="13" xfId="68" applyBorder="1" applyAlignment="1">
      <alignment horizontal="center" vertical="center"/>
    </xf>
    <xf numFmtId="0" fontId="7" fillId="0" borderId="103" xfId="68" applyBorder="1" applyAlignment="1">
      <alignment horizontal="center" vertical="center"/>
    </xf>
    <xf numFmtId="0" fontId="7" fillId="0" borderId="88" xfId="68" applyBorder="1" applyAlignment="1">
      <alignment horizontal="center" vertical="center"/>
    </xf>
    <xf numFmtId="0" fontId="7" fillId="0" borderId="87" xfId="68" applyBorder="1" applyAlignment="1">
      <alignment horizontal="center" vertical="center"/>
    </xf>
    <xf numFmtId="0" fontId="30" fillId="0" borderId="100" xfId="82" applyFont="1" applyBorder="1" applyAlignment="1">
      <alignment horizontal="left" vertical="center" wrapText="1"/>
    </xf>
    <xf numFmtId="0" fontId="30" fillId="0" borderId="23" xfId="82" applyFont="1" applyBorder="1" applyAlignment="1">
      <alignment horizontal="left" vertical="center" wrapText="1"/>
    </xf>
    <xf numFmtId="0" fontId="7" fillId="0" borderId="117" xfId="66" applyBorder="1" applyAlignment="1">
      <alignment horizontal="center" vertical="center"/>
    </xf>
    <xf numFmtId="0" fontId="7" fillId="0" borderId="160" xfId="66" applyBorder="1" applyAlignment="1">
      <alignment horizontal="center" vertical="center"/>
    </xf>
    <xf numFmtId="0" fontId="0" fillId="0" borderId="196" xfId="66" applyFont="1" applyBorder="1" applyAlignment="1">
      <alignment horizontal="center" vertical="center"/>
    </xf>
    <xf numFmtId="0" fontId="7" fillId="0" borderId="199" xfId="66" applyBorder="1" applyAlignment="1">
      <alignment horizontal="center" vertical="center"/>
    </xf>
    <xf numFmtId="0" fontId="7" fillId="0" borderId="122" xfId="66" applyBorder="1" applyAlignment="1">
      <alignment horizontal="center" vertical="center" wrapText="1"/>
    </xf>
    <xf numFmtId="0" fontId="7" fillId="0" borderId="172" xfId="66" applyBorder="1" applyAlignment="1">
      <alignment vertical="center" wrapText="1"/>
    </xf>
    <xf numFmtId="181" fontId="7" fillId="0" borderId="116" xfId="66" applyNumberFormat="1" applyBorder="1" applyAlignment="1">
      <alignment horizontal="center" vertical="center"/>
    </xf>
    <xf numFmtId="181" fontId="7" fillId="0" borderId="174" xfId="66" applyNumberFormat="1" applyBorder="1" applyAlignment="1">
      <alignment vertical="center"/>
    </xf>
    <xf numFmtId="39" fontId="7" fillId="0" borderId="116" xfId="66" applyNumberFormat="1" applyBorder="1" applyAlignment="1">
      <alignment horizontal="center"/>
    </xf>
    <xf numFmtId="181" fontId="7" fillId="0" borderId="116" xfId="66" applyNumberFormat="1" applyBorder="1" applyAlignment="1">
      <alignment horizontal="center"/>
    </xf>
    <xf numFmtId="181" fontId="30" fillId="0" borderId="13" xfId="66" applyNumberFormat="1" applyFont="1" applyBorder="1" applyAlignment="1">
      <alignment vertical="center" wrapText="1"/>
    </xf>
    <xf numFmtId="181" fontId="30" fillId="0" borderId="57" xfId="66" applyNumberFormat="1" applyFont="1" applyBorder="1" applyAlignment="1">
      <alignment vertical="center" wrapText="1"/>
    </xf>
    <xf numFmtId="0" fontId="7" fillId="0" borderId="150" xfId="44" applyFont="1" applyBorder="1" applyAlignment="1">
      <alignment horizontal="left" vertical="center" shrinkToFit="1"/>
    </xf>
    <xf numFmtId="0" fontId="7" fillId="0" borderId="127" xfId="44" applyFont="1" applyBorder="1" applyAlignment="1">
      <alignment horizontal="left" vertical="center" shrinkToFit="1"/>
    </xf>
    <xf numFmtId="0" fontId="7" fillId="0" borderId="75" xfId="44" applyFont="1" applyBorder="1" applyAlignment="1">
      <alignment horizontal="left" vertical="center" shrinkToFit="1"/>
    </xf>
    <xf numFmtId="0" fontId="13" fillId="0" borderId="31" xfId="44" applyFont="1" applyBorder="1" applyAlignment="1">
      <alignment horizontal="left" vertical="center" wrapText="1"/>
    </xf>
    <xf numFmtId="0" fontId="13" fillId="0" borderId="57" xfId="44" applyFont="1" applyBorder="1" applyAlignment="1">
      <alignment horizontal="left" vertical="center" wrapText="1"/>
    </xf>
    <xf numFmtId="0" fontId="13" fillId="0" borderId="14" xfId="44" applyFont="1" applyBorder="1" applyAlignment="1">
      <alignment horizontal="left" vertical="center" wrapText="1"/>
    </xf>
    <xf numFmtId="57" fontId="7" fillId="0" borderId="31" xfId="44" applyNumberFormat="1" applyFont="1" applyBorder="1" applyAlignment="1">
      <alignment horizontal="center" vertical="center" wrapText="1"/>
    </xf>
    <xf numFmtId="0" fontId="7" fillId="0" borderId="57" xfId="44" applyFont="1" applyBorder="1" applyAlignment="1">
      <alignment horizontal="center" vertical="center" wrapText="1"/>
    </xf>
    <xf numFmtId="0" fontId="7" fillId="0" borderId="14" xfId="44" applyFont="1" applyBorder="1" applyAlignment="1">
      <alignment horizontal="center" vertical="center" wrapText="1"/>
    </xf>
    <xf numFmtId="0" fontId="7" fillId="0" borderId="61" xfId="44" applyFont="1" applyBorder="1" applyAlignment="1">
      <alignment horizontal="center" vertical="center"/>
    </xf>
    <xf numFmtId="0" fontId="7" fillId="0" borderId="147" xfId="44" applyFont="1" applyBorder="1" applyAlignment="1">
      <alignment horizontal="center" vertical="center"/>
    </xf>
    <xf numFmtId="0" fontId="7" fillId="0" borderId="65" xfId="44" applyFont="1" applyBorder="1" applyAlignment="1">
      <alignment horizontal="center" vertical="center"/>
    </xf>
    <xf numFmtId="0" fontId="7" fillId="0" borderId="150" xfId="80" applyBorder="1" applyAlignment="1">
      <alignment horizontal="left" vertical="center"/>
    </xf>
    <xf numFmtId="0" fontId="7" fillId="0" borderId="72" xfId="80" applyBorder="1" applyAlignment="1">
      <alignment horizontal="left" vertical="center"/>
    </xf>
    <xf numFmtId="0" fontId="7" fillId="0" borderId="31" xfId="80" applyBorder="1" applyAlignment="1">
      <alignment horizontal="left" vertical="center"/>
    </xf>
    <xf numFmtId="0" fontId="7" fillId="0" borderId="22" xfId="80" applyBorder="1" applyAlignment="1">
      <alignment horizontal="left" vertical="center"/>
    </xf>
    <xf numFmtId="57" fontId="7" fillId="0" borderId="31" xfId="80" applyNumberFormat="1" applyBorder="1" applyAlignment="1">
      <alignment horizontal="center" vertical="center"/>
    </xf>
    <xf numFmtId="57" fontId="7" fillId="0" borderId="22" xfId="80" applyNumberFormat="1" applyBorder="1" applyAlignment="1">
      <alignment horizontal="center" vertical="center"/>
    </xf>
    <xf numFmtId="0" fontId="7" fillId="0" borderId="99" xfId="70" applyFont="1" applyBorder="1" applyAlignment="1">
      <alignment horizontal="center" vertical="center" wrapText="1"/>
    </xf>
    <xf numFmtId="0" fontId="7" fillId="0" borderId="101" xfId="70" applyFont="1" applyBorder="1" applyAlignment="1">
      <alignment horizontal="center" vertical="center" wrapText="1"/>
    </xf>
    <xf numFmtId="0" fontId="7" fillId="0" borderId="150" xfId="70" applyFont="1" applyBorder="1">
      <alignment vertical="center"/>
    </xf>
    <xf numFmtId="0" fontId="7" fillId="0" borderId="127" xfId="70" applyFont="1" applyBorder="1">
      <alignment vertical="center"/>
    </xf>
    <xf numFmtId="0" fontId="7" fillId="0" borderId="72" xfId="70" applyFont="1" applyBorder="1">
      <alignment vertical="center"/>
    </xf>
    <xf numFmtId="0" fontId="7" fillId="0" borderId="121" xfId="70" applyFont="1" applyBorder="1">
      <alignment vertical="center"/>
    </xf>
    <xf numFmtId="0" fontId="7" fillId="0" borderId="75" xfId="70" applyFont="1" applyBorder="1">
      <alignment vertical="center"/>
    </xf>
    <xf numFmtId="0" fontId="7" fillId="0" borderId="25" xfId="70" applyFont="1" applyBorder="1" applyAlignment="1">
      <alignment horizontal="left" vertical="center"/>
    </xf>
    <xf numFmtId="0" fontId="7" fillId="0" borderId="57" xfId="70" applyFont="1" applyBorder="1" applyAlignment="1">
      <alignment horizontal="left" vertical="center"/>
    </xf>
    <xf numFmtId="0" fontId="7" fillId="0" borderId="14" xfId="70" applyFont="1" applyBorder="1" applyAlignment="1">
      <alignment horizontal="left" vertical="center"/>
    </xf>
    <xf numFmtId="57" fontId="7" fillId="0" borderId="25" xfId="70" applyNumberFormat="1" applyFont="1" applyBorder="1" applyAlignment="1">
      <alignment horizontal="center" vertical="center"/>
    </xf>
    <xf numFmtId="57" fontId="7" fillId="0" borderId="57" xfId="70" applyNumberFormat="1" applyFont="1" applyBorder="1" applyAlignment="1">
      <alignment horizontal="center" vertical="center"/>
    </xf>
    <xf numFmtId="0" fontId="7" fillId="0" borderId="14" xfId="70" applyFont="1" applyBorder="1" applyAlignment="1">
      <alignment horizontal="center" vertical="center"/>
    </xf>
    <xf numFmtId="0" fontId="7" fillId="0" borderId="24" xfId="70" applyFont="1" applyBorder="1" applyAlignment="1">
      <alignment horizontal="center" vertical="center"/>
    </xf>
    <xf numFmtId="0" fontId="7" fillId="0" borderId="147" xfId="70" applyFont="1" applyBorder="1" applyAlignment="1">
      <alignment horizontal="center" vertical="center"/>
    </xf>
    <xf numFmtId="0" fontId="7" fillId="0" borderId="65" xfId="70" applyFont="1" applyBorder="1" applyAlignment="1">
      <alignment horizontal="center" vertical="center"/>
    </xf>
    <xf numFmtId="0" fontId="7" fillId="0" borderId="31" xfId="70" applyFont="1" applyBorder="1">
      <alignment vertical="center"/>
    </xf>
    <xf numFmtId="0" fontId="7" fillId="0" borderId="57" xfId="70" applyFont="1" applyBorder="1">
      <alignment vertical="center"/>
    </xf>
    <xf numFmtId="0" fontId="7" fillId="0" borderId="22" xfId="70" applyFont="1" applyBorder="1">
      <alignment vertical="center"/>
    </xf>
    <xf numFmtId="57" fontId="7" fillId="0" borderId="31" xfId="70" applyNumberFormat="1" applyFont="1" applyBorder="1" applyAlignment="1">
      <alignment horizontal="center" vertical="center"/>
    </xf>
    <xf numFmtId="0" fontId="7" fillId="0" borderId="22" xfId="70" applyFont="1" applyBorder="1" applyAlignment="1">
      <alignment horizontal="center" vertical="center"/>
    </xf>
    <xf numFmtId="0" fontId="7" fillId="0" borderId="61" xfId="70" quotePrefix="1" applyFont="1" applyBorder="1" applyAlignment="1">
      <alignment horizontal="center" vertical="center"/>
    </xf>
    <xf numFmtId="0" fontId="7" fillId="0" borderId="21" xfId="70" applyFont="1" applyBorder="1" applyAlignment="1">
      <alignment horizontal="center" vertical="center"/>
    </xf>
    <xf numFmtId="0" fontId="7" fillId="0" borderId="71" xfId="70" applyFont="1" applyBorder="1" applyAlignment="1">
      <alignment horizontal="center" vertical="center" wrapText="1"/>
    </xf>
  </cellXfs>
  <cellStyles count="1027">
    <cellStyle name="20% - アクセント 1" xfId="1" builtinId="30" customBuiltin="1"/>
    <cellStyle name="20% - アクセント 1 2" xfId="180" xr:uid="{00000000-0005-0000-0000-000001000000}"/>
    <cellStyle name="20% - アクセント 1 3" xfId="306" xr:uid="{00000000-0005-0000-0000-000002000000}"/>
    <cellStyle name="20% - アクセント 2" xfId="2" builtinId="34" customBuiltin="1"/>
    <cellStyle name="20% - アクセント 2 2" xfId="181" xr:uid="{00000000-0005-0000-0000-000004000000}"/>
    <cellStyle name="20% - アクセント 2 3" xfId="307" xr:uid="{00000000-0005-0000-0000-000005000000}"/>
    <cellStyle name="20% - アクセント 3" xfId="3" builtinId="38" customBuiltin="1"/>
    <cellStyle name="20% - アクセント 3 2" xfId="182" xr:uid="{00000000-0005-0000-0000-000007000000}"/>
    <cellStyle name="20% - アクセント 3 3" xfId="308" xr:uid="{00000000-0005-0000-0000-000008000000}"/>
    <cellStyle name="20% - アクセント 4" xfId="4" builtinId="42" customBuiltin="1"/>
    <cellStyle name="20% - アクセント 4 2" xfId="183" xr:uid="{00000000-0005-0000-0000-00000A000000}"/>
    <cellStyle name="20% - アクセント 4 3" xfId="309" xr:uid="{00000000-0005-0000-0000-00000B000000}"/>
    <cellStyle name="20% - アクセント 5" xfId="5" builtinId="46" customBuiltin="1"/>
    <cellStyle name="20% - アクセント 5 2" xfId="184" xr:uid="{00000000-0005-0000-0000-00000D000000}"/>
    <cellStyle name="20% - アクセント 5 3" xfId="310" xr:uid="{00000000-0005-0000-0000-00000E000000}"/>
    <cellStyle name="20% - アクセント 6" xfId="6" builtinId="50" customBuiltin="1"/>
    <cellStyle name="20% - アクセント 6 2" xfId="185" xr:uid="{00000000-0005-0000-0000-000010000000}"/>
    <cellStyle name="20% - アクセント 6 3" xfId="311" xr:uid="{00000000-0005-0000-0000-000011000000}"/>
    <cellStyle name="40% - アクセント 1" xfId="7" builtinId="31" customBuiltin="1"/>
    <cellStyle name="40% - アクセント 1 2" xfId="186" xr:uid="{00000000-0005-0000-0000-000013000000}"/>
    <cellStyle name="40% - アクセント 1 2 2" xfId="312" xr:uid="{00000000-0005-0000-0000-000014000000}"/>
    <cellStyle name="40% - アクセント 1 3" xfId="313" xr:uid="{00000000-0005-0000-0000-000015000000}"/>
    <cellStyle name="40% - アクセント 2" xfId="8" builtinId="35" customBuiltin="1"/>
    <cellStyle name="40% - アクセント 2 2" xfId="187" xr:uid="{00000000-0005-0000-0000-000017000000}"/>
    <cellStyle name="40% - アクセント 2 2 2" xfId="314" xr:uid="{00000000-0005-0000-0000-000018000000}"/>
    <cellStyle name="40% - アクセント 2 3" xfId="315" xr:uid="{00000000-0005-0000-0000-000019000000}"/>
    <cellStyle name="40% - アクセント 3" xfId="9" builtinId="39" customBuiltin="1"/>
    <cellStyle name="40% - アクセント 3 2" xfId="188" xr:uid="{00000000-0005-0000-0000-00001B000000}"/>
    <cellStyle name="40% - アクセント 3 2 2" xfId="316" xr:uid="{00000000-0005-0000-0000-00001C000000}"/>
    <cellStyle name="40% - アクセント 3 3" xfId="317" xr:uid="{00000000-0005-0000-0000-00001D000000}"/>
    <cellStyle name="40% - アクセント 4" xfId="10" builtinId="43" customBuiltin="1"/>
    <cellStyle name="40% - アクセント 4 2" xfId="189" xr:uid="{00000000-0005-0000-0000-00001F000000}"/>
    <cellStyle name="40% - アクセント 4 2 2" xfId="318" xr:uid="{00000000-0005-0000-0000-000020000000}"/>
    <cellStyle name="40% - アクセント 4 3" xfId="319" xr:uid="{00000000-0005-0000-0000-000021000000}"/>
    <cellStyle name="40% - アクセント 5" xfId="11" builtinId="47" customBuiltin="1"/>
    <cellStyle name="40% - アクセント 5 2" xfId="190" xr:uid="{00000000-0005-0000-0000-000023000000}"/>
    <cellStyle name="40% - アクセント 5 2 2" xfId="320" xr:uid="{00000000-0005-0000-0000-000024000000}"/>
    <cellStyle name="40% - アクセント 5 3" xfId="321" xr:uid="{00000000-0005-0000-0000-000025000000}"/>
    <cellStyle name="40% - アクセント 6" xfId="12" builtinId="51" customBuiltin="1"/>
    <cellStyle name="40% - アクセント 6 2" xfId="191" xr:uid="{00000000-0005-0000-0000-000027000000}"/>
    <cellStyle name="40% - アクセント 6 2 2" xfId="322" xr:uid="{00000000-0005-0000-0000-000028000000}"/>
    <cellStyle name="40% - アクセント 6 3" xfId="323" xr:uid="{00000000-0005-0000-0000-000029000000}"/>
    <cellStyle name="60% - アクセント 1" xfId="13" builtinId="32" customBuiltin="1"/>
    <cellStyle name="60% - アクセント 1 2" xfId="192" xr:uid="{00000000-0005-0000-0000-00002B000000}"/>
    <cellStyle name="60% - アクセント 2" xfId="14" builtinId="36" customBuiltin="1"/>
    <cellStyle name="60% - アクセント 2 2" xfId="193" xr:uid="{00000000-0005-0000-0000-00002D000000}"/>
    <cellStyle name="60% - アクセント 3" xfId="15" builtinId="40" customBuiltin="1"/>
    <cellStyle name="60% - アクセント 3 2" xfId="194" xr:uid="{00000000-0005-0000-0000-00002F000000}"/>
    <cellStyle name="60% - アクセント 4" xfId="16" builtinId="44" customBuiltin="1"/>
    <cellStyle name="60% - アクセント 4 2" xfId="195" xr:uid="{00000000-0005-0000-0000-000031000000}"/>
    <cellStyle name="60% - アクセント 5" xfId="17" builtinId="48" customBuiltin="1"/>
    <cellStyle name="60% - アクセント 5 2" xfId="196" xr:uid="{00000000-0005-0000-0000-000033000000}"/>
    <cellStyle name="60% - アクセント 6" xfId="18" builtinId="52" customBuiltin="1"/>
    <cellStyle name="60% - アクセント 6 2" xfId="197" xr:uid="{00000000-0005-0000-0000-000035000000}"/>
    <cellStyle name="アクセント 1" xfId="19" builtinId="29" customBuiltin="1"/>
    <cellStyle name="アクセント 1 2" xfId="198" xr:uid="{00000000-0005-0000-0000-000037000000}"/>
    <cellStyle name="アクセント 2" xfId="20" builtinId="33" customBuiltin="1"/>
    <cellStyle name="アクセント 2 2" xfId="199" xr:uid="{00000000-0005-0000-0000-000039000000}"/>
    <cellStyle name="アクセント 3" xfId="21" builtinId="37" customBuiltin="1"/>
    <cellStyle name="アクセント 3 2" xfId="200" xr:uid="{00000000-0005-0000-0000-00003B000000}"/>
    <cellStyle name="アクセント 4" xfId="22" builtinId="41" customBuiltin="1"/>
    <cellStyle name="アクセント 4 2" xfId="201" xr:uid="{00000000-0005-0000-0000-00003D000000}"/>
    <cellStyle name="アクセント 5" xfId="23" builtinId="45" customBuiltin="1"/>
    <cellStyle name="アクセント 5 2" xfId="202" xr:uid="{00000000-0005-0000-0000-00003F000000}"/>
    <cellStyle name="アクセント 6" xfId="24" builtinId="49" customBuiltin="1"/>
    <cellStyle name="アクセント 6 2" xfId="203" xr:uid="{00000000-0005-0000-0000-000041000000}"/>
    <cellStyle name="タイトル" xfId="25" builtinId="15" customBuiltin="1"/>
    <cellStyle name="タイトル 2" xfId="204" xr:uid="{00000000-0005-0000-0000-000043000000}"/>
    <cellStyle name="チェック セル" xfId="26" builtinId="23" customBuiltin="1"/>
    <cellStyle name="チェック セル 2" xfId="205" xr:uid="{00000000-0005-0000-0000-000045000000}"/>
    <cellStyle name="どちらでもない" xfId="27" builtinId="28" customBuiltin="1"/>
    <cellStyle name="どちらでもない 2" xfId="206" xr:uid="{00000000-0005-0000-0000-000047000000}"/>
    <cellStyle name="メモ" xfId="28" builtinId="10" customBuiltin="1"/>
    <cellStyle name="メモ 2" xfId="74" xr:uid="{00000000-0005-0000-0000-000049000000}"/>
    <cellStyle name="メモ 2 2" xfId="94" xr:uid="{00000000-0005-0000-0000-00004A000000}"/>
    <cellStyle name="メモ 2 2 2" xfId="207" xr:uid="{00000000-0005-0000-0000-00004B000000}"/>
    <cellStyle name="メモ 3" xfId="88" xr:uid="{00000000-0005-0000-0000-00004C000000}"/>
    <cellStyle name="リンク セル" xfId="29" builtinId="24" customBuiltin="1"/>
    <cellStyle name="リンク セル 2" xfId="208" xr:uid="{00000000-0005-0000-0000-00004E000000}"/>
    <cellStyle name="悪い" xfId="30" builtinId="27" customBuiltin="1"/>
    <cellStyle name="悪い 2" xfId="209" xr:uid="{00000000-0005-0000-0000-000050000000}"/>
    <cellStyle name="計算" xfId="31" builtinId="22" customBuiltin="1"/>
    <cellStyle name="計算 2" xfId="89" xr:uid="{00000000-0005-0000-0000-000052000000}"/>
    <cellStyle name="計算 2 2" xfId="210" xr:uid="{00000000-0005-0000-0000-000053000000}"/>
    <cellStyle name="警告文" xfId="32" builtinId="11" customBuiltin="1"/>
    <cellStyle name="警告文 2" xfId="211" xr:uid="{00000000-0005-0000-0000-000055000000}"/>
    <cellStyle name="桁区切り" xfId="33" builtinId="6"/>
    <cellStyle name="桁区切り [0.00] 2" xfId="97" xr:uid="{00000000-0005-0000-0000-000057000000}"/>
    <cellStyle name="桁区切り [0.00] 3" xfId="111" xr:uid="{00000000-0005-0000-0000-000058000000}"/>
    <cellStyle name="桁区切り 10" xfId="112" xr:uid="{00000000-0005-0000-0000-000059000000}"/>
    <cellStyle name="桁区切り 11" xfId="113" xr:uid="{00000000-0005-0000-0000-00005A000000}"/>
    <cellStyle name="桁区切り 12" xfId="114" xr:uid="{00000000-0005-0000-0000-00005B000000}"/>
    <cellStyle name="桁区切り 13" xfId="115" xr:uid="{00000000-0005-0000-0000-00005C000000}"/>
    <cellStyle name="桁区切り 14" xfId="116" xr:uid="{00000000-0005-0000-0000-00005D000000}"/>
    <cellStyle name="桁区切り 15" xfId="117" xr:uid="{00000000-0005-0000-0000-00005E000000}"/>
    <cellStyle name="桁区切り 16" xfId="118" xr:uid="{00000000-0005-0000-0000-00005F000000}"/>
    <cellStyle name="桁区切り 17" xfId="119" xr:uid="{00000000-0005-0000-0000-000060000000}"/>
    <cellStyle name="桁区切り 18" xfId="120" xr:uid="{00000000-0005-0000-0000-000061000000}"/>
    <cellStyle name="桁区切り 19" xfId="121" xr:uid="{00000000-0005-0000-0000-000062000000}"/>
    <cellStyle name="桁区切り 2" xfId="34" xr:uid="{00000000-0005-0000-0000-000063000000}"/>
    <cellStyle name="桁区切り 2 2" xfId="75" xr:uid="{00000000-0005-0000-0000-000064000000}"/>
    <cellStyle name="桁区切り 2 3" xfId="96" xr:uid="{00000000-0005-0000-0000-000065000000}"/>
    <cellStyle name="桁区切り 20" xfId="122" xr:uid="{00000000-0005-0000-0000-000066000000}"/>
    <cellStyle name="桁区切り 21" xfId="123" xr:uid="{00000000-0005-0000-0000-000067000000}"/>
    <cellStyle name="桁区切り 22" xfId="124" xr:uid="{00000000-0005-0000-0000-000068000000}"/>
    <cellStyle name="桁区切り 23" xfId="125" xr:uid="{00000000-0005-0000-0000-000069000000}"/>
    <cellStyle name="桁区切り 24" xfId="126" xr:uid="{00000000-0005-0000-0000-00006A000000}"/>
    <cellStyle name="桁区切り 25" xfId="127" xr:uid="{00000000-0005-0000-0000-00006B000000}"/>
    <cellStyle name="桁区切り 26" xfId="128" xr:uid="{00000000-0005-0000-0000-00006C000000}"/>
    <cellStyle name="桁区切り 27" xfId="129" xr:uid="{00000000-0005-0000-0000-00006D000000}"/>
    <cellStyle name="桁区切り 28" xfId="130" xr:uid="{00000000-0005-0000-0000-00006E000000}"/>
    <cellStyle name="桁区切り 29" xfId="131" xr:uid="{00000000-0005-0000-0000-00006F000000}"/>
    <cellStyle name="桁区切り 3" xfId="72" xr:uid="{00000000-0005-0000-0000-000070000000}"/>
    <cellStyle name="桁区切り 3 2" xfId="132" xr:uid="{00000000-0005-0000-0000-000071000000}"/>
    <cellStyle name="桁区切り 30" xfId="133" xr:uid="{00000000-0005-0000-0000-000072000000}"/>
    <cellStyle name="桁区切り 31" xfId="134" xr:uid="{00000000-0005-0000-0000-000073000000}"/>
    <cellStyle name="桁区切り 32" xfId="135" xr:uid="{00000000-0005-0000-0000-000074000000}"/>
    <cellStyle name="桁区切り 33" xfId="136" xr:uid="{00000000-0005-0000-0000-000075000000}"/>
    <cellStyle name="桁区切り 34" xfId="137" xr:uid="{00000000-0005-0000-0000-000076000000}"/>
    <cellStyle name="桁区切り 35" xfId="138" xr:uid="{00000000-0005-0000-0000-000077000000}"/>
    <cellStyle name="桁区切り 36" xfId="139" xr:uid="{00000000-0005-0000-0000-000078000000}"/>
    <cellStyle name="桁区切り 37" xfId="140" xr:uid="{00000000-0005-0000-0000-000079000000}"/>
    <cellStyle name="桁区切り 38" xfId="141" xr:uid="{00000000-0005-0000-0000-00007A000000}"/>
    <cellStyle name="桁区切り 39" xfId="142" xr:uid="{00000000-0005-0000-0000-00007B000000}"/>
    <cellStyle name="桁区切り 4" xfId="143" xr:uid="{00000000-0005-0000-0000-00007C000000}"/>
    <cellStyle name="桁区切り 40" xfId="144" xr:uid="{00000000-0005-0000-0000-00007D000000}"/>
    <cellStyle name="桁区切り 41" xfId="145" xr:uid="{00000000-0005-0000-0000-00007E000000}"/>
    <cellStyle name="桁区切り 42" xfId="146" xr:uid="{00000000-0005-0000-0000-00007F000000}"/>
    <cellStyle name="桁区切り 43" xfId="147" xr:uid="{00000000-0005-0000-0000-000080000000}"/>
    <cellStyle name="桁区切り 44" xfId="148" xr:uid="{00000000-0005-0000-0000-000081000000}"/>
    <cellStyle name="桁区切り 45" xfId="149" xr:uid="{00000000-0005-0000-0000-000082000000}"/>
    <cellStyle name="桁区切り 46" xfId="150" xr:uid="{00000000-0005-0000-0000-000083000000}"/>
    <cellStyle name="桁区切り 47" xfId="151" xr:uid="{00000000-0005-0000-0000-000084000000}"/>
    <cellStyle name="桁区切り 48" xfId="152" xr:uid="{00000000-0005-0000-0000-000085000000}"/>
    <cellStyle name="桁区切り 49" xfId="153" xr:uid="{00000000-0005-0000-0000-000086000000}"/>
    <cellStyle name="桁区切り 5" xfId="154" xr:uid="{00000000-0005-0000-0000-000087000000}"/>
    <cellStyle name="桁区切り 50" xfId="155" xr:uid="{00000000-0005-0000-0000-000088000000}"/>
    <cellStyle name="桁区切り 51" xfId="156" xr:uid="{00000000-0005-0000-0000-000089000000}"/>
    <cellStyle name="桁区切り 52" xfId="157" xr:uid="{00000000-0005-0000-0000-00008A000000}"/>
    <cellStyle name="桁区切り 53" xfId="158" xr:uid="{00000000-0005-0000-0000-00008B000000}"/>
    <cellStyle name="桁区切り 54" xfId="159" xr:uid="{00000000-0005-0000-0000-00008C000000}"/>
    <cellStyle name="桁区切り 55" xfId="160" xr:uid="{00000000-0005-0000-0000-00008D000000}"/>
    <cellStyle name="桁区切り 56" xfId="110" xr:uid="{00000000-0005-0000-0000-00008E000000}"/>
    <cellStyle name="桁区切り 57" xfId="165" xr:uid="{00000000-0005-0000-0000-00008F000000}"/>
    <cellStyle name="桁区切り 58" xfId="93" xr:uid="{00000000-0005-0000-0000-000090000000}"/>
    <cellStyle name="桁区切り 59" xfId="87" xr:uid="{00000000-0005-0000-0000-000091000000}"/>
    <cellStyle name="桁区切り 6" xfId="161" xr:uid="{00000000-0005-0000-0000-000092000000}"/>
    <cellStyle name="桁区切り 60" xfId="166" xr:uid="{00000000-0005-0000-0000-000093000000}"/>
    <cellStyle name="桁区切り 61" xfId="257" xr:uid="{00000000-0005-0000-0000-000094000000}"/>
    <cellStyle name="桁区切り 62" xfId="329" xr:uid="{00000000-0005-0000-0000-000095000000}"/>
    <cellStyle name="桁区切り 63" xfId="330" xr:uid="{00000000-0005-0000-0000-000096000000}"/>
    <cellStyle name="桁区切り 64" xfId="429" xr:uid="{00000000-0005-0000-0000-000097000000}"/>
    <cellStyle name="桁区切り 65" xfId="431" xr:uid="{00000000-0005-0000-0000-000098000000}"/>
    <cellStyle name="桁区切り 66" xfId="432" xr:uid="{00000000-0005-0000-0000-000099000000}"/>
    <cellStyle name="桁区切り 67" xfId="628" xr:uid="{00000000-0005-0000-0000-00009A000000}"/>
    <cellStyle name="桁区切り 68" xfId="629" xr:uid="{00000000-0005-0000-0000-00009B000000}"/>
    <cellStyle name="桁区切り 69" xfId="630" xr:uid="{00000000-0005-0000-0000-00009C000000}"/>
    <cellStyle name="桁区切り 7" xfId="162" xr:uid="{00000000-0005-0000-0000-00009D000000}"/>
    <cellStyle name="桁区切り 70" xfId="631" xr:uid="{00000000-0005-0000-0000-00009E000000}"/>
    <cellStyle name="桁区切り 71" xfId="828" xr:uid="{00000000-0005-0000-0000-00009F000000}"/>
    <cellStyle name="桁区切り 72" xfId="830" xr:uid="{00000000-0005-0000-0000-0000A0000000}"/>
    <cellStyle name="桁区切り 73" xfId="831" xr:uid="{00000000-0005-0000-0000-0000A1000000}"/>
    <cellStyle name="桁区切り 76" xfId="73" xr:uid="{00000000-0005-0000-0000-0000A2000000}"/>
    <cellStyle name="桁区切り 8" xfId="163" xr:uid="{00000000-0005-0000-0000-0000A3000000}"/>
    <cellStyle name="桁区切り 9" xfId="164" xr:uid="{00000000-0005-0000-0000-0000A4000000}"/>
    <cellStyle name="見出し 1" xfId="35" builtinId="16" customBuiltin="1"/>
    <cellStyle name="見出し 1 2" xfId="212" xr:uid="{00000000-0005-0000-0000-0000A6000000}"/>
    <cellStyle name="見出し 2" xfId="36" builtinId="17" customBuiltin="1"/>
    <cellStyle name="見出し 2 2" xfId="213" xr:uid="{00000000-0005-0000-0000-0000A8000000}"/>
    <cellStyle name="見出し 2 2 2" xfId="324" xr:uid="{00000000-0005-0000-0000-0000A9000000}"/>
    <cellStyle name="見出し 2 3" xfId="325" xr:uid="{00000000-0005-0000-0000-0000AA000000}"/>
    <cellStyle name="見出し 3" xfId="37" builtinId="18" customBuiltin="1"/>
    <cellStyle name="見出し 3 2" xfId="214" xr:uid="{00000000-0005-0000-0000-0000AC000000}"/>
    <cellStyle name="見出し 4" xfId="38" builtinId="19" customBuiltin="1"/>
    <cellStyle name="見出し 4 2" xfId="215" xr:uid="{00000000-0005-0000-0000-0000AE000000}"/>
    <cellStyle name="集計" xfId="39" builtinId="25" customBuiltin="1"/>
    <cellStyle name="集計 2" xfId="90" xr:uid="{00000000-0005-0000-0000-0000B0000000}"/>
    <cellStyle name="集計 2 2" xfId="216" xr:uid="{00000000-0005-0000-0000-0000B1000000}"/>
    <cellStyle name="出力" xfId="40" builtinId="21" customBuiltin="1"/>
    <cellStyle name="出力 2" xfId="91" xr:uid="{00000000-0005-0000-0000-0000B3000000}"/>
    <cellStyle name="出力 2 2" xfId="217" xr:uid="{00000000-0005-0000-0000-0000B4000000}"/>
    <cellStyle name="説明文" xfId="41" builtinId="53" customBuiltin="1"/>
    <cellStyle name="説明文 2" xfId="218" xr:uid="{00000000-0005-0000-0000-0000B6000000}"/>
    <cellStyle name="入力" xfId="42" builtinId="20" customBuiltin="1"/>
    <cellStyle name="入力 2" xfId="92" xr:uid="{00000000-0005-0000-0000-0000B8000000}"/>
    <cellStyle name="入力 2 2" xfId="219" xr:uid="{00000000-0005-0000-0000-0000B9000000}"/>
    <cellStyle name="標準" xfId="0" builtinId="0"/>
    <cellStyle name="標準 10" xfId="106" xr:uid="{00000000-0005-0000-0000-0000BB000000}"/>
    <cellStyle name="標準 11" xfId="107" xr:uid="{00000000-0005-0000-0000-0000BC000000}"/>
    <cellStyle name="標準 12" xfId="108" xr:uid="{00000000-0005-0000-0000-0000BD000000}"/>
    <cellStyle name="標準 13" xfId="109" xr:uid="{00000000-0005-0000-0000-0000BE000000}"/>
    <cellStyle name="標準 14" xfId="95" xr:uid="{00000000-0005-0000-0000-0000BF000000}"/>
    <cellStyle name="標準 2" xfId="85" xr:uid="{00000000-0005-0000-0000-0000C0000000}"/>
    <cellStyle name="標準 2 2" xfId="98" xr:uid="{00000000-0005-0000-0000-0000C1000000}"/>
    <cellStyle name="標準 2 3" xfId="171" xr:uid="{00000000-0005-0000-0000-0000C2000000}"/>
    <cellStyle name="標準 2 3 2" xfId="177" xr:uid="{00000000-0005-0000-0000-0000C3000000}"/>
    <cellStyle name="標準 2 3 2 2" xfId="230" xr:uid="{00000000-0005-0000-0000-0000C4000000}"/>
    <cellStyle name="標準 2 3 2 2 2" xfId="254" xr:uid="{00000000-0005-0000-0000-0000C5000000}"/>
    <cellStyle name="標準 2 3 2 2 2 2" xfId="303" xr:uid="{00000000-0005-0000-0000-0000C6000000}"/>
    <cellStyle name="標準 2 3 2 2 2 2 2" xfId="425" xr:uid="{00000000-0005-0000-0000-0000C7000000}"/>
    <cellStyle name="標準 2 3 2 2 2 2 2 2" xfId="624" xr:uid="{00000000-0005-0000-0000-0000C8000000}"/>
    <cellStyle name="標準 2 3 2 2 2 2 2 3" xfId="824" xr:uid="{00000000-0005-0000-0000-0000C9000000}"/>
    <cellStyle name="標準 2 3 2 2 2 2 2 4" xfId="1023" xr:uid="{00000000-0005-0000-0000-0000CA000000}"/>
    <cellStyle name="標準 2 3 2 2 2 2 3" xfId="526" xr:uid="{00000000-0005-0000-0000-0000CB000000}"/>
    <cellStyle name="標準 2 3 2 2 2 2 4" xfId="726" xr:uid="{00000000-0005-0000-0000-0000CC000000}"/>
    <cellStyle name="標準 2 3 2 2 2 2 5" xfId="925" xr:uid="{00000000-0005-0000-0000-0000CD000000}"/>
    <cellStyle name="標準 2 3 2 2 2 3" xfId="377" xr:uid="{00000000-0005-0000-0000-0000CE000000}"/>
    <cellStyle name="標準 2 3 2 2 2 3 2" xfId="576" xr:uid="{00000000-0005-0000-0000-0000CF000000}"/>
    <cellStyle name="標準 2 3 2 2 2 3 3" xfId="776" xr:uid="{00000000-0005-0000-0000-0000D0000000}"/>
    <cellStyle name="標準 2 3 2 2 2 3 4" xfId="975" xr:uid="{00000000-0005-0000-0000-0000D1000000}"/>
    <cellStyle name="標準 2 3 2 2 2 4" xfId="478" xr:uid="{00000000-0005-0000-0000-0000D2000000}"/>
    <cellStyle name="標準 2 3 2 2 2 5" xfId="678" xr:uid="{00000000-0005-0000-0000-0000D3000000}"/>
    <cellStyle name="標準 2 3 2 2 2 6" xfId="877" xr:uid="{00000000-0005-0000-0000-0000D4000000}"/>
    <cellStyle name="標準 2 3 2 2 3" xfId="279" xr:uid="{00000000-0005-0000-0000-0000D5000000}"/>
    <cellStyle name="標準 2 3 2 2 3 2" xfId="401" xr:uid="{00000000-0005-0000-0000-0000D6000000}"/>
    <cellStyle name="標準 2 3 2 2 3 2 2" xfId="600" xr:uid="{00000000-0005-0000-0000-0000D7000000}"/>
    <cellStyle name="標準 2 3 2 2 3 2 3" xfId="800" xr:uid="{00000000-0005-0000-0000-0000D8000000}"/>
    <cellStyle name="標準 2 3 2 2 3 2 4" xfId="999" xr:uid="{00000000-0005-0000-0000-0000D9000000}"/>
    <cellStyle name="標準 2 3 2 2 3 3" xfId="502" xr:uid="{00000000-0005-0000-0000-0000DA000000}"/>
    <cellStyle name="標準 2 3 2 2 3 4" xfId="702" xr:uid="{00000000-0005-0000-0000-0000DB000000}"/>
    <cellStyle name="標準 2 3 2 2 3 5" xfId="901" xr:uid="{00000000-0005-0000-0000-0000DC000000}"/>
    <cellStyle name="標準 2 3 2 2 4" xfId="353" xr:uid="{00000000-0005-0000-0000-0000DD000000}"/>
    <cellStyle name="標準 2 3 2 2 4 2" xfId="552" xr:uid="{00000000-0005-0000-0000-0000DE000000}"/>
    <cellStyle name="標準 2 3 2 2 4 3" xfId="752" xr:uid="{00000000-0005-0000-0000-0000DF000000}"/>
    <cellStyle name="標準 2 3 2 2 4 4" xfId="951" xr:uid="{00000000-0005-0000-0000-0000E0000000}"/>
    <cellStyle name="標準 2 3 2 2 5" xfId="454" xr:uid="{00000000-0005-0000-0000-0000E1000000}"/>
    <cellStyle name="標準 2 3 2 2 6" xfId="654" xr:uid="{00000000-0005-0000-0000-0000E2000000}"/>
    <cellStyle name="標準 2 3 2 2 7" xfId="853" xr:uid="{00000000-0005-0000-0000-0000E3000000}"/>
    <cellStyle name="標準 2 3 2 3" xfId="242" xr:uid="{00000000-0005-0000-0000-0000E4000000}"/>
    <cellStyle name="標準 2 3 2 3 2" xfId="291" xr:uid="{00000000-0005-0000-0000-0000E5000000}"/>
    <cellStyle name="標準 2 3 2 3 2 2" xfId="413" xr:uid="{00000000-0005-0000-0000-0000E6000000}"/>
    <cellStyle name="標準 2 3 2 3 2 2 2" xfId="612" xr:uid="{00000000-0005-0000-0000-0000E7000000}"/>
    <cellStyle name="標準 2 3 2 3 2 2 3" xfId="812" xr:uid="{00000000-0005-0000-0000-0000E8000000}"/>
    <cellStyle name="標準 2 3 2 3 2 2 4" xfId="1011" xr:uid="{00000000-0005-0000-0000-0000E9000000}"/>
    <cellStyle name="標準 2 3 2 3 2 3" xfId="514" xr:uid="{00000000-0005-0000-0000-0000EA000000}"/>
    <cellStyle name="標準 2 3 2 3 2 4" xfId="714" xr:uid="{00000000-0005-0000-0000-0000EB000000}"/>
    <cellStyle name="標準 2 3 2 3 2 5" xfId="913" xr:uid="{00000000-0005-0000-0000-0000EC000000}"/>
    <cellStyle name="標準 2 3 2 3 3" xfId="365" xr:uid="{00000000-0005-0000-0000-0000ED000000}"/>
    <cellStyle name="標準 2 3 2 3 3 2" xfId="564" xr:uid="{00000000-0005-0000-0000-0000EE000000}"/>
    <cellStyle name="標準 2 3 2 3 3 3" xfId="764" xr:uid="{00000000-0005-0000-0000-0000EF000000}"/>
    <cellStyle name="標準 2 3 2 3 3 4" xfId="963" xr:uid="{00000000-0005-0000-0000-0000F0000000}"/>
    <cellStyle name="標準 2 3 2 3 4" xfId="466" xr:uid="{00000000-0005-0000-0000-0000F1000000}"/>
    <cellStyle name="標準 2 3 2 3 5" xfId="666" xr:uid="{00000000-0005-0000-0000-0000F2000000}"/>
    <cellStyle name="標準 2 3 2 3 6" xfId="865" xr:uid="{00000000-0005-0000-0000-0000F3000000}"/>
    <cellStyle name="標準 2 3 2 4" xfId="267" xr:uid="{00000000-0005-0000-0000-0000F4000000}"/>
    <cellStyle name="標準 2 3 2 4 2" xfId="389" xr:uid="{00000000-0005-0000-0000-0000F5000000}"/>
    <cellStyle name="標準 2 3 2 4 2 2" xfId="588" xr:uid="{00000000-0005-0000-0000-0000F6000000}"/>
    <cellStyle name="標準 2 3 2 4 2 3" xfId="788" xr:uid="{00000000-0005-0000-0000-0000F7000000}"/>
    <cellStyle name="標準 2 3 2 4 2 4" xfId="987" xr:uid="{00000000-0005-0000-0000-0000F8000000}"/>
    <cellStyle name="標準 2 3 2 4 3" xfId="490" xr:uid="{00000000-0005-0000-0000-0000F9000000}"/>
    <cellStyle name="標準 2 3 2 4 4" xfId="690" xr:uid="{00000000-0005-0000-0000-0000FA000000}"/>
    <cellStyle name="標準 2 3 2 4 5" xfId="889" xr:uid="{00000000-0005-0000-0000-0000FB000000}"/>
    <cellStyle name="標準 2 3 2 5" xfId="341" xr:uid="{00000000-0005-0000-0000-0000FC000000}"/>
    <cellStyle name="標準 2 3 2 5 2" xfId="540" xr:uid="{00000000-0005-0000-0000-0000FD000000}"/>
    <cellStyle name="標準 2 3 2 5 3" xfId="740" xr:uid="{00000000-0005-0000-0000-0000FE000000}"/>
    <cellStyle name="標準 2 3 2 5 4" xfId="939" xr:uid="{00000000-0005-0000-0000-0000FF000000}"/>
    <cellStyle name="標準 2 3 2 6" xfId="442" xr:uid="{00000000-0005-0000-0000-000000010000}"/>
    <cellStyle name="標準 2 3 2 7" xfId="642" xr:uid="{00000000-0005-0000-0000-000001010000}"/>
    <cellStyle name="標準 2 3 2 8" xfId="841" xr:uid="{00000000-0005-0000-0000-000002010000}"/>
    <cellStyle name="標準 2 3 3" xfId="224" xr:uid="{00000000-0005-0000-0000-000003010000}"/>
    <cellStyle name="標準 2 3 3 2" xfId="248" xr:uid="{00000000-0005-0000-0000-000004010000}"/>
    <cellStyle name="標準 2 3 3 2 2" xfId="297" xr:uid="{00000000-0005-0000-0000-000005010000}"/>
    <cellStyle name="標準 2 3 3 2 2 2" xfId="419" xr:uid="{00000000-0005-0000-0000-000006010000}"/>
    <cellStyle name="標準 2 3 3 2 2 2 2" xfId="618" xr:uid="{00000000-0005-0000-0000-000007010000}"/>
    <cellStyle name="標準 2 3 3 2 2 2 3" xfId="818" xr:uid="{00000000-0005-0000-0000-000008010000}"/>
    <cellStyle name="標準 2 3 3 2 2 2 4" xfId="1017" xr:uid="{00000000-0005-0000-0000-000009010000}"/>
    <cellStyle name="標準 2 3 3 2 2 3" xfId="520" xr:uid="{00000000-0005-0000-0000-00000A010000}"/>
    <cellStyle name="標準 2 3 3 2 2 4" xfId="720" xr:uid="{00000000-0005-0000-0000-00000B010000}"/>
    <cellStyle name="標準 2 3 3 2 2 5" xfId="919" xr:uid="{00000000-0005-0000-0000-00000C010000}"/>
    <cellStyle name="標準 2 3 3 2 3" xfId="371" xr:uid="{00000000-0005-0000-0000-00000D010000}"/>
    <cellStyle name="標準 2 3 3 2 3 2" xfId="570" xr:uid="{00000000-0005-0000-0000-00000E010000}"/>
    <cellStyle name="標準 2 3 3 2 3 3" xfId="770" xr:uid="{00000000-0005-0000-0000-00000F010000}"/>
    <cellStyle name="標準 2 3 3 2 3 4" xfId="969" xr:uid="{00000000-0005-0000-0000-000010010000}"/>
    <cellStyle name="標準 2 3 3 2 4" xfId="472" xr:uid="{00000000-0005-0000-0000-000011010000}"/>
    <cellStyle name="標準 2 3 3 2 5" xfId="672" xr:uid="{00000000-0005-0000-0000-000012010000}"/>
    <cellStyle name="標準 2 3 3 2 6" xfId="871" xr:uid="{00000000-0005-0000-0000-000013010000}"/>
    <cellStyle name="標準 2 3 3 3" xfId="273" xr:uid="{00000000-0005-0000-0000-000014010000}"/>
    <cellStyle name="標準 2 3 3 3 2" xfId="395" xr:uid="{00000000-0005-0000-0000-000015010000}"/>
    <cellStyle name="標準 2 3 3 3 2 2" xfId="594" xr:uid="{00000000-0005-0000-0000-000016010000}"/>
    <cellStyle name="標準 2 3 3 3 2 3" xfId="794" xr:uid="{00000000-0005-0000-0000-000017010000}"/>
    <cellStyle name="標準 2 3 3 3 2 4" xfId="993" xr:uid="{00000000-0005-0000-0000-000018010000}"/>
    <cellStyle name="標準 2 3 3 3 3" xfId="496" xr:uid="{00000000-0005-0000-0000-000019010000}"/>
    <cellStyle name="標準 2 3 3 3 4" xfId="696" xr:uid="{00000000-0005-0000-0000-00001A010000}"/>
    <cellStyle name="標準 2 3 3 3 5" xfId="895" xr:uid="{00000000-0005-0000-0000-00001B010000}"/>
    <cellStyle name="標準 2 3 3 4" xfId="347" xr:uid="{00000000-0005-0000-0000-00001C010000}"/>
    <cellStyle name="標準 2 3 3 4 2" xfId="546" xr:uid="{00000000-0005-0000-0000-00001D010000}"/>
    <cellStyle name="標準 2 3 3 4 3" xfId="746" xr:uid="{00000000-0005-0000-0000-00001E010000}"/>
    <cellStyle name="標準 2 3 3 4 4" xfId="945" xr:uid="{00000000-0005-0000-0000-00001F010000}"/>
    <cellStyle name="標準 2 3 3 5" xfId="448" xr:uid="{00000000-0005-0000-0000-000020010000}"/>
    <cellStyle name="標準 2 3 3 6" xfId="648" xr:uid="{00000000-0005-0000-0000-000021010000}"/>
    <cellStyle name="標準 2 3 3 7" xfId="847" xr:uid="{00000000-0005-0000-0000-000022010000}"/>
    <cellStyle name="標準 2 3 4" xfId="236" xr:uid="{00000000-0005-0000-0000-000023010000}"/>
    <cellStyle name="標準 2 3 4 2" xfId="285" xr:uid="{00000000-0005-0000-0000-000024010000}"/>
    <cellStyle name="標準 2 3 4 2 2" xfId="407" xr:uid="{00000000-0005-0000-0000-000025010000}"/>
    <cellStyle name="標準 2 3 4 2 2 2" xfId="606" xr:uid="{00000000-0005-0000-0000-000026010000}"/>
    <cellStyle name="標準 2 3 4 2 2 3" xfId="806" xr:uid="{00000000-0005-0000-0000-000027010000}"/>
    <cellStyle name="標準 2 3 4 2 2 4" xfId="1005" xr:uid="{00000000-0005-0000-0000-000028010000}"/>
    <cellStyle name="標準 2 3 4 2 3" xfId="508" xr:uid="{00000000-0005-0000-0000-000029010000}"/>
    <cellStyle name="標準 2 3 4 2 4" xfId="708" xr:uid="{00000000-0005-0000-0000-00002A010000}"/>
    <cellStyle name="標準 2 3 4 2 5" xfId="907" xr:uid="{00000000-0005-0000-0000-00002B010000}"/>
    <cellStyle name="標準 2 3 4 3" xfId="359" xr:uid="{00000000-0005-0000-0000-00002C010000}"/>
    <cellStyle name="標準 2 3 4 3 2" xfId="558" xr:uid="{00000000-0005-0000-0000-00002D010000}"/>
    <cellStyle name="標準 2 3 4 3 3" xfId="758" xr:uid="{00000000-0005-0000-0000-00002E010000}"/>
    <cellStyle name="標準 2 3 4 3 4" xfId="957" xr:uid="{00000000-0005-0000-0000-00002F010000}"/>
    <cellStyle name="標準 2 3 4 4" xfId="460" xr:uid="{00000000-0005-0000-0000-000030010000}"/>
    <cellStyle name="標準 2 3 4 5" xfId="660" xr:uid="{00000000-0005-0000-0000-000031010000}"/>
    <cellStyle name="標準 2 3 4 6" xfId="859" xr:uid="{00000000-0005-0000-0000-000032010000}"/>
    <cellStyle name="標準 2 3 5" xfId="261" xr:uid="{00000000-0005-0000-0000-000033010000}"/>
    <cellStyle name="標準 2 3 5 2" xfId="383" xr:uid="{00000000-0005-0000-0000-000034010000}"/>
    <cellStyle name="標準 2 3 5 2 2" xfId="582" xr:uid="{00000000-0005-0000-0000-000035010000}"/>
    <cellStyle name="標準 2 3 5 2 3" xfId="782" xr:uid="{00000000-0005-0000-0000-000036010000}"/>
    <cellStyle name="標準 2 3 5 2 4" xfId="981" xr:uid="{00000000-0005-0000-0000-000037010000}"/>
    <cellStyle name="標準 2 3 5 3" xfId="484" xr:uid="{00000000-0005-0000-0000-000038010000}"/>
    <cellStyle name="標準 2 3 5 4" xfId="684" xr:uid="{00000000-0005-0000-0000-000039010000}"/>
    <cellStyle name="標準 2 3 5 5" xfId="883" xr:uid="{00000000-0005-0000-0000-00003A010000}"/>
    <cellStyle name="標準 2 3 6" xfId="335" xr:uid="{00000000-0005-0000-0000-00003B010000}"/>
    <cellStyle name="標準 2 3 6 2" xfId="534" xr:uid="{00000000-0005-0000-0000-00003C010000}"/>
    <cellStyle name="標準 2 3 6 3" xfId="734" xr:uid="{00000000-0005-0000-0000-00003D010000}"/>
    <cellStyle name="標準 2 3 6 4" xfId="933" xr:uid="{00000000-0005-0000-0000-00003E010000}"/>
    <cellStyle name="標準 2 3 7" xfId="436" xr:uid="{00000000-0005-0000-0000-00003F010000}"/>
    <cellStyle name="標準 2 3 8" xfId="636" xr:uid="{00000000-0005-0000-0000-000040010000}"/>
    <cellStyle name="標準 2 3 9" xfId="835" xr:uid="{00000000-0005-0000-0000-000041010000}"/>
    <cellStyle name="標準 2 4" xfId="174" xr:uid="{00000000-0005-0000-0000-000042010000}"/>
    <cellStyle name="標準 2 4 2" xfId="227" xr:uid="{00000000-0005-0000-0000-000043010000}"/>
    <cellStyle name="標準 2 4 2 2" xfId="251" xr:uid="{00000000-0005-0000-0000-000044010000}"/>
    <cellStyle name="標準 2 4 2 2 2" xfId="300" xr:uid="{00000000-0005-0000-0000-000045010000}"/>
    <cellStyle name="標準 2 4 2 2 2 2" xfId="422" xr:uid="{00000000-0005-0000-0000-000046010000}"/>
    <cellStyle name="標準 2 4 2 2 2 2 2" xfId="621" xr:uid="{00000000-0005-0000-0000-000047010000}"/>
    <cellStyle name="標準 2 4 2 2 2 2 3" xfId="821" xr:uid="{00000000-0005-0000-0000-000048010000}"/>
    <cellStyle name="標準 2 4 2 2 2 2 4" xfId="1020" xr:uid="{00000000-0005-0000-0000-000049010000}"/>
    <cellStyle name="標準 2 4 2 2 2 3" xfId="523" xr:uid="{00000000-0005-0000-0000-00004A010000}"/>
    <cellStyle name="標準 2 4 2 2 2 4" xfId="723" xr:uid="{00000000-0005-0000-0000-00004B010000}"/>
    <cellStyle name="標準 2 4 2 2 2 5" xfId="922" xr:uid="{00000000-0005-0000-0000-00004C010000}"/>
    <cellStyle name="標準 2 4 2 2 3" xfId="374" xr:uid="{00000000-0005-0000-0000-00004D010000}"/>
    <cellStyle name="標準 2 4 2 2 3 2" xfId="573" xr:uid="{00000000-0005-0000-0000-00004E010000}"/>
    <cellStyle name="標準 2 4 2 2 3 3" xfId="773" xr:uid="{00000000-0005-0000-0000-00004F010000}"/>
    <cellStyle name="標準 2 4 2 2 3 4" xfId="972" xr:uid="{00000000-0005-0000-0000-000050010000}"/>
    <cellStyle name="標準 2 4 2 2 4" xfId="475" xr:uid="{00000000-0005-0000-0000-000051010000}"/>
    <cellStyle name="標準 2 4 2 2 5" xfId="675" xr:uid="{00000000-0005-0000-0000-000052010000}"/>
    <cellStyle name="標準 2 4 2 2 6" xfId="874" xr:uid="{00000000-0005-0000-0000-000053010000}"/>
    <cellStyle name="標準 2 4 2 3" xfId="276" xr:uid="{00000000-0005-0000-0000-000054010000}"/>
    <cellStyle name="標準 2 4 2 3 2" xfId="398" xr:uid="{00000000-0005-0000-0000-000055010000}"/>
    <cellStyle name="標準 2 4 2 3 2 2" xfId="597" xr:uid="{00000000-0005-0000-0000-000056010000}"/>
    <cellStyle name="標準 2 4 2 3 2 3" xfId="797" xr:uid="{00000000-0005-0000-0000-000057010000}"/>
    <cellStyle name="標準 2 4 2 3 2 4" xfId="996" xr:uid="{00000000-0005-0000-0000-000058010000}"/>
    <cellStyle name="標準 2 4 2 3 3" xfId="499" xr:uid="{00000000-0005-0000-0000-000059010000}"/>
    <cellStyle name="標準 2 4 2 3 4" xfId="699" xr:uid="{00000000-0005-0000-0000-00005A010000}"/>
    <cellStyle name="標準 2 4 2 3 5" xfId="898" xr:uid="{00000000-0005-0000-0000-00005B010000}"/>
    <cellStyle name="標準 2 4 2 4" xfId="350" xr:uid="{00000000-0005-0000-0000-00005C010000}"/>
    <cellStyle name="標準 2 4 2 4 2" xfId="549" xr:uid="{00000000-0005-0000-0000-00005D010000}"/>
    <cellStyle name="標準 2 4 2 4 3" xfId="749" xr:uid="{00000000-0005-0000-0000-00005E010000}"/>
    <cellStyle name="標準 2 4 2 4 4" xfId="948" xr:uid="{00000000-0005-0000-0000-00005F010000}"/>
    <cellStyle name="標準 2 4 2 5" xfId="451" xr:uid="{00000000-0005-0000-0000-000060010000}"/>
    <cellStyle name="標準 2 4 2 6" xfId="651" xr:uid="{00000000-0005-0000-0000-000061010000}"/>
    <cellStyle name="標準 2 4 2 7" xfId="850" xr:uid="{00000000-0005-0000-0000-000062010000}"/>
    <cellStyle name="標準 2 4 3" xfId="239" xr:uid="{00000000-0005-0000-0000-000063010000}"/>
    <cellStyle name="標準 2 4 3 2" xfId="288" xr:uid="{00000000-0005-0000-0000-000064010000}"/>
    <cellStyle name="標準 2 4 3 2 2" xfId="410" xr:uid="{00000000-0005-0000-0000-000065010000}"/>
    <cellStyle name="標準 2 4 3 2 2 2" xfId="609" xr:uid="{00000000-0005-0000-0000-000066010000}"/>
    <cellStyle name="標準 2 4 3 2 2 3" xfId="809" xr:uid="{00000000-0005-0000-0000-000067010000}"/>
    <cellStyle name="標準 2 4 3 2 2 4" xfId="1008" xr:uid="{00000000-0005-0000-0000-000068010000}"/>
    <cellStyle name="標準 2 4 3 2 3" xfId="511" xr:uid="{00000000-0005-0000-0000-000069010000}"/>
    <cellStyle name="標準 2 4 3 2 4" xfId="711" xr:uid="{00000000-0005-0000-0000-00006A010000}"/>
    <cellStyle name="標準 2 4 3 2 5" xfId="910" xr:uid="{00000000-0005-0000-0000-00006B010000}"/>
    <cellStyle name="標準 2 4 3 3" xfId="362" xr:uid="{00000000-0005-0000-0000-00006C010000}"/>
    <cellStyle name="標準 2 4 3 3 2" xfId="561" xr:uid="{00000000-0005-0000-0000-00006D010000}"/>
    <cellStyle name="標準 2 4 3 3 3" xfId="761" xr:uid="{00000000-0005-0000-0000-00006E010000}"/>
    <cellStyle name="標準 2 4 3 3 4" xfId="960" xr:uid="{00000000-0005-0000-0000-00006F010000}"/>
    <cellStyle name="標準 2 4 3 4" xfId="463" xr:uid="{00000000-0005-0000-0000-000070010000}"/>
    <cellStyle name="標準 2 4 3 5" xfId="663" xr:uid="{00000000-0005-0000-0000-000071010000}"/>
    <cellStyle name="標準 2 4 3 6" xfId="862" xr:uid="{00000000-0005-0000-0000-000072010000}"/>
    <cellStyle name="標準 2 4 4" xfId="264" xr:uid="{00000000-0005-0000-0000-000073010000}"/>
    <cellStyle name="標準 2 4 4 2" xfId="386" xr:uid="{00000000-0005-0000-0000-000074010000}"/>
    <cellStyle name="標準 2 4 4 2 2" xfId="585" xr:uid="{00000000-0005-0000-0000-000075010000}"/>
    <cellStyle name="標準 2 4 4 2 3" xfId="785" xr:uid="{00000000-0005-0000-0000-000076010000}"/>
    <cellStyle name="標準 2 4 4 2 4" xfId="984" xr:uid="{00000000-0005-0000-0000-000077010000}"/>
    <cellStyle name="標準 2 4 4 3" xfId="487" xr:uid="{00000000-0005-0000-0000-000078010000}"/>
    <cellStyle name="標準 2 4 4 4" xfId="687" xr:uid="{00000000-0005-0000-0000-000079010000}"/>
    <cellStyle name="標準 2 4 4 5" xfId="886" xr:uid="{00000000-0005-0000-0000-00007A010000}"/>
    <cellStyle name="標準 2 4 5" xfId="338" xr:uid="{00000000-0005-0000-0000-00007B010000}"/>
    <cellStyle name="標準 2 4 5 2" xfId="537" xr:uid="{00000000-0005-0000-0000-00007C010000}"/>
    <cellStyle name="標準 2 4 5 3" xfId="737" xr:uid="{00000000-0005-0000-0000-00007D010000}"/>
    <cellStyle name="標準 2 4 5 4" xfId="936" xr:uid="{00000000-0005-0000-0000-00007E010000}"/>
    <cellStyle name="標準 2 4 6" xfId="439" xr:uid="{00000000-0005-0000-0000-00007F010000}"/>
    <cellStyle name="標準 2 4 7" xfId="639" xr:uid="{00000000-0005-0000-0000-000080010000}"/>
    <cellStyle name="標準 2 4 8" xfId="838" xr:uid="{00000000-0005-0000-0000-000081010000}"/>
    <cellStyle name="標準 2 5" xfId="221" xr:uid="{00000000-0005-0000-0000-000082010000}"/>
    <cellStyle name="標準 2 5 2" xfId="245" xr:uid="{00000000-0005-0000-0000-000083010000}"/>
    <cellStyle name="標準 2 5 2 2" xfId="294" xr:uid="{00000000-0005-0000-0000-000084010000}"/>
    <cellStyle name="標準 2 5 2 2 2" xfId="416" xr:uid="{00000000-0005-0000-0000-000085010000}"/>
    <cellStyle name="標準 2 5 2 2 2 2" xfId="615" xr:uid="{00000000-0005-0000-0000-000086010000}"/>
    <cellStyle name="標準 2 5 2 2 2 3" xfId="815" xr:uid="{00000000-0005-0000-0000-000087010000}"/>
    <cellStyle name="標準 2 5 2 2 2 4" xfId="1014" xr:uid="{00000000-0005-0000-0000-000088010000}"/>
    <cellStyle name="標準 2 5 2 2 3" xfId="517" xr:uid="{00000000-0005-0000-0000-000089010000}"/>
    <cellStyle name="標準 2 5 2 2 4" xfId="717" xr:uid="{00000000-0005-0000-0000-00008A010000}"/>
    <cellStyle name="標準 2 5 2 2 5" xfId="916" xr:uid="{00000000-0005-0000-0000-00008B010000}"/>
    <cellStyle name="標準 2 5 2 3" xfId="368" xr:uid="{00000000-0005-0000-0000-00008C010000}"/>
    <cellStyle name="標準 2 5 2 3 2" xfId="567" xr:uid="{00000000-0005-0000-0000-00008D010000}"/>
    <cellStyle name="標準 2 5 2 3 3" xfId="767" xr:uid="{00000000-0005-0000-0000-00008E010000}"/>
    <cellStyle name="標準 2 5 2 3 4" xfId="966" xr:uid="{00000000-0005-0000-0000-00008F010000}"/>
    <cellStyle name="標準 2 5 2 4" xfId="469" xr:uid="{00000000-0005-0000-0000-000090010000}"/>
    <cellStyle name="標準 2 5 2 5" xfId="669" xr:uid="{00000000-0005-0000-0000-000091010000}"/>
    <cellStyle name="標準 2 5 2 6" xfId="868" xr:uid="{00000000-0005-0000-0000-000092010000}"/>
    <cellStyle name="標準 2 5 3" xfId="270" xr:uid="{00000000-0005-0000-0000-000093010000}"/>
    <cellStyle name="標準 2 5 3 2" xfId="392" xr:uid="{00000000-0005-0000-0000-000094010000}"/>
    <cellStyle name="標準 2 5 3 2 2" xfId="591" xr:uid="{00000000-0005-0000-0000-000095010000}"/>
    <cellStyle name="標準 2 5 3 2 3" xfId="791" xr:uid="{00000000-0005-0000-0000-000096010000}"/>
    <cellStyle name="標準 2 5 3 2 4" xfId="990" xr:uid="{00000000-0005-0000-0000-000097010000}"/>
    <cellStyle name="標準 2 5 3 3" xfId="493" xr:uid="{00000000-0005-0000-0000-000098010000}"/>
    <cellStyle name="標準 2 5 3 4" xfId="693" xr:uid="{00000000-0005-0000-0000-000099010000}"/>
    <cellStyle name="標準 2 5 3 5" xfId="892" xr:uid="{00000000-0005-0000-0000-00009A010000}"/>
    <cellStyle name="標準 2 5 4" xfId="344" xr:uid="{00000000-0005-0000-0000-00009B010000}"/>
    <cellStyle name="標準 2 5 4 2" xfId="543" xr:uid="{00000000-0005-0000-0000-00009C010000}"/>
    <cellStyle name="標準 2 5 4 3" xfId="743" xr:uid="{00000000-0005-0000-0000-00009D010000}"/>
    <cellStyle name="標準 2 5 4 4" xfId="942" xr:uid="{00000000-0005-0000-0000-00009E010000}"/>
    <cellStyle name="標準 2 5 5" xfId="445" xr:uid="{00000000-0005-0000-0000-00009F010000}"/>
    <cellStyle name="標準 2 5 6" xfId="645" xr:uid="{00000000-0005-0000-0000-0000A0010000}"/>
    <cellStyle name="標準 2 5 7" xfId="844" xr:uid="{00000000-0005-0000-0000-0000A1010000}"/>
    <cellStyle name="標準 2 6" xfId="233" xr:uid="{00000000-0005-0000-0000-0000A2010000}"/>
    <cellStyle name="標準 2 6 2" xfId="282" xr:uid="{00000000-0005-0000-0000-0000A3010000}"/>
    <cellStyle name="標準 2 6 2 2" xfId="404" xr:uid="{00000000-0005-0000-0000-0000A4010000}"/>
    <cellStyle name="標準 2 6 2 2 2" xfId="603" xr:uid="{00000000-0005-0000-0000-0000A5010000}"/>
    <cellStyle name="標準 2 6 2 2 3" xfId="803" xr:uid="{00000000-0005-0000-0000-0000A6010000}"/>
    <cellStyle name="標準 2 6 2 2 4" xfId="1002" xr:uid="{00000000-0005-0000-0000-0000A7010000}"/>
    <cellStyle name="標準 2 6 2 3" xfId="505" xr:uid="{00000000-0005-0000-0000-0000A8010000}"/>
    <cellStyle name="標準 2 6 2 4" xfId="705" xr:uid="{00000000-0005-0000-0000-0000A9010000}"/>
    <cellStyle name="標準 2 6 2 5" xfId="904" xr:uid="{00000000-0005-0000-0000-0000AA010000}"/>
    <cellStyle name="標準 2 6 3" xfId="356" xr:uid="{00000000-0005-0000-0000-0000AB010000}"/>
    <cellStyle name="標準 2 6 3 2" xfId="555" xr:uid="{00000000-0005-0000-0000-0000AC010000}"/>
    <cellStyle name="標準 2 6 3 3" xfId="755" xr:uid="{00000000-0005-0000-0000-0000AD010000}"/>
    <cellStyle name="標準 2 6 3 4" xfId="954" xr:uid="{00000000-0005-0000-0000-0000AE010000}"/>
    <cellStyle name="標準 2 6 4" xfId="457" xr:uid="{00000000-0005-0000-0000-0000AF010000}"/>
    <cellStyle name="標準 2 6 5" xfId="657" xr:uid="{00000000-0005-0000-0000-0000B0010000}"/>
    <cellStyle name="標準 2 6 6" xfId="856" xr:uid="{00000000-0005-0000-0000-0000B1010000}"/>
    <cellStyle name="標準 2 7" xfId="258" xr:uid="{00000000-0005-0000-0000-0000B2010000}"/>
    <cellStyle name="標準 2 7 2" xfId="380" xr:uid="{00000000-0005-0000-0000-0000B3010000}"/>
    <cellStyle name="標準 2 7 2 2" xfId="579" xr:uid="{00000000-0005-0000-0000-0000B4010000}"/>
    <cellStyle name="標準 2 7 2 3" xfId="779" xr:uid="{00000000-0005-0000-0000-0000B5010000}"/>
    <cellStyle name="標準 2 7 2 4" xfId="978" xr:uid="{00000000-0005-0000-0000-0000B6010000}"/>
    <cellStyle name="標準 2 7 3" xfId="481" xr:uid="{00000000-0005-0000-0000-0000B7010000}"/>
    <cellStyle name="標準 2 7 4" xfId="681" xr:uid="{00000000-0005-0000-0000-0000B8010000}"/>
    <cellStyle name="標準 2 7 5" xfId="880" xr:uid="{00000000-0005-0000-0000-0000B9010000}"/>
    <cellStyle name="標準 2 8" xfId="168" xr:uid="{00000000-0005-0000-0000-0000BA010000}"/>
    <cellStyle name="標準 2 8 2" xfId="332" xr:uid="{00000000-0005-0000-0000-0000BB010000}"/>
    <cellStyle name="標準 2 8 2 2" xfId="531" xr:uid="{00000000-0005-0000-0000-0000BC010000}"/>
    <cellStyle name="標準 2 8 2 3" xfId="731" xr:uid="{00000000-0005-0000-0000-0000BD010000}"/>
    <cellStyle name="標準 2 8 2 4" xfId="930" xr:uid="{00000000-0005-0000-0000-0000BE010000}"/>
    <cellStyle name="標準 2 8 3" xfId="433" xr:uid="{00000000-0005-0000-0000-0000BF010000}"/>
    <cellStyle name="標準 2 8 4" xfId="633" xr:uid="{00000000-0005-0000-0000-0000C0010000}"/>
    <cellStyle name="標準 2 8 5" xfId="832" xr:uid="{00000000-0005-0000-0000-0000C1010000}"/>
    <cellStyle name="標準 3" xfId="86" xr:uid="{00000000-0005-0000-0000-0000C2010000}"/>
    <cellStyle name="標準 3 10" xfId="632" xr:uid="{00000000-0005-0000-0000-0000C3010000}"/>
    <cellStyle name="標準 3 11" xfId="829" xr:uid="{00000000-0005-0000-0000-0000C4010000}"/>
    <cellStyle name="標準 3 2" xfId="99" xr:uid="{00000000-0005-0000-0000-0000C5010000}"/>
    <cellStyle name="標準 3 2 2" xfId="178" xr:uid="{00000000-0005-0000-0000-0000C6010000}"/>
    <cellStyle name="標準 3 2 2 2" xfId="231" xr:uid="{00000000-0005-0000-0000-0000C7010000}"/>
    <cellStyle name="標準 3 2 2 2 2" xfId="255" xr:uid="{00000000-0005-0000-0000-0000C8010000}"/>
    <cellStyle name="標準 3 2 2 2 2 2" xfId="304" xr:uid="{00000000-0005-0000-0000-0000C9010000}"/>
    <cellStyle name="標準 3 2 2 2 2 2 2" xfId="426" xr:uid="{00000000-0005-0000-0000-0000CA010000}"/>
    <cellStyle name="標準 3 2 2 2 2 2 2 2" xfId="625" xr:uid="{00000000-0005-0000-0000-0000CB010000}"/>
    <cellStyle name="標準 3 2 2 2 2 2 2 3" xfId="825" xr:uid="{00000000-0005-0000-0000-0000CC010000}"/>
    <cellStyle name="標準 3 2 2 2 2 2 2 4" xfId="1024" xr:uid="{00000000-0005-0000-0000-0000CD010000}"/>
    <cellStyle name="標準 3 2 2 2 2 2 3" xfId="527" xr:uid="{00000000-0005-0000-0000-0000CE010000}"/>
    <cellStyle name="標準 3 2 2 2 2 2 4" xfId="727" xr:uid="{00000000-0005-0000-0000-0000CF010000}"/>
    <cellStyle name="標準 3 2 2 2 2 2 5" xfId="926" xr:uid="{00000000-0005-0000-0000-0000D0010000}"/>
    <cellStyle name="標準 3 2 2 2 2 3" xfId="378" xr:uid="{00000000-0005-0000-0000-0000D1010000}"/>
    <cellStyle name="標準 3 2 2 2 2 3 2" xfId="577" xr:uid="{00000000-0005-0000-0000-0000D2010000}"/>
    <cellStyle name="標準 3 2 2 2 2 3 3" xfId="777" xr:uid="{00000000-0005-0000-0000-0000D3010000}"/>
    <cellStyle name="標準 3 2 2 2 2 3 4" xfId="976" xr:uid="{00000000-0005-0000-0000-0000D4010000}"/>
    <cellStyle name="標準 3 2 2 2 2 4" xfId="479" xr:uid="{00000000-0005-0000-0000-0000D5010000}"/>
    <cellStyle name="標準 3 2 2 2 2 5" xfId="679" xr:uid="{00000000-0005-0000-0000-0000D6010000}"/>
    <cellStyle name="標準 3 2 2 2 2 6" xfId="878" xr:uid="{00000000-0005-0000-0000-0000D7010000}"/>
    <cellStyle name="標準 3 2 2 2 3" xfId="280" xr:uid="{00000000-0005-0000-0000-0000D8010000}"/>
    <cellStyle name="標準 3 2 2 2 3 2" xfId="402" xr:uid="{00000000-0005-0000-0000-0000D9010000}"/>
    <cellStyle name="標準 3 2 2 2 3 2 2" xfId="601" xr:uid="{00000000-0005-0000-0000-0000DA010000}"/>
    <cellStyle name="標準 3 2 2 2 3 2 3" xfId="801" xr:uid="{00000000-0005-0000-0000-0000DB010000}"/>
    <cellStyle name="標準 3 2 2 2 3 2 4" xfId="1000" xr:uid="{00000000-0005-0000-0000-0000DC010000}"/>
    <cellStyle name="標準 3 2 2 2 3 3" xfId="503" xr:uid="{00000000-0005-0000-0000-0000DD010000}"/>
    <cellStyle name="標準 3 2 2 2 3 4" xfId="703" xr:uid="{00000000-0005-0000-0000-0000DE010000}"/>
    <cellStyle name="標準 3 2 2 2 3 5" xfId="902" xr:uid="{00000000-0005-0000-0000-0000DF010000}"/>
    <cellStyle name="標準 3 2 2 2 4" xfId="354" xr:uid="{00000000-0005-0000-0000-0000E0010000}"/>
    <cellStyle name="標準 3 2 2 2 4 2" xfId="553" xr:uid="{00000000-0005-0000-0000-0000E1010000}"/>
    <cellStyle name="標準 3 2 2 2 4 3" xfId="753" xr:uid="{00000000-0005-0000-0000-0000E2010000}"/>
    <cellStyle name="標準 3 2 2 2 4 4" xfId="952" xr:uid="{00000000-0005-0000-0000-0000E3010000}"/>
    <cellStyle name="標準 3 2 2 2 5" xfId="455" xr:uid="{00000000-0005-0000-0000-0000E4010000}"/>
    <cellStyle name="標準 3 2 2 2 6" xfId="655" xr:uid="{00000000-0005-0000-0000-0000E5010000}"/>
    <cellStyle name="標準 3 2 2 2 7" xfId="854" xr:uid="{00000000-0005-0000-0000-0000E6010000}"/>
    <cellStyle name="標準 3 2 2 3" xfId="243" xr:uid="{00000000-0005-0000-0000-0000E7010000}"/>
    <cellStyle name="標準 3 2 2 3 2" xfId="292" xr:uid="{00000000-0005-0000-0000-0000E8010000}"/>
    <cellStyle name="標準 3 2 2 3 2 2" xfId="414" xr:uid="{00000000-0005-0000-0000-0000E9010000}"/>
    <cellStyle name="標準 3 2 2 3 2 2 2" xfId="613" xr:uid="{00000000-0005-0000-0000-0000EA010000}"/>
    <cellStyle name="標準 3 2 2 3 2 2 3" xfId="813" xr:uid="{00000000-0005-0000-0000-0000EB010000}"/>
    <cellStyle name="標準 3 2 2 3 2 2 4" xfId="1012" xr:uid="{00000000-0005-0000-0000-0000EC010000}"/>
    <cellStyle name="標準 3 2 2 3 2 3" xfId="515" xr:uid="{00000000-0005-0000-0000-0000ED010000}"/>
    <cellStyle name="標準 3 2 2 3 2 4" xfId="715" xr:uid="{00000000-0005-0000-0000-0000EE010000}"/>
    <cellStyle name="標準 3 2 2 3 2 5" xfId="914" xr:uid="{00000000-0005-0000-0000-0000EF010000}"/>
    <cellStyle name="標準 3 2 2 3 3" xfId="366" xr:uid="{00000000-0005-0000-0000-0000F0010000}"/>
    <cellStyle name="標準 3 2 2 3 3 2" xfId="565" xr:uid="{00000000-0005-0000-0000-0000F1010000}"/>
    <cellStyle name="標準 3 2 2 3 3 3" xfId="765" xr:uid="{00000000-0005-0000-0000-0000F2010000}"/>
    <cellStyle name="標準 3 2 2 3 3 4" xfId="964" xr:uid="{00000000-0005-0000-0000-0000F3010000}"/>
    <cellStyle name="標準 3 2 2 3 4" xfId="467" xr:uid="{00000000-0005-0000-0000-0000F4010000}"/>
    <cellStyle name="標準 3 2 2 3 5" xfId="667" xr:uid="{00000000-0005-0000-0000-0000F5010000}"/>
    <cellStyle name="標準 3 2 2 3 6" xfId="866" xr:uid="{00000000-0005-0000-0000-0000F6010000}"/>
    <cellStyle name="標準 3 2 2 4" xfId="268" xr:uid="{00000000-0005-0000-0000-0000F7010000}"/>
    <cellStyle name="標準 3 2 2 4 2" xfId="390" xr:uid="{00000000-0005-0000-0000-0000F8010000}"/>
    <cellStyle name="標準 3 2 2 4 2 2" xfId="589" xr:uid="{00000000-0005-0000-0000-0000F9010000}"/>
    <cellStyle name="標準 3 2 2 4 2 3" xfId="789" xr:uid="{00000000-0005-0000-0000-0000FA010000}"/>
    <cellStyle name="標準 3 2 2 4 2 4" xfId="988" xr:uid="{00000000-0005-0000-0000-0000FB010000}"/>
    <cellStyle name="標準 3 2 2 4 3" xfId="491" xr:uid="{00000000-0005-0000-0000-0000FC010000}"/>
    <cellStyle name="標準 3 2 2 4 4" xfId="691" xr:uid="{00000000-0005-0000-0000-0000FD010000}"/>
    <cellStyle name="標準 3 2 2 4 5" xfId="890" xr:uid="{00000000-0005-0000-0000-0000FE010000}"/>
    <cellStyle name="標準 3 2 2 5" xfId="342" xr:uid="{00000000-0005-0000-0000-0000FF010000}"/>
    <cellStyle name="標準 3 2 2 5 2" xfId="541" xr:uid="{00000000-0005-0000-0000-000000020000}"/>
    <cellStyle name="標準 3 2 2 5 3" xfId="741" xr:uid="{00000000-0005-0000-0000-000001020000}"/>
    <cellStyle name="標準 3 2 2 5 4" xfId="940" xr:uid="{00000000-0005-0000-0000-000002020000}"/>
    <cellStyle name="標準 3 2 2 6" xfId="443" xr:uid="{00000000-0005-0000-0000-000003020000}"/>
    <cellStyle name="標準 3 2 2 7" xfId="643" xr:uid="{00000000-0005-0000-0000-000004020000}"/>
    <cellStyle name="標準 3 2 2 8" xfId="842" xr:uid="{00000000-0005-0000-0000-000005020000}"/>
    <cellStyle name="標準 3 2 3" xfId="225" xr:uid="{00000000-0005-0000-0000-000006020000}"/>
    <cellStyle name="標準 3 2 3 2" xfId="249" xr:uid="{00000000-0005-0000-0000-000007020000}"/>
    <cellStyle name="標準 3 2 3 2 2" xfId="298" xr:uid="{00000000-0005-0000-0000-000008020000}"/>
    <cellStyle name="標準 3 2 3 2 2 2" xfId="420" xr:uid="{00000000-0005-0000-0000-000009020000}"/>
    <cellStyle name="標準 3 2 3 2 2 2 2" xfId="619" xr:uid="{00000000-0005-0000-0000-00000A020000}"/>
    <cellStyle name="標準 3 2 3 2 2 2 3" xfId="819" xr:uid="{00000000-0005-0000-0000-00000B020000}"/>
    <cellStyle name="標準 3 2 3 2 2 2 4" xfId="1018" xr:uid="{00000000-0005-0000-0000-00000C020000}"/>
    <cellStyle name="標準 3 2 3 2 2 3" xfId="521" xr:uid="{00000000-0005-0000-0000-00000D020000}"/>
    <cellStyle name="標準 3 2 3 2 2 4" xfId="721" xr:uid="{00000000-0005-0000-0000-00000E020000}"/>
    <cellStyle name="標準 3 2 3 2 2 5" xfId="920" xr:uid="{00000000-0005-0000-0000-00000F020000}"/>
    <cellStyle name="標準 3 2 3 2 3" xfId="372" xr:uid="{00000000-0005-0000-0000-000010020000}"/>
    <cellStyle name="標準 3 2 3 2 3 2" xfId="571" xr:uid="{00000000-0005-0000-0000-000011020000}"/>
    <cellStyle name="標準 3 2 3 2 3 3" xfId="771" xr:uid="{00000000-0005-0000-0000-000012020000}"/>
    <cellStyle name="標準 3 2 3 2 3 4" xfId="970" xr:uid="{00000000-0005-0000-0000-000013020000}"/>
    <cellStyle name="標準 3 2 3 2 4" xfId="473" xr:uid="{00000000-0005-0000-0000-000014020000}"/>
    <cellStyle name="標準 3 2 3 2 5" xfId="673" xr:uid="{00000000-0005-0000-0000-000015020000}"/>
    <cellStyle name="標準 3 2 3 2 6" xfId="872" xr:uid="{00000000-0005-0000-0000-000016020000}"/>
    <cellStyle name="標準 3 2 3 3" xfId="274" xr:uid="{00000000-0005-0000-0000-000017020000}"/>
    <cellStyle name="標準 3 2 3 3 2" xfId="396" xr:uid="{00000000-0005-0000-0000-000018020000}"/>
    <cellStyle name="標準 3 2 3 3 2 2" xfId="595" xr:uid="{00000000-0005-0000-0000-000019020000}"/>
    <cellStyle name="標準 3 2 3 3 2 3" xfId="795" xr:uid="{00000000-0005-0000-0000-00001A020000}"/>
    <cellStyle name="標準 3 2 3 3 2 4" xfId="994" xr:uid="{00000000-0005-0000-0000-00001B020000}"/>
    <cellStyle name="標準 3 2 3 3 3" xfId="497" xr:uid="{00000000-0005-0000-0000-00001C020000}"/>
    <cellStyle name="標準 3 2 3 3 4" xfId="697" xr:uid="{00000000-0005-0000-0000-00001D020000}"/>
    <cellStyle name="標準 3 2 3 3 5" xfId="896" xr:uid="{00000000-0005-0000-0000-00001E020000}"/>
    <cellStyle name="標準 3 2 3 4" xfId="348" xr:uid="{00000000-0005-0000-0000-00001F020000}"/>
    <cellStyle name="標準 3 2 3 4 2" xfId="547" xr:uid="{00000000-0005-0000-0000-000020020000}"/>
    <cellStyle name="標準 3 2 3 4 3" xfId="747" xr:uid="{00000000-0005-0000-0000-000021020000}"/>
    <cellStyle name="標準 3 2 3 4 4" xfId="946" xr:uid="{00000000-0005-0000-0000-000022020000}"/>
    <cellStyle name="標準 3 2 3 5" xfId="449" xr:uid="{00000000-0005-0000-0000-000023020000}"/>
    <cellStyle name="標準 3 2 3 6" xfId="649" xr:uid="{00000000-0005-0000-0000-000024020000}"/>
    <cellStyle name="標準 3 2 3 7" xfId="848" xr:uid="{00000000-0005-0000-0000-000025020000}"/>
    <cellStyle name="標準 3 2 4" xfId="237" xr:uid="{00000000-0005-0000-0000-000026020000}"/>
    <cellStyle name="標準 3 2 4 2" xfId="286" xr:uid="{00000000-0005-0000-0000-000027020000}"/>
    <cellStyle name="標準 3 2 4 2 2" xfId="408" xr:uid="{00000000-0005-0000-0000-000028020000}"/>
    <cellStyle name="標準 3 2 4 2 2 2" xfId="607" xr:uid="{00000000-0005-0000-0000-000029020000}"/>
    <cellStyle name="標準 3 2 4 2 2 3" xfId="807" xr:uid="{00000000-0005-0000-0000-00002A020000}"/>
    <cellStyle name="標準 3 2 4 2 2 4" xfId="1006" xr:uid="{00000000-0005-0000-0000-00002B020000}"/>
    <cellStyle name="標準 3 2 4 2 3" xfId="509" xr:uid="{00000000-0005-0000-0000-00002C020000}"/>
    <cellStyle name="標準 3 2 4 2 4" xfId="709" xr:uid="{00000000-0005-0000-0000-00002D020000}"/>
    <cellStyle name="標準 3 2 4 2 5" xfId="908" xr:uid="{00000000-0005-0000-0000-00002E020000}"/>
    <cellStyle name="標準 3 2 4 3" xfId="360" xr:uid="{00000000-0005-0000-0000-00002F020000}"/>
    <cellStyle name="標準 3 2 4 3 2" xfId="559" xr:uid="{00000000-0005-0000-0000-000030020000}"/>
    <cellStyle name="標準 3 2 4 3 3" xfId="759" xr:uid="{00000000-0005-0000-0000-000031020000}"/>
    <cellStyle name="標準 3 2 4 3 4" xfId="958" xr:uid="{00000000-0005-0000-0000-000032020000}"/>
    <cellStyle name="標準 3 2 4 4" xfId="461" xr:uid="{00000000-0005-0000-0000-000033020000}"/>
    <cellStyle name="標準 3 2 4 5" xfId="661" xr:uid="{00000000-0005-0000-0000-000034020000}"/>
    <cellStyle name="標準 3 2 4 6" xfId="860" xr:uid="{00000000-0005-0000-0000-000035020000}"/>
    <cellStyle name="標準 3 2 5" xfId="262" xr:uid="{00000000-0005-0000-0000-000036020000}"/>
    <cellStyle name="標準 3 2 5 2" xfId="384" xr:uid="{00000000-0005-0000-0000-000037020000}"/>
    <cellStyle name="標準 3 2 5 2 2" xfId="583" xr:uid="{00000000-0005-0000-0000-000038020000}"/>
    <cellStyle name="標準 3 2 5 2 3" xfId="783" xr:uid="{00000000-0005-0000-0000-000039020000}"/>
    <cellStyle name="標準 3 2 5 2 4" xfId="982" xr:uid="{00000000-0005-0000-0000-00003A020000}"/>
    <cellStyle name="標準 3 2 5 3" xfId="485" xr:uid="{00000000-0005-0000-0000-00003B020000}"/>
    <cellStyle name="標準 3 2 5 4" xfId="685" xr:uid="{00000000-0005-0000-0000-00003C020000}"/>
    <cellStyle name="標準 3 2 5 5" xfId="884" xr:uid="{00000000-0005-0000-0000-00003D020000}"/>
    <cellStyle name="標準 3 2 6" xfId="172" xr:uid="{00000000-0005-0000-0000-00003E020000}"/>
    <cellStyle name="標準 3 2 6 2" xfId="336" xr:uid="{00000000-0005-0000-0000-00003F020000}"/>
    <cellStyle name="標準 3 2 6 2 2" xfId="535" xr:uid="{00000000-0005-0000-0000-000040020000}"/>
    <cellStyle name="標準 3 2 6 2 3" xfId="735" xr:uid="{00000000-0005-0000-0000-000041020000}"/>
    <cellStyle name="標準 3 2 6 2 4" xfId="934" xr:uid="{00000000-0005-0000-0000-000042020000}"/>
    <cellStyle name="標準 3 2 6 3" xfId="437" xr:uid="{00000000-0005-0000-0000-000043020000}"/>
    <cellStyle name="標準 3 2 6 4" xfId="637" xr:uid="{00000000-0005-0000-0000-000044020000}"/>
    <cellStyle name="標準 3 2 6 5" xfId="836" xr:uid="{00000000-0005-0000-0000-000045020000}"/>
    <cellStyle name="標準 3 3" xfId="175" xr:uid="{00000000-0005-0000-0000-000046020000}"/>
    <cellStyle name="標準 3 3 2" xfId="228" xr:uid="{00000000-0005-0000-0000-000047020000}"/>
    <cellStyle name="標準 3 3 2 2" xfId="252" xr:uid="{00000000-0005-0000-0000-000048020000}"/>
    <cellStyle name="標準 3 3 2 2 2" xfId="301" xr:uid="{00000000-0005-0000-0000-000049020000}"/>
    <cellStyle name="標準 3 3 2 2 2 2" xfId="423" xr:uid="{00000000-0005-0000-0000-00004A020000}"/>
    <cellStyle name="標準 3 3 2 2 2 2 2" xfId="622" xr:uid="{00000000-0005-0000-0000-00004B020000}"/>
    <cellStyle name="標準 3 3 2 2 2 2 3" xfId="822" xr:uid="{00000000-0005-0000-0000-00004C020000}"/>
    <cellStyle name="標準 3 3 2 2 2 2 4" xfId="1021" xr:uid="{00000000-0005-0000-0000-00004D020000}"/>
    <cellStyle name="標準 3 3 2 2 2 3" xfId="524" xr:uid="{00000000-0005-0000-0000-00004E020000}"/>
    <cellStyle name="標準 3 3 2 2 2 4" xfId="724" xr:uid="{00000000-0005-0000-0000-00004F020000}"/>
    <cellStyle name="標準 3 3 2 2 2 5" xfId="923" xr:uid="{00000000-0005-0000-0000-000050020000}"/>
    <cellStyle name="標準 3 3 2 2 3" xfId="375" xr:uid="{00000000-0005-0000-0000-000051020000}"/>
    <cellStyle name="標準 3 3 2 2 3 2" xfId="574" xr:uid="{00000000-0005-0000-0000-000052020000}"/>
    <cellStyle name="標準 3 3 2 2 3 3" xfId="774" xr:uid="{00000000-0005-0000-0000-000053020000}"/>
    <cellStyle name="標準 3 3 2 2 3 4" xfId="973" xr:uid="{00000000-0005-0000-0000-000054020000}"/>
    <cellStyle name="標準 3 3 2 2 4" xfId="476" xr:uid="{00000000-0005-0000-0000-000055020000}"/>
    <cellStyle name="標準 3 3 2 2 5" xfId="676" xr:uid="{00000000-0005-0000-0000-000056020000}"/>
    <cellStyle name="標準 3 3 2 2 6" xfId="875" xr:uid="{00000000-0005-0000-0000-000057020000}"/>
    <cellStyle name="標準 3 3 2 3" xfId="277" xr:uid="{00000000-0005-0000-0000-000058020000}"/>
    <cellStyle name="標準 3 3 2 3 2" xfId="399" xr:uid="{00000000-0005-0000-0000-000059020000}"/>
    <cellStyle name="標準 3 3 2 3 2 2" xfId="598" xr:uid="{00000000-0005-0000-0000-00005A020000}"/>
    <cellStyle name="標準 3 3 2 3 2 3" xfId="798" xr:uid="{00000000-0005-0000-0000-00005B020000}"/>
    <cellStyle name="標準 3 3 2 3 2 4" xfId="997" xr:uid="{00000000-0005-0000-0000-00005C020000}"/>
    <cellStyle name="標準 3 3 2 3 3" xfId="500" xr:uid="{00000000-0005-0000-0000-00005D020000}"/>
    <cellStyle name="標準 3 3 2 3 4" xfId="700" xr:uid="{00000000-0005-0000-0000-00005E020000}"/>
    <cellStyle name="標準 3 3 2 3 5" xfId="899" xr:uid="{00000000-0005-0000-0000-00005F020000}"/>
    <cellStyle name="標準 3 3 2 4" xfId="351" xr:uid="{00000000-0005-0000-0000-000060020000}"/>
    <cellStyle name="標準 3 3 2 4 2" xfId="550" xr:uid="{00000000-0005-0000-0000-000061020000}"/>
    <cellStyle name="標準 3 3 2 4 3" xfId="750" xr:uid="{00000000-0005-0000-0000-000062020000}"/>
    <cellStyle name="標準 3 3 2 4 4" xfId="949" xr:uid="{00000000-0005-0000-0000-000063020000}"/>
    <cellStyle name="標準 3 3 2 5" xfId="452" xr:uid="{00000000-0005-0000-0000-000064020000}"/>
    <cellStyle name="標準 3 3 2 6" xfId="652" xr:uid="{00000000-0005-0000-0000-000065020000}"/>
    <cellStyle name="標準 3 3 2 7" xfId="851" xr:uid="{00000000-0005-0000-0000-000066020000}"/>
    <cellStyle name="標準 3 3 3" xfId="240" xr:uid="{00000000-0005-0000-0000-000067020000}"/>
    <cellStyle name="標準 3 3 3 2" xfId="289" xr:uid="{00000000-0005-0000-0000-000068020000}"/>
    <cellStyle name="標準 3 3 3 2 2" xfId="411" xr:uid="{00000000-0005-0000-0000-000069020000}"/>
    <cellStyle name="標準 3 3 3 2 2 2" xfId="610" xr:uid="{00000000-0005-0000-0000-00006A020000}"/>
    <cellStyle name="標準 3 3 3 2 2 3" xfId="810" xr:uid="{00000000-0005-0000-0000-00006B020000}"/>
    <cellStyle name="標準 3 3 3 2 2 4" xfId="1009" xr:uid="{00000000-0005-0000-0000-00006C020000}"/>
    <cellStyle name="標準 3 3 3 2 3" xfId="512" xr:uid="{00000000-0005-0000-0000-00006D020000}"/>
    <cellStyle name="標準 3 3 3 2 4" xfId="712" xr:uid="{00000000-0005-0000-0000-00006E020000}"/>
    <cellStyle name="標準 3 3 3 2 5" xfId="911" xr:uid="{00000000-0005-0000-0000-00006F020000}"/>
    <cellStyle name="標準 3 3 3 3" xfId="363" xr:uid="{00000000-0005-0000-0000-000070020000}"/>
    <cellStyle name="標準 3 3 3 3 2" xfId="562" xr:uid="{00000000-0005-0000-0000-000071020000}"/>
    <cellStyle name="標準 3 3 3 3 3" xfId="762" xr:uid="{00000000-0005-0000-0000-000072020000}"/>
    <cellStyle name="標準 3 3 3 3 4" xfId="961" xr:uid="{00000000-0005-0000-0000-000073020000}"/>
    <cellStyle name="標準 3 3 3 4" xfId="464" xr:uid="{00000000-0005-0000-0000-000074020000}"/>
    <cellStyle name="標準 3 3 3 5" xfId="664" xr:uid="{00000000-0005-0000-0000-000075020000}"/>
    <cellStyle name="標準 3 3 3 6" xfId="863" xr:uid="{00000000-0005-0000-0000-000076020000}"/>
    <cellStyle name="標準 3 3 4" xfId="265" xr:uid="{00000000-0005-0000-0000-000077020000}"/>
    <cellStyle name="標準 3 3 4 2" xfId="387" xr:uid="{00000000-0005-0000-0000-000078020000}"/>
    <cellStyle name="標準 3 3 4 2 2" xfId="586" xr:uid="{00000000-0005-0000-0000-000079020000}"/>
    <cellStyle name="標準 3 3 4 2 3" xfId="786" xr:uid="{00000000-0005-0000-0000-00007A020000}"/>
    <cellStyle name="標準 3 3 4 2 4" xfId="985" xr:uid="{00000000-0005-0000-0000-00007B020000}"/>
    <cellStyle name="標準 3 3 4 3" xfId="488" xr:uid="{00000000-0005-0000-0000-00007C020000}"/>
    <cellStyle name="標準 3 3 4 4" xfId="688" xr:uid="{00000000-0005-0000-0000-00007D020000}"/>
    <cellStyle name="標準 3 3 4 5" xfId="887" xr:uid="{00000000-0005-0000-0000-00007E020000}"/>
    <cellStyle name="標準 3 3 5" xfId="339" xr:uid="{00000000-0005-0000-0000-00007F020000}"/>
    <cellStyle name="標準 3 3 5 2" xfId="538" xr:uid="{00000000-0005-0000-0000-000080020000}"/>
    <cellStyle name="標準 3 3 5 3" xfId="738" xr:uid="{00000000-0005-0000-0000-000081020000}"/>
    <cellStyle name="標準 3 3 5 4" xfId="937" xr:uid="{00000000-0005-0000-0000-000082020000}"/>
    <cellStyle name="標準 3 3 6" xfId="440" xr:uid="{00000000-0005-0000-0000-000083020000}"/>
    <cellStyle name="標準 3 3 7" xfId="640" xr:uid="{00000000-0005-0000-0000-000084020000}"/>
    <cellStyle name="標準 3 3 8" xfId="839" xr:uid="{00000000-0005-0000-0000-000085020000}"/>
    <cellStyle name="標準 3 4" xfId="222" xr:uid="{00000000-0005-0000-0000-000086020000}"/>
    <cellStyle name="標準 3 4 2" xfId="246" xr:uid="{00000000-0005-0000-0000-000087020000}"/>
    <cellStyle name="標準 3 4 2 2" xfId="295" xr:uid="{00000000-0005-0000-0000-000088020000}"/>
    <cellStyle name="標準 3 4 2 2 2" xfId="417" xr:uid="{00000000-0005-0000-0000-000089020000}"/>
    <cellStyle name="標準 3 4 2 2 2 2" xfId="616" xr:uid="{00000000-0005-0000-0000-00008A020000}"/>
    <cellStyle name="標準 3 4 2 2 2 3" xfId="816" xr:uid="{00000000-0005-0000-0000-00008B020000}"/>
    <cellStyle name="標準 3 4 2 2 2 4" xfId="1015" xr:uid="{00000000-0005-0000-0000-00008C020000}"/>
    <cellStyle name="標準 3 4 2 2 3" xfId="518" xr:uid="{00000000-0005-0000-0000-00008D020000}"/>
    <cellStyle name="標準 3 4 2 2 4" xfId="718" xr:uid="{00000000-0005-0000-0000-00008E020000}"/>
    <cellStyle name="標準 3 4 2 2 5" xfId="917" xr:uid="{00000000-0005-0000-0000-00008F020000}"/>
    <cellStyle name="標準 3 4 2 3" xfId="369" xr:uid="{00000000-0005-0000-0000-000090020000}"/>
    <cellStyle name="標準 3 4 2 3 2" xfId="568" xr:uid="{00000000-0005-0000-0000-000091020000}"/>
    <cellStyle name="標準 3 4 2 3 3" xfId="768" xr:uid="{00000000-0005-0000-0000-000092020000}"/>
    <cellStyle name="標準 3 4 2 3 4" xfId="967" xr:uid="{00000000-0005-0000-0000-000093020000}"/>
    <cellStyle name="標準 3 4 2 4" xfId="470" xr:uid="{00000000-0005-0000-0000-000094020000}"/>
    <cellStyle name="標準 3 4 2 5" xfId="670" xr:uid="{00000000-0005-0000-0000-000095020000}"/>
    <cellStyle name="標準 3 4 2 6" xfId="869" xr:uid="{00000000-0005-0000-0000-000096020000}"/>
    <cellStyle name="標準 3 4 3" xfId="271" xr:uid="{00000000-0005-0000-0000-000097020000}"/>
    <cellStyle name="標準 3 4 3 2" xfId="393" xr:uid="{00000000-0005-0000-0000-000098020000}"/>
    <cellStyle name="標準 3 4 3 2 2" xfId="592" xr:uid="{00000000-0005-0000-0000-000099020000}"/>
    <cellStyle name="標準 3 4 3 2 3" xfId="792" xr:uid="{00000000-0005-0000-0000-00009A020000}"/>
    <cellStyle name="標準 3 4 3 2 4" xfId="991" xr:uid="{00000000-0005-0000-0000-00009B020000}"/>
    <cellStyle name="標準 3 4 3 3" xfId="494" xr:uid="{00000000-0005-0000-0000-00009C020000}"/>
    <cellStyle name="標準 3 4 3 4" xfId="694" xr:uid="{00000000-0005-0000-0000-00009D020000}"/>
    <cellStyle name="標準 3 4 3 5" xfId="893" xr:uid="{00000000-0005-0000-0000-00009E020000}"/>
    <cellStyle name="標準 3 4 4" xfId="345" xr:uid="{00000000-0005-0000-0000-00009F020000}"/>
    <cellStyle name="標準 3 4 4 2" xfId="544" xr:uid="{00000000-0005-0000-0000-0000A0020000}"/>
    <cellStyle name="標準 3 4 4 3" xfId="744" xr:uid="{00000000-0005-0000-0000-0000A1020000}"/>
    <cellStyle name="標準 3 4 4 4" xfId="943" xr:uid="{00000000-0005-0000-0000-0000A2020000}"/>
    <cellStyle name="標準 3 4 5" xfId="446" xr:uid="{00000000-0005-0000-0000-0000A3020000}"/>
    <cellStyle name="標準 3 4 6" xfId="646" xr:uid="{00000000-0005-0000-0000-0000A4020000}"/>
    <cellStyle name="標準 3 4 7" xfId="845" xr:uid="{00000000-0005-0000-0000-0000A5020000}"/>
    <cellStyle name="標準 3 5" xfId="234" xr:uid="{00000000-0005-0000-0000-0000A6020000}"/>
    <cellStyle name="標準 3 5 2" xfId="283" xr:uid="{00000000-0005-0000-0000-0000A7020000}"/>
    <cellStyle name="標準 3 5 2 2" xfId="405" xr:uid="{00000000-0005-0000-0000-0000A8020000}"/>
    <cellStyle name="標準 3 5 2 2 2" xfId="604" xr:uid="{00000000-0005-0000-0000-0000A9020000}"/>
    <cellStyle name="標準 3 5 2 2 3" xfId="804" xr:uid="{00000000-0005-0000-0000-0000AA020000}"/>
    <cellStyle name="標準 3 5 2 2 4" xfId="1003" xr:uid="{00000000-0005-0000-0000-0000AB020000}"/>
    <cellStyle name="標準 3 5 2 3" xfId="506" xr:uid="{00000000-0005-0000-0000-0000AC020000}"/>
    <cellStyle name="標準 3 5 2 4" xfId="706" xr:uid="{00000000-0005-0000-0000-0000AD020000}"/>
    <cellStyle name="標準 3 5 2 5" xfId="905" xr:uid="{00000000-0005-0000-0000-0000AE020000}"/>
    <cellStyle name="標準 3 5 3" xfId="357" xr:uid="{00000000-0005-0000-0000-0000AF020000}"/>
    <cellStyle name="標準 3 5 3 2" xfId="556" xr:uid="{00000000-0005-0000-0000-0000B0020000}"/>
    <cellStyle name="標準 3 5 3 3" xfId="756" xr:uid="{00000000-0005-0000-0000-0000B1020000}"/>
    <cellStyle name="標準 3 5 3 4" xfId="955" xr:uid="{00000000-0005-0000-0000-0000B2020000}"/>
    <cellStyle name="標準 3 5 4" xfId="458" xr:uid="{00000000-0005-0000-0000-0000B3020000}"/>
    <cellStyle name="標準 3 5 5" xfId="658" xr:uid="{00000000-0005-0000-0000-0000B4020000}"/>
    <cellStyle name="標準 3 5 6" xfId="857" xr:uid="{00000000-0005-0000-0000-0000B5020000}"/>
    <cellStyle name="標準 3 6" xfId="259" xr:uid="{00000000-0005-0000-0000-0000B6020000}"/>
    <cellStyle name="標準 3 6 2" xfId="381" xr:uid="{00000000-0005-0000-0000-0000B7020000}"/>
    <cellStyle name="標準 3 6 2 2" xfId="580" xr:uid="{00000000-0005-0000-0000-0000B8020000}"/>
    <cellStyle name="標準 3 6 2 3" xfId="780" xr:uid="{00000000-0005-0000-0000-0000B9020000}"/>
    <cellStyle name="標準 3 6 2 4" xfId="979" xr:uid="{00000000-0005-0000-0000-0000BA020000}"/>
    <cellStyle name="標準 3 6 3" xfId="482" xr:uid="{00000000-0005-0000-0000-0000BB020000}"/>
    <cellStyle name="標準 3 6 4" xfId="682" xr:uid="{00000000-0005-0000-0000-0000BC020000}"/>
    <cellStyle name="標準 3 6 5" xfId="881" xr:uid="{00000000-0005-0000-0000-0000BD020000}"/>
    <cellStyle name="標準 3 7" xfId="169" xr:uid="{00000000-0005-0000-0000-0000BE020000}"/>
    <cellStyle name="標準 3 7 2" xfId="333" xr:uid="{00000000-0005-0000-0000-0000BF020000}"/>
    <cellStyle name="標準 3 7 2 2" xfId="532" xr:uid="{00000000-0005-0000-0000-0000C0020000}"/>
    <cellStyle name="標準 3 7 2 3" xfId="732" xr:uid="{00000000-0005-0000-0000-0000C1020000}"/>
    <cellStyle name="標準 3 7 2 4" xfId="931" xr:uid="{00000000-0005-0000-0000-0000C2020000}"/>
    <cellStyle name="標準 3 7 3" xfId="434" xr:uid="{00000000-0005-0000-0000-0000C3020000}"/>
    <cellStyle name="標準 3 7 4" xfId="634" xr:uid="{00000000-0005-0000-0000-0000C4020000}"/>
    <cellStyle name="標準 3 7 5" xfId="833" xr:uid="{00000000-0005-0000-0000-0000C5020000}"/>
    <cellStyle name="標準 3 8" xfId="331" xr:uid="{00000000-0005-0000-0000-0000C6020000}"/>
    <cellStyle name="標準 3 8 2" xfId="530" xr:uid="{00000000-0005-0000-0000-0000C7020000}"/>
    <cellStyle name="標準 3 8 3" xfId="730" xr:uid="{00000000-0005-0000-0000-0000C8020000}"/>
    <cellStyle name="標準 3 8 4" xfId="929" xr:uid="{00000000-0005-0000-0000-0000C9020000}"/>
    <cellStyle name="標準 3 9" xfId="430" xr:uid="{00000000-0005-0000-0000-0000CA020000}"/>
    <cellStyle name="標準 4" xfId="100" xr:uid="{00000000-0005-0000-0000-0000CB020000}"/>
    <cellStyle name="標準 4 2" xfId="173" xr:uid="{00000000-0005-0000-0000-0000CC020000}"/>
    <cellStyle name="標準 4 2 2" xfId="179" xr:uid="{00000000-0005-0000-0000-0000CD020000}"/>
    <cellStyle name="標準 4 2 2 2" xfId="232" xr:uid="{00000000-0005-0000-0000-0000CE020000}"/>
    <cellStyle name="標準 4 2 2 2 2" xfId="256" xr:uid="{00000000-0005-0000-0000-0000CF020000}"/>
    <cellStyle name="標準 4 2 2 2 2 2" xfId="305" xr:uid="{00000000-0005-0000-0000-0000D0020000}"/>
    <cellStyle name="標準 4 2 2 2 2 2 2" xfId="427" xr:uid="{00000000-0005-0000-0000-0000D1020000}"/>
    <cellStyle name="標準 4 2 2 2 2 2 2 2" xfId="626" xr:uid="{00000000-0005-0000-0000-0000D2020000}"/>
    <cellStyle name="標準 4 2 2 2 2 2 2 3" xfId="826" xr:uid="{00000000-0005-0000-0000-0000D3020000}"/>
    <cellStyle name="標準 4 2 2 2 2 2 2 4" xfId="1025" xr:uid="{00000000-0005-0000-0000-0000D4020000}"/>
    <cellStyle name="標準 4 2 2 2 2 2 3" xfId="528" xr:uid="{00000000-0005-0000-0000-0000D5020000}"/>
    <cellStyle name="標準 4 2 2 2 2 2 4" xfId="728" xr:uid="{00000000-0005-0000-0000-0000D6020000}"/>
    <cellStyle name="標準 4 2 2 2 2 2 5" xfId="927" xr:uid="{00000000-0005-0000-0000-0000D7020000}"/>
    <cellStyle name="標準 4 2 2 2 2 3" xfId="379" xr:uid="{00000000-0005-0000-0000-0000D8020000}"/>
    <cellStyle name="標準 4 2 2 2 2 3 2" xfId="578" xr:uid="{00000000-0005-0000-0000-0000D9020000}"/>
    <cellStyle name="標準 4 2 2 2 2 3 3" xfId="778" xr:uid="{00000000-0005-0000-0000-0000DA020000}"/>
    <cellStyle name="標準 4 2 2 2 2 3 4" xfId="977" xr:uid="{00000000-0005-0000-0000-0000DB020000}"/>
    <cellStyle name="標準 4 2 2 2 2 4" xfId="480" xr:uid="{00000000-0005-0000-0000-0000DC020000}"/>
    <cellStyle name="標準 4 2 2 2 2 5" xfId="680" xr:uid="{00000000-0005-0000-0000-0000DD020000}"/>
    <cellStyle name="標準 4 2 2 2 2 6" xfId="879" xr:uid="{00000000-0005-0000-0000-0000DE020000}"/>
    <cellStyle name="標準 4 2 2 2 3" xfId="281" xr:uid="{00000000-0005-0000-0000-0000DF020000}"/>
    <cellStyle name="標準 4 2 2 2 3 2" xfId="403" xr:uid="{00000000-0005-0000-0000-0000E0020000}"/>
    <cellStyle name="標準 4 2 2 2 3 2 2" xfId="602" xr:uid="{00000000-0005-0000-0000-0000E1020000}"/>
    <cellStyle name="標準 4 2 2 2 3 2 3" xfId="802" xr:uid="{00000000-0005-0000-0000-0000E2020000}"/>
    <cellStyle name="標準 4 2 2 2 3 2 4" xfId="1001" xr:uid="{00000000-0005-0000-0000-0000E3020000}"/>
    <cellStyle name="標準 4 2 2 2 3 3" xfId="504" xr:uid="{00000000-0005-0000-0000-0000E4020000}"/>
    <cellStyle name="標準 4 2 2 2 3 4" xfId="704" xr:uid="{00000000-0005-0000-0000-0000E5020000}"/>
    <cellStyle name="標準 4 2 2 2 3 5" xfId="903" xr:uid="{00000000-0005-0000-0000-0000E6020000}"/>
    <cellStyle name="標準 4 2 2 2 4" xfId="355" xr:uid="{00000000-0005-0000-0000-0000E7020000}"/>
    <cellStyle name="標準 4 2 2 2 4 2" xfId="554" xr:uid="{00000000-0005-0000-0000-0000E8020000}"/>
    <cellStyle name="標準 4 2 2 2 4 3" xfId="754" xr:uid="{00000000-0005-0000-0000-0000E9020000}"/>
    <cellStyle name="標準 4 2 2 2 4 4" xfId="953" xr:uid="{00000000-0005-0000-0000-0000EA020000}"/>
    <cellStyle name="標準 4 2 2 2 5" xfId="456" xr:uid="{00000000-0005-0000-0000-0000EB020000}"/>
    <cellStyle name="標準 4 2 2 2 6" xfId="656" xr:uid="{00000000-0005-0000-0000-0000EC020000}"/>
    <cellStyle name="標準 4 2 2 2 7" xfId="855" xr:uid="{00000000-0005-0000-0000-0000ED020000}"/>
    <cellStyle name="標準 4 2 2 3" xfId="244" xr:uid="{00000000-0005-0000-0000-0000EE020000}"/>
    <cellStyle name="標準 4 2 2 3 2" xfId="293" xr:uid="{00000000-0005-0000-0000-0000EF020000}"/>
    <cellStyle name="標準 4 2 2 3 2 2" xfId="415" xr:uid="{00000000-0005-0000-0000-0000F0020000}"/>
    <cellStyle name="標準 4 2 2 3 2 2 2" xfId="614" xr:uid="{00000000-0005-0000-0000-0000F1020000}"/>
    <cellStyle name="標準 4 2 2 3 2 2 3" xfId="814" xr:uid="{00000000-0005-0000-0000-0000F2020000}"/>
    <cellStyle name="標準 4 2 2 3 2 2 4" xfId="1013" xr:uid="{00000000-0005-0000-0000-0000F3020000}"/>
    <cellStyle name="標準 4 2 2 3 2 3" xfId="516" xr:uid="{00000000-0005-0000-0000-0000F4020000}"/>
    <cellStyle name="標準 4 2 2 3 2 4" xfId="716" xr:uid="{00000000-0005-0000-0000-0000F5020000}"/>
    <cellStyle name="標準 4 2 2 3 2 5" xfId="915" xr:uid="{00000000-0005-0000-0000-0000F6020000}"/>
    <cellStyle name="標準 4 2 2 3 3" xfId="367" xr:uid="{00000000-0005-0000-0000-0000F7020000}"/>
    <cellStyle name="標準 4 2 2 3 3 2" xfId="566" xr:uid="{00000000-0005-0000-0000-0000F8020000}"/>
    <cellStyle name="標準 4 2 2 3 3 3" xfId="766" xr:uid="{00000000-0005-0000-0000-0000F9020000}"/>
    <cellStyle name="標準 4 2 2 3 3 4" xfId="965" xr:uid="{00000000-0005-0000-0000-0000FA020000}"/>
    <cellStyle name="標準 4 2 2 3 4" xfId="468" xr:uid="{00000000-0005-0000-0000-0000FB020000}"/>
    <cellStyle name="標準 4 2 2 3 5" xfId="668" xr:uid="{00000000-0005-0000-0000-0000FC020000}"/>
    <cellStyle name="標準 4 2 2 3 6" xfId="867" xr:uid="{00000000-0005-0000-0000-0000FD020000}"/>
    <cellStyle name="標準 4 2 2 4" xfId="269" xr:uid="{00000000-0005-0000-0000-0000FE020000}"/>
    <cellStyle name="標準 4 2 2 4 2" xfId="391" xr:uid="{00000000-0005-0000-0000-0000FF020000}"/>
    <cellStyle name="標準 4 2 2 4 2 2" xfId="590" xr:uid="{00000000-0005-0000-0000-000000030000}"/>
    <cellStyle name="標準 4 2 2 4 2 3" xfId="790" xr:uid="{00000000-0005-0000-0000-000001030000}"/>
    <cellStyle name="標準 4 2 2 4 2 4" xfId="989" xr:uid="{00000000-0005-0000-0000-000002030000}"/>
    <cellStyle name="標準 4 2 2 4 3" xfId="492" xr:uid="{00000000-0005-0000-0000-000003030000}"/>
    <cellStyle name="標準 4 2 2 4 4" xfId="692" xr:uid="{00000000-0005-0000-0000-000004030000}"/>
    <cellStyle name="標準 4 2 2 4 5" xfId="891" xr:uid="{00000000-0005-0000-0000-000005030000}"/>
    <cellStyle name="標準 4 2 2 5" xfId="343" xr:uid="{00000000-0005-0000-0000-000006030000}"/>
    <cellStyle name="標準 4 2 2 5 2" xfId="542" xr:uid="{00000000-0005-0000-0000-000007030000}"/>
    <cellStyle name="標準 4 2 2 5 3" xfId="742" xr:uid="{00000000-0005-0000-0000-000008030000}"/>
    <cellStyle name="標準 4 2 2 5 4" xfId="941" xr:uid="{00000000-0005-0000-0000-000009030000}"/>
    <cellStyle name="標準 4 2 2 6" xfId="444" xr:uid="{00000000-0005-0000-0000-00000A030000}"/>
    <cellStyle name="標準 4 2 2 7" xfId="644" xr:uid="{00000000-0005-0000-0000-00000B030000}"/>
    <cellStyle name="標準 4 2 2 8" xfId="843" xr:uid="{00000000-0005-0000-0000-00000C030000}"/>
    <cellStyle name="標準 4 2 3" xfId="226" xr:uid="{00000000-0005-0000-0000-00000D030000}"/>
    <cellStyle name="標準 4 2 3 2" xfId="250" xr:uid="{00000000-0005-0000-0000-00000E030000}"/>
    <cellStyle name="標準 4 2 3 2 2" xfId="299" xr:uid="{00000000-0005-0000-0000-00000F030000}"/>
    <cellStyle name="標準 4 2 3 2 2 2" xfId="421" xr:uid="{00000000-0005-0000-0000-000010030000}"/>
    <cellStyle name="標準 4 2 3 2 2 2 2" xfId="620" xr:uid="{00000000-0005-0000-0000-000011030000}"/>
    <cellStyle name="標準 4 2 3 2 2 2 3" xfId="820" xr:uid="{00000000-0005-0000-0000-000012030000}"/>
    <cellStyle name="標準 4 2 3 2 2 2 4" xfId="1019" xr:uid="{00000000-0005-0000-0000-000013030000}"/>
    <cellStyle name="標準 4 2 3 2 2 3" xfId="522" xr:uid="{00000000-0005-0000-0000-000014030000}"/>
    <cellStyle name="標準 4 2 3 2 2 4" xfId="722" xr:uid="{00000000-0005-0000-0000-000015030000}"/>
    <cellStyle name="標準 4 2 3 2 2 5" xfId="921" xr:uid="{00000000-0005-0000-0000-000016030000}"/>
    <cellStyle name="標準 4 2 3 2 3" xfId="373" xr:uid="{00000000-0005-0000-0000-000017030000}"/>
    <cellStyle name="標準 4 2 3 2 3 2" xfId="572" xr:uid="{00000000-0005-0000-0000-000018030000}"/>
    <cellStyle name="標準 4 2 3 2 3 3" xfId="772" xr:uid="{00000000-0005-0000-0000-000019030000}"/>
    <cellStyle name="標準 4 2 3 2 3 4" xfId="971" xr:uid="{00000000-0005-0000-0000-00001A030000}"/>
    <cellStyle name="標準 4 2 3 2 4" xfId="474" xr:uid="{00000000-0005-0000-0000-00001B030000}"/>
    <cellStyle name="標準 4 2 3 2 5" xfId="674" xr:uid="{00000000-0005-0000-0000-00001C030000}"/>
    <cellStyle name="標準 4 2 3 2 6" xfId="873" xr:uid="{00000000-0005-0000-0000-00001D030000}"/>
    <cellStyle name="標準 4 2 3 3" xfId="275" xr:uid="{00000000-0005-0000-0000-00001E030000}"/>
    <cellStyle name="標準 4 2 3 3 2" xfId="397" xr:uid="{00000000-0005-0000-0000-00001F030000}"/>
    <cellStyle name="標準 4 2 3 3 2 2" xfId="596" xr:uid="{00000000-0005-0000-0000-000020030000}"/>
    <cellStyle name="標準 4 2 3 3 2 3" xfId="796" xr:uid="{00000000-0005-0000-0000-000021030000}"/>
    <cellStyle name="標準 4 2 3 3 2 4" xfId="995" xr:uid="{00000000-0005-0000-0000-000022030000}"/>
    <cellStyle name="標準 4 2 3 3 3" xfId="498" xr:uid="{00000000-0005-0000-0000-000023030000}"/>
    <cellStyle name="標準 4 2 3 3 4" xfId="698" xr:uid="{00000000-0005-0000-0000-000024030000}"/>
    <cellStyle name="標準 4 2 3 3 5" xfId="897" xr:uid="{00000000-0005-0000-0000-000025030000}"/>
    <cellStyle name="標準 4 2 3 4" xfId="349" xr:uid="{00000000-0005-0000-0000-000026030000}"/>
    <cellStyle name="標準 4 2 3 4 2" xfId="548" xr:uid="{00000000-0005-0000-0000-000027030000}"/>
    <cellStyle name="標準 4 2 3 4 3" xfId="748" xr:uid="{00000000-0005-0000-0000-000028030000}"/>
    <cellStyle name="標準 4 2 3 4 4" xfId="947" xr:uid="{00000000-0005-0000-0000-000029030000}"/>
    <cellStyle name="標準 4 2 3 5" xfId="450" xr:uid="{00000000-0005-0000-0000-00002A030000}"/>
    <cellStyle name="標準 4 2 3 6" xfId="650" xr:uid="{00000000-0005-0000-0000-00002B030000}"/>
    <cellStyle name="標準 4 2 3 7" xfId="849" xr:uid="{00000000-0005-0000-0000-00002C030000}"/>
    <cellStyle name="標準 4 2 4" xfId="238" xr:uid="{00000000-0005-0000-0000-00002D030000}"/>
    <cellStyle name="標準 4 2 4 2" xfId="287" xr:uid="{00000000-0005-0000-0000-00002E030000}"/>
    <cellStyle name="標準 4 2 4 2 2" xfId="409" xr:uid="{00000000-0005-0000-0000-00002F030000}"/>
    <cellStyle name="標準 4 2 4 2 2 2" xfId="608" xr:uid="{00000000-0005-0000-0000-000030030000}"/>
    <cellStyle name="標準 4 2 4 2 2 3" xfId="808" xr:uid="{00000000-0005-0000-0000-000031030000}"/>
    <cellStyle name="標準 4 2 4 2 2 4" xfId="1007" xr:uid="{00000000-0005-0000-0000-000032030000}"/>
    <cellStyle name="標準 4 2 4 2 3" xfId="510" xr:uid="{00000000-0005-0000-0000-000033030000}"/>
    <cellStyle name="標準 4 2 4 2 4" xfId="710" xr:uid="{00000000-0005-0000-0000-000034030000}"/>
    <cellStyle name="標準 4 2 4 2 5" xfId="909" xr:uid="{00000000-0005-0000-0000-000035030000}"/>
    <cellStyle name="標準 4 2 4 3" xfId="361" xr:uid="{00000000-0005-0000-0000-000036030000}"/>
    <cellStyle name="標準 4 2 4 3 2" xfId="560" xr:uid="{00000000-0005-0000-0000-000037030000}"/>
    <cellStyle name="標準 4 2 4 3 3" xfId="760" xr:uid="{00000000-0005-0000-0000-000038030000}"/>
    <cellStyle name="標準 4 2 4 3 4" xfId="959" xr:uid="{00000000-0005-0000-0000-000039030000}"/>
    <cellStyle name="標準 4 2 4 4" xfId="462" xr:uid="{00000000-0005-0000-0000-00003A030000}"/>
    <cellStyle name="標準 4 2 4 5" xfId="662" xr:uid="{00000000-0005-0000-0000-00003B030000}"/>
    <cellStyle name="標準 4 2 4 6" xfId="861" xr:uid="{00000000-0005-0000-0000-00003C030000}"/>
    <cellStyle name="標準 4 2 5" xfId="263" xr:uid="{00000000-0005-0000-0000-00003D030000}"/>
    <cellStyle name="標準 4 2 5 2" xfId="385" xr:uid="{00000000-0005-0000-0000-00003E030000}"/>
    <cellStyle name="標準 4 2 5 2 2" xfId="584" xr:uid="{00000000-0005-0000-0000-00003F030000}"/>
    <cellStyle name="標準 4 2 5 2 3" xfId="784" xr:uid="{00000000-0005-0000-0000-000040030000}"/>
    <cellStyle name="標準 4 2 5 2 4" xfId="983" xr:uid="{00000000-0005-0000-0000-000041030000}"/>
    <cellStyle name="標準 4 2 5 3" xfId="486" xr:uid="{00000000-0005-0000-0000-000042030000}"/>
    <cellStyle name="標準 4 2 5 4" xfId="686" xr:uid="{00000000-0005-0000-0000-000043030000}"/>
    <cellStyle name="標準 4 2 5 5" xfId="885" xr:uid="{00000000-0005-0000-0000-000044030000}"/>
    <cellStyle name="標準 4 2 6" xfId="337" xr:uid="{00000000-0005-0000-0000-000045030000}"/>
    <cellStyle name="標準 4 2 6 2" xfId="536" xr:uid="{00000000-0005-0000-0000-000046030000}"/>
    <cellStyle name="標準 4 2 6 3" xfId="736" xr:uid="{00000000-0005-0000-0000-000047030000}"/>
    <cellStyle name="標準 4 2 6 4" xfId="935" xr:uid="{00000000-0005-0000-0000-000048030000}"/>
    <cellStyle name="標準 4 2 7" xfId="438" xr:uid="{00000000-0005-0000-0000-000049030000}"/>
    <cellStyle name="標準 4 2 8" xfId="638" xr:uid="{00000000-0005-0000-0000-00004A030000}"/>
    <cellStyle name="標準 4 2 9" xfId="837" xr:uid="{00000000-0005-0000-0000-00004B030000}"/>
    <cellStyle name="標準 4 3" xfId="176" xr:uid="{00000000-0005-0000-0000-00004C030000}"/>
    <cellStyle name="標準 4 3 2" xfId="229" xr:uid="{00000000-0005-0000-0000-00004D030000}"/>
    <cellStyle name="標準 4 3 2 2" xfId="253" xr:uid="{00000000-0005-0000-0000-00004E030000}"/>
    <cellStyle name="標準 4 3 2 2 2" xfId="302" xr:uid="{00000000-0005-0000-0000-00004F030000}"/>
    <cellStyle name="標準 4 3 2 2 2 2" xfId="424" xr:uid="{00000000-0005-0000-0000-000050030000}"/>
    <cellStyle name="標準 4 3 2 2 2 2 2" xfId="623" xr:uid="{00000000-0005-0000-0000-000051030000}"/>
    <cellStyle name="標準 4 3 2 2 2 2 3" xfId="823" xr:uid="{00000000-0005-0000-0000-000052030000}"/>
    <cellStyle name="標準 4 3 2 2 2 2 4" xfId="1022" xr:uid="{00000000-0005-0000-0000-000053030000}"/>
    <cellStyle name="標準 4 3 2 2 2 3" xfId="525" xr:uid="{00000000-0005-0000-0000-000054030000}"/>
    <cellStyle name="標準 4 3 2 2 2 4" xfId="725" xr:uid="{00000000-0005-0000-0000-000055030000}"/>
    <cellStyle name="標準 4 3 2 2 2 5" xfId="924" xr:uid="{00000000-0005-0000-0000-000056030000}"/>
    <cellStyle name="標準 4 3 2 2 3" xfId="376" xr:uid="{00000000-0005-0000-0000-000057030000}"/>
    <cellStyle name="標準 4 3 2 2 3 2" xfId="575" xr:uid="{00000000-0005-0000-0000-000058030000}"/>
    <cellStyle name="標準 4 3 2 2 3 3" xfId="775" xr:uid="{00000000-0005-0000-0000-000059030000}"/>
    <cellStyle name="標準 4 3 2 2 3 4" xfId="974" xr:uid="{00000000-0005-0000-0000-00005A030000}"/>
    <cellStyle name="標準 4 3 2 2 4" xfId="477" xr:uid="{00000000-0005-0000-0000-00005B030000}"/>
    <cellStyle name="標準 4 3 2 2 5" xfId="677" xr:uid="{00000000-0005-0000-0000-00005C030000}"/>
    <cellStyle name="標準 4 3 2 2 6" xfId="876" xr:uid="{00000000-0005-0000-0000-00005D030000}"/>
    <cellStyle name="標準 4 3 2 3" xfId="278" xr:uid="{00000000-0005-0000-0000-00005E030000}"/>
    <cellStyle name="標準 4 3 2 3 2" xfId="400" xr:uid="{00000000-0005-0000-0000-00005F030000}"/>
    <cellStyle name="標準 4 3 2 3 2 2" xfId="599" xr:uid="{00000000-0005-0000-0000-000060030000}"/>
    <cellStyle name="標準 4 3 2 3 2 3" xfId="799" xr:uid="{00000000-0005-0000-0000-000061030000}"/>
    <cellStyle name="標準 4 3 2 3 2 4" xfId="998" xr:uid="{00000000-0005-0000-0000-000062030000}"/>
    <cellStyle name="標準 4 3 2 3 3" xfId="501" xr:uid="{00000000-0005-0000-0000-000063030000}"/>
    <cellStyle name="標準 4 3 2 3 4" xfId="701" xr:uid="{00000000-0005-0000-0000-000064030000}"/>
    <cellStyle name="標準 4 3 2 3 5" xfId="900" xr:uid="{00000000-0005-0000-0000-000065030000}"/>
    <cellStyle name="標準 4 3 2 4" xfId="352" xr:uid="{00000000-0005-0000-0000-000066030000}"/>
    <cellStyle name="標準 4 3 2 4 2" xfId="551" xr:uid="{00000000-0005-0000-0000-000067030000}"/>
    <cellStyle name="標準 4 3 2 4 3" xfId="751" xr:uid="{00000000-0005-0000-0000-000068030000}"/>
    <cellStyle name="標準 4 3 2 4 4" xfId="950" xr:uid="{00000000-0005-0000-0000-000069030000}"/>
    <cellStyle name="標準 4 3 2 5" xfId="453" xr:uid="{00000000-0005-0000-0000-00006A030000}"/>
    <cellStyle name="標準 4 3 2 6" xfId="653" xr:uid="{00000000-0005-0000-0000-00006B030000}"/>
    <cellStyle name="標準 4 3 2 7" xfId="852" xr:uid="{00000000-0005-0000-0000-00006C030000}"/>
    <cellStyle name="標準 4 3 3" xfId="241" xr:uid="{00000000-0005-0000-0000-00006D030000}"/>
    <cellStyle name="標準 4 3 3 2" xfId="290" xr:uid="{00000000-0005-0000-0000-00006E030000}"/>
    <cellStyle name="標準 4 3 3 2 2" xfId="412" xr:uid="{00000000-0005-0000-0000-00006F030000}"/>
    <cellStyle name="標準 4 3 3 2 2 2" xfId="611" xr:uid="{00000000-0005-0000-0000-000070030000}"/>
    <cellStyle name="標準 4 3 3 2 2 3" xfId="811" xr:uid="{00000000-0005-0000-0000-000071030000}"/>
    <cellStyle name="標準 4 3 3 2 2 4" xfId="1010" xr:uid="{00000000-0005-0000-0000-000072030000}"/>
    <cellStyle name="標準 4 3 3 2 3" xfId="513" xr:uid="{00000000-0005-0000-0000-000073030000}"/>
    <cellStyle name="標準 4 3 3 2 4" xfId="713" xr:uid="{00000000-0005-0000-0000-000074030000}"/>
    <cellStyle name="標準 4 3 3 2 5" xfId="912" xr:uid="{00000000-0005-0000-0000-000075030000}"/>
    <cellStyle name="標準 4 3 3 3" xfId="364" xr:uid="{00000000-0005-0000-0000-000076030000}"/>
    <cellStyle name="標準 4 3 3 3 2" xfId="563" xr:uid="{00000000-0005-0000-0000-000077030000}"/>
    <cellStyle name="標準 4 3 3 3 3" xfId="763" xr:uid="{00000000-0005-0000-0000-000078030000}"/>
    <cellStyle name="標準 4 3 3 3 4" xfId="962" xr:uid="{00000000-0005-0000-0000-000079030000}"/>
    <cellStyle name="標準 4 3 3 4" xfId="465" xr:uid="{00000000-0005-0000-0000-00007A030000}"/>
    <cellStyle name="標準 4 3 3 5" xfId="665" xr:uid="{00000000-0005-0000-0000-00007B030000}"/>
    <cellStyle name="標準 4 3 3 6" xfId="864" xr:uid="{00000000-0005-0000-0000-00007C030000}"/>
    <cellStyle name="標準 4 3 4" xfId="266" xr:uid="{00000000-0005-0000-0000-00007D030000}"/>
    <cellStyle name="標準 4 3 4 2" xfId="388" xr:uid="{00000000-0005-0000-0000-00007E030000}"/>
    <cellStyle name="標準 4 3 4 2 2" xfId="587" xr:uid="{00000000-0005-0000-0000-00007F030000}"/>
    <cellStyle name="標準 4 3 4 2 3" xfId="787" xr:uid="{00000000-0005-0000-0000-000080030000}"/>
    <cellStyle name="標準 4 3 4 2 4" xfId="986" xr:uid="{00000000-0005-0000-0000-000081030000}"/>
    <cellStyle name="標準 4 3 4 3" xfId="489" xr:uid="{00000000-0005-0000-0000-000082030000}"/>
    <cellStyle name="標準 4 3 4 4" xfId="689" xr:uid="{00000000-0005-0000-0000-000083030000}"/>
    <cellStyle name="標準 4 3 4 5" xfId="888" xr:uid="{00000000-0005-0000-0000-000084030000}"/>
    <cellStyle name="標準 4 3 5" xfId="340" xr:uid="{00000000-0005-0000-0000-000085030000}"/>
    <cellStyle name="標準 4 3 5 2" xfId="539" xr:uid="{00000000-0005-0000-0000-000086030000}"/>
    <cellStyle name="標準 4 3 5 3" xfId="739" xr:uid="{00000000-0005-0000-0000-000087030000}"/>
    <cellStyle name="標準 4 3 5 4" xfId="938" xr:uid="{00000000-0005-0000-0000-000088030000}"/>
    <cellStyle name="標準 4 3 6" xfId="441" xr:uid="{00000000-0005-0000-0000-000089030000}"/>
    <cellStyle name="標準 4 3 7" xfId="641" xr:uid="{00000000-0005-0000-0000-00008A030000}"/>
    <cellStyle name="標準 4 3 8" xfId="840" xr:uid="{00000000-0005-0000-0000-00008B030000}"/>
    <cellStyle name="標準 4 4" xfId="223" xr:uid="{00000000-0005-0000-0000-00008C030000}"/>
    <cellStyle name="標準 4 4 2" xfId="247" xr:uid="{00000000-0005-0000-0000-00008D030000}"/>
    <cellStyle name="標準 4 4 2 2" xfId="296" xr:uid="{00000000-0005-0000-0000-00008E030000}"/>
    <cellStyle name="標準 4 4 2 2 2" xfId="418" xr:uid="{00000000-0005-0000-0000-00008F030000}"/>
    <cellStyle name="標準 4 4 2 2 2 2" xfId="617" xr:uid="{00000000-0005-0000-0000-000090030000}"/>
    <cellStyle name="標準 4 4 2 2 2 3" xfId="817" xr:uid="{00000000-0005-0000-0000-000091030000}"/>
    <cellStyle name="標準 4 4 2 2 2 4" xfId="1016" xr:uid="{00000000-0005-0000-0000-000092030000}"/>
    <cellStyle name="標準 4 4 2 2 3" xfId="519" xr:uid="{00000000-0005-0000-0000-000093030000}"/>
    <cellStyle name="標準 4 4 2 2 4" xfId="719" xr:uid="{00000000-0005-0000-0000-000094030000}"/>
    <cellStyle name="標準 4 4 2 2 5" xfId="918" xr:uid="{00000000-0005-0000-0000-000095030000}"/>
    <cellStyle name="標準 4 4 2 3" xfId="370" xr:uid="{00000000-0005-0000-0000-000096030000}"/>
    <cellStyle name="標準 4 4 2 3 2" xfId="569" xr:uid="{00000000-0005-0000-0000-000097030000}"/>
    <cellStyle name="標準 4 4 2 3 3" xfId="769" xr:uid="{00000000-0005-0000-0000-000098030000}"/>
    <cellStyle name="標準 4 4 2 3 4" xfId="968" xr:uid="{00000000-0005-0000-0000-000099030000}"/>
    <cellStyle name="標準 4 4 2 4" xfId="471" xr:uid="{00000000-0005-0000-0000-00009A030000}"/>
    <cellStyle name="標準 4 4 2 5" xfId="671" xr:uid="{00000000-0005-0000-0000-00009B030000}"/>
    <cellStyle name="標準 4 4 2 6" xfId="870" xr:uid="{00000000-0005-0000-0000-00009C030000}"/>
    <cellStyle name="標準 4 4 3" xfId="272" xr:uid="{00000000-0005-0000-0000-00009D030000}"/>
    <cellStyle name="標準 4 4 3 2" xfId="394" xr:uid="{00000000-0005-0000-0000-00009E030000}"/>
    <cellStyle name="標準 4 4 3 2 2" xfId="593" xr:uid="{00000000-0005-0000-0000-00009F030000}"/>
    <cellStyle name="標準 4 4 3 2 3" xfId="793" xr:uid="{00000000-0005-0000-0000-0000A0030000}"/>
    <cellStyle name="標準 4 4 3 2 4" xfId="992" xr:uid="{00000000-0005-0000-0000-0000A1030000}"/>
    <cellStyle name="標準 4 4 3 3" xfId="495" xr:uid="{00000000-0005-0000-0000-0000A2030000}"/>
    <cellStyle name="標準 4 4 3 4" xfId="695" xr:uid="{00000000-0005-0000-0000-0000A3030000}"/>
    <cellStyle name="標準 4 4 3 5" xfId="894" xr:uid="{00000000-0005-0000-0000-0000A4030000}"/>
    <cellStyle name="標準 4 4 4" xfId="346" xr:uid="{00000000-0005-0000-0000-0000A5030000}"/>
    <cellStyle name="標準 4 4 4 2" xfId="545" xr:uid="{00000000-0005-0000-0000-0000A6030000}"/>
    <cellStyle name="標準 4 4 4 3" xfId="745" xr:uid="{00000000-0005-0000-0000-0000A7030000}"/>
    <cellStyle name="標準 4 4 4 4" xfId="944" xr:uid="{00000000-0005-0000-0000-0000A8030000}"/>
    <cellStyle name="標準 4 4 5" xfId="447" xr:uid="{00000000-0005-0000-0000-0000A9030000}"/>
    <cellStyle name="標準 4 4 6" xfId="647" xr:uid="{00000000-0005-0000-0000-0000AA030000}"/>
    <cellStyle name="標準 4 4 7" xfId="846" xr:uid="{00000000-0005-0000-0000-0000AB030000}"/>
    <cellStyle name="標準 4 5" xfId="235" xr:uid="{00000000-0005-0000-0000-0000AC030000}"/>
    <cellStyle name="標準 4 5 2" xfId="284" xr:uid="{00000000-0005-0000-0000-0000AD030000}"/>
    <cellStyle name="標準 4 5 2 2" xfId="406" xr:uid="{00000000-0005-0000-0000-0000AE030000}"/>
    <cellStyle name="標準 4 5 2 2 2" xfId="605" xr:uid="{00000000-0005-0000-0000-0000AF030000}"/>
    <cellStyle name="標準 4 5 2 2 3" xfId="805" xr:uid="{00000000-0005-0000-0000-0000B0030000}"/>
    <cellStyle name="標準 4 5 2 2 4" xfId="1004" xr:uid="{00000000-0005-0000-0000-0000B1030000}"/>
    <cellStyle name="標準 4 5 2 3" xfId="507" xr:uid="{00000000-0005-0000-0000-0000B2030000}"/>
    <cellStyle name="標準 4 5 2 4" xfId="707" xr:uid="{00000000-0005-0000-0000-0000B3030000}"/>
    <cellStyle name="標準 4 5 2 5" xfId="906" xr:uid="{00000000-0005-0000-0000-0000B4030000}"/>
    <cellStyle name="標準 4 5 3" xfId="358" xr:uid="{00000000-0005-0000-0000-0000B5030000}"/>
    <cellStyle name="標準 4 5 3 2" xfId="557" xr:uid="{00000000-0005-0000-0000-0000B6030000}"/>
    <cellStyle name="標準 4 5 3 3" xfId="757" xr:uid="{00000000-0005-0000-0000-0000B7030000}"/>
    <cellStyle name="標準 4 5 3 4" xfId="956" xr:uid="{00000000-0005-0000-0000-0000B8030000}"/>
    <cellStyle name="標準 4 5 4" xfId="459" xr:uid="{00000000-0005-0000-0000-0000B9030000}"/>
    <cellStyle name="標準 4 5 5" xfId="659" xr:uid="{00000000-0005-0000-0000-0000BA030000}"/>
    <cellStyle name="標準 4 5 6" xfId="858" xr:uid="{00000000-0005-0000-0000-0000BB030000}"/>
    <cellStyle name="標準 4 6" xfId="260" xr:uid="{00000000-0005-0000-0000-0000BC030000}"/>
    <cellStyle name="標準 4 6 2" xfId="382" xr:uid="{00000000-0005-0000-0000-0000BD030000}"/>
    <cellStyle name="標準 4 6 2 2" xfId="581" xr:uid="{00000000-0005-0000-0000-0000BE030000}"/>
    <cellStyle name="標準 4 6 2 3" xfId="781" xr:uid="{00000000-0005-0000-0000-0000BF030000}"/>
    <cellStyle name="標準 4 6 2 4" xfId="980" xr:uid="{00000000-0005-0000-0000-0000C0030000}"/>
    <cellStyle name="標準 4 6 3" xfId="483" xr:uid="{00000000-0005-0000-0000-0000C1030000}"/>
    <cellStyle name="標準 4 6 4" xfId="683" xr:uid="{00000000-0005-0000-0000-0000C2030000}"/>
    <cellStyle name="標準 4 6 5" xfId="882" xr:uid="{00000000-0005-0000-0000-0000C3030000}"/>
    <cellStyle name="標準 4 7" xfId="327" xr:uid="{00000000-0005-0000-0000-0000C4030000}"/>
    <cellStyle name="標準 4 8" xfId="170" xr:uid="{00000000-0005-0000-0000-0000C5030000}"/>
    <cellStyle name="標準 4 8 2" xfId="334" xr:uid="{00000000-0005-0000-0000-0000C6030000}"/>
    <cellStyle name="標準 4 8 2 2" xfId="533" xr:uid="{00000000-0005-0000-0000-0000C7030000}"/>
    <cellStyle name="標準 4 8 2 3" xfId="733" xr:uid="{00000000-0005-0000-0000-0000C8030000}"/>
    <cellStyle name="標準 4 8 2 4" xfId="932" xr:uid="{00000000-0005-0000-0000-0000C9030000}"/>
    <cellStyle name="標準 4 8 3" xfId="435" xr:uid="{00000000-0005-0000-0000-0000CA030000}"/>
    <cellStyle name="標準 4 8 4" xfId="635" xr:uid="{00000000-0005-0000-0000-0000CB030000}"/>
    <cellStyle name="標準 4 8 5" xfId="834" xr:uid="{00000000-0005-0000-0000-0000CC030000}"/>
    <cellStyle name="標準 5" xfId="101" xr:uid="{00000000-0005-0000-0000-0000CD030000}"/>
    <cellStyle name="標準 5 2" xfId="326" xr:uid="{00000000-0005-0000-0000-0000CE030000}"/>
    <cellStyle name="標準 6" xfId="102" xr:uid="{00000000-0005-0000-0000-0000CF030000}"/>
    <cellStyle name="標準 7" xfId="103" xr:uid="{00000000-0005-0000-0000-0000D0030000}"/>
    <cellStyle name="標準 7 2" xfId="328" xr:uid="{00000000-0005-0000-0000-0000D1030000}"/>
    <cellStyle name="標準 7 2 2" xfId="428" xr:uid="{00000000-0005-0000-0000-0000D2030000}"/>
    <cellStyle name="標準 7 2 2 2" xfId="627" xr:uid="{00000000-0005-0000-0000-0000D3030000}"/>
    <cellStyle name="標準 7 2 2 3" xfId="827" xr:uid="{00000000-0005-0000-0000-0000D4030000}"/>
    <cellStyle name="標準 7 2 2 4" xfId="1026" xr:uid="{00000000-0005-0000-0000-0000D5030000}"/>
    <cellStyle name="標準 7 2 3" xfId="529" xr:uid="{00000000-0005-0000-0000-0000D6030000}"/>
    <cellStyle name="標準 7 2 4" xfId="729" xr:uid="{00000000-0005-0000-0000-0000D7030000}"/>
    <cellStyle name="標準 7 2 5" xfId="928" xr:uid="{00000000-0005-0000-0000-0000D8030000}"/>
    <cellStyle name="標準 8" xfId="104" xr:uid="{00000000-0005-0000-0000-0000D9030000}"/>
    <cellStyle name="標準 9" xfId="105" xr:uid="{00000000-0005-0000-0000-0000DA030000}"/>
    <cellStyle name="標準_（１）児童手当等支給者数" xfId="43" xr:uid="{00000000-0005-0000-0000-0000DB030000}"/>
    <cellStyle name="標準_（１２）子育て支援総合センター" xfId="44" xr:uid="{00000000-0005-0000-0000-0000DC030000}"/>
    <cellStyle name="標準_（１３）子育てひろば" xfId="45" xr:uid="{00000000-0005-0000-0000-0000DD030000}"/>
    <cellStyle name="標準_（９）学童クラブ(区立） 2" xfId="76" xr:uid="{00000000-0005-0000-0000-0000DE030000}"/>
    <cellStyle name="標準_1　児童手当支給者数" xfId="46" xr:uid="{00000000-0005-0000-0000-0000DF030000}"/>
    <cellStyle name="標準_1　児童手当支給者数 2" xfId="81" xr:uid="{00000000-0005-0000-0000-0000E0030000}"/>
    <cellStyle name="標準_1　児童手当支給者数_（１）児童手当等支給者数" xfId="47" xr:uid="{00000000-0005-0000-0000-0000E1030000}"/>
    <cellStyle name="標準_10　学童クラブ(区立) 2" xfId="77" xr:uid="{00000000-0005-0000-0000-0000E3030000}"/>
    <cellStyle name="標準_10　学童クラブ(区立)_（１０）学童クラブ(区立）" xfId="48" xr:uid="{00000000-0005-0000-0000-0000E4030000}"/>
    <cellStyle name="標準_10　学童クラブ(区立)_（１０）学童クラブ(区立）_（１０）学童クラブ(区立） 2" xfId="78" xr:uid="{00000000-0005-0000-0000-0000E5030000}"/>
    <cellStyle name="標準_11　無認可保育所" xfId="49" xr:uid="{00000000-0005-0000-0000-0000E6030000}"/>
    <cellStyle name="標準_11　無認可保育所_（７）認証保育所_（７）認証保育所" xfId="50" xr:uid="{00000000-0005-0000-0000-0000E7030000}"/>
    <cellStyle name="標準_2　保育園" xfId="51" xr:uid="{00000000-0005-0000-0000-0000E8030000}"/>
    <cellStyle name="標準_2　保育園_（１）児童手当等支給者数" xfId="52" xr:uid="{00000000-0005-0000-0000-0000E9030000}"/>
    <cellStyle name="標準_2　保育園_（２）保育園" xfId="53" xr:uid="{00000000-0005-0000-0000-0000EA030000}"/>
    <cellStyle name="標準_2　保育園_（２）保育園_（２）保育園" xfId="54" xr:uid="{00000000-0005-0000-0000-0000EB030000}"/>
    <cellStyle name="標準_3 職員数の推移" xfId="167" xr:uid="{00000000-0005-0000-0000-0000EC030000}"/>
    <cellStyle name="標準_3　保育園入所児童数の推移" xfId="55" xr:uid="{00000000-0005-0000-0000-0000ED030000}"/>
    <cellStyle name="標準_3　保育園入所児童数の推移_（３）保育園在園児童数の推移" xfId="56" xr:uid="{00000000-0005-0000-0000-0000EE030000}"/>
    <cellStyle name="標準_3　保育園入所児童数の推移_（３）保育園在園児童数の推移_（３）保育園在園児童数の推移" xfId="57" xr:uid="{00000000-0005-0000-0000-0000EF030000}"/>
    <cellStyle name="標準_4　無認可保育所児童数" xfId="58" xr:uid="{00000000-0005-0000-0000-0000F0030000}"/>
    <cellStyle name="標準_4　無認可保育所児童数_（４）認証保育所児童数_（４）認証保育所児童数" xfId="59" xr:uid="{00000000-0005-0000-0000-0000F1030000}"/>
    <cellStyle name="標準_４月 2" xfId="79" xr:uid="{00000000-0005-0000-0000-0000F2030000}"/>
    <cellStyle name="標準_5　区立保育園" xfId="60" xr:uid="{00000000-0005-0000-0000-0000F3030000}"/>
    <cellStyle name="標準_5　区立保育園_（５）区立保育園" xfId="61" xr:uid="{00000000-0005-0000-0000-0000F4030000}"/>
    <cellStyle name="標準_5　区立保育園_（５）区立保育園_（５）区立保育園" xfId="62" xr:uid="{00000000-0005-0000-0000-0000F5030000}"/>
    <cellStyle name="標準_6　私立保育園" xfId="63" xr:uid="{00000000-0005-0000-0000-0000F6030000}"/>
    <cellStyle name="標準_6　私立保育園 2" xfId="83" xr:uid="{00000000-0005-0000-0000-0000F7030000}"/>
    <cellStyle name="標準_6　私立保育園_（６）私立保育園_（６）私立保育園" xfId="64" xr:uid="{00000000-0005-0000-0000-0000F8030000}"/>
    <cellStyle name="標準_6　私立保育園_（６）私立保育園_（６）私立保育園 2" xfId="84" xr:uid="{00000000-0005-0000-0000-0000F9030000}"/>
    <cellStyle name="標準_7　母子生活支援施設" xfId="65" xr:uid="{00000000-0005-0000-0000-0000FA030000}"/>
    <cellStyle name="標準_7　母子生活支援施設_（１１）母子生活支援施設" xfId="66" xr:uid="{00000000-0005-0000-0000-0000FB030000}"/>
    <cellStyle name="標準_8　児童館・児童館機能を持つ施設" xfId="67" xr:uid="{00000000-0005-0000-0000-0000FC030000}"/>
    <cellStyle name="標準_8　児童館・児童館機能を持つ施設_（９）児童館・児童館機能を持つ施設" xfId="68" xr:uid="{00000000-0005-0000-0000-0000FD030000}"/>
    <cellStyle name="標準_8　児童館・児童館機能を持つ施設_（９）児童館・児童館機能を持つ施設_（９）児童館・児童館機能を持つ施設" xfId="69" xr:uid="{00000000-0005-0000-0000-0000FE030000}"/>
    <cellStyle name="標準_8　児童館・児童館機能を持つ施設_（９）児童館・児童館機能を持つ施設_（９）児童館・児童館機能を持つ施設 2" xfId="82" xr:uid="{00000000-0005-0000-0000-0000FF030000}"/>
    <cellStyle name="標準_8－2　児童福祉　58～62" xfId="70" xr:uid="{00000000-0005-0000-0000-000000040000}"/>
    <cellStyle name="標準_8－2　児童福祉　58～62 2" xfId="80" xr:uid="{00000000-0005-0000-0000-000001040000}"/>
    <cellStyle name="良い" xfId="71" builtinId="26" customBuiltin="1"/>
    <cellStyle name="良い 2" xfId="220" xr:uid="{00000000-0005-0000-0000-000004040000}"/>
  </cellStyles>
  <dxfs count="1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theme="1"/>
      </font>
      <fill>
        <patternFill patternType="solid">
          <fgColor theme="0" tint="-4.9989318521683403E-2"/>
          <bgColor theme="0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0" tint="-0.34998626667073579"/>
          <bgColor theme="0" tint="-0.34998626667073579"/>
        </patternFill>
      </fill>
    </dxf>
    <dxf>
      <font>
        <b/>
        <color theme="0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theme="0"/>
      </font>
      <fill>
        <patternFill patternType="solid">
          <fgColor theme="1" tint="0.499984740745262"/>
          <bgColor theme="1" tint="0.499984740745262"/>
        </patternFill>
      </fill>
      <border>
        <horizontal style="thin">
          <color theme="1" tint="0.499984740745262"/>
        </horizontal>
      </border>
    </dxf>
    <dxf>
      <font>
        <color theme="1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3" defaultTableStyle="TableStyleMedium2" defaultPivotStyle="PivotStyleLight16">
    <tableStyle name="PivotStyleMedium1 2" table="0" count="13" xr9:uid="{00000000-0011-0000-FFFF-FFFF00000000}">
      <tableStyleElement type="wholeTable" dxfId="14"/>
      <tableStyleElement type="headerRow" dxfId="13"/>
      <tableStyleElement type="totalRow" dxfId="12"/>
      <tableStyleElement type="firstRowStripe" dxfId="11"/>
      <tableStyleElement type="firstColumnStripe" dxfId="10"/>
      <tableStyleElement type="firstHeaderCell" dxfId="9"/>
      <tableStyleElement type="firstSubtotalRow" dxfId="8"/>
      <tableStyleElement type="secondSubtotalRow" dxfId="7"/>
      <tableStyleElement type="firstColumnSubheading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  <tableStyle name="テーブル スタイル 1" pivot="0" count="1" xr9:uid="{00000000-0011-0000-FFFF-FFFF01000000}">
      <tableStyleElement type="wholeTable" dxfId="1"/>
    </tableStyle>
    <tableStyle name="ピボットテーブル スタイル 1" table="0" count="1" xr9:uid="{00000000-0011-0000-FFFF-FFFF02000000}">
      <tableStyleElement type="wholeTable" dxfId="0"/>
    </tableStyle>
  </tableStyles>
  <colors>
    <mruColors>
      <color rgb="FF3333FF"/>
      <color rgb="FF00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3"/>
  </sheetPr>
  <dimension ref="A1:J25"/>
  <sheetViews>
    <sheetView showGridLines="0" tabSelected="1" zoomScaleNormal="100" workbookViewId="0"/>
  </sheetViews>
  <sheetFormatPr defaultColWidth="9" defaultRowHeight="13.5" x14ac:dyDescent="0.15"/>
  <cols>
    <col min="1" max="9" width="9" style="6"/>
    <col min="10" max="10" width="1" style="6" customWidth="1"/>
    <col min="11" max="16384" width="9" style="6"/>
  </cols>
  <sheetData>
    <row r="1" spans="1:10" ht="17.25" x14ac:dyDescent="0.2">
      <c r="A1" s="6" t="s">
        <v>201</v>
      </c>
      <c r="B1" s="7" t="s">
        <v>205</v>
      </c>
    </row>
    <row r="2" spans="1:10" ht="17.25" x14ac:dyDescent="0.15">
      <c r="A2" s="6" t="s">
        <v>202</v>
      </c>
      <c r="B2" s="8" t="s">
        <v>0</v>
      </c>
      <c r="C2" s="9"/>
      <c r="D2" s="9"/>
      <c r="E2" s="9"/>
      <c r="F2" s="9"/>
      <c r="G2" s="9"/>
      <c r="H2" s="9"/>
      <c r="I2" s="9"/>
    </row>
    <row r="3" spans="1:10" ht="14.25" thickBot="1" x14ac:dyDescent="0.2">
      <c r="B3" s="9"/>
      <c r="C3" s="9"/>
      <c r="D3" s="9"/>
      <c r="E3" s="9"/>
      <c r="F3" s="9"/>
      <c r="G3" s="9"/>
      <c r="H3" s="9"/>
      <c r="I3" s="10" t="s">
        <v>5</v>
      </c>
    </row>
    <row r="4" spans="1:10" ht="14.25" thickBot="1" x14ac:dyDescent="0.2">
      <c r="B4" s="766" t="s">
        <v>6</v>
      </c>
      <c r="C4" s="767"/>
      <c r="D4" s="768"/>
      <c r="E4" s="12" t="s">
        <v>346</v>
      </c>
      <c r="F4" s="11" t="s">
        <v>347</v>
      </c>
      <c r="G4" s="12" t="s">
        <v>394</v>
      </c>
      <c r="H4" s="11" t="s">
        <v>443</v>
      </c>
      <c r="I4" s="224" t="s">
        <v>461</v>
      </c>
    </row>
    <row r="5" spans="1:10" ht="14.25" customHeight="1" thickTop="1" x14ac:dyDescent="0.15">
      <c r="B5" s="771" t="s">
        <v>154</v>
      </c>
      <c r="C5" s="772"/>
      <c r="D5" s="13" t="s">
        <v>1</v>
      </c>
      <c r="E5" s="15">
        <v>14506</v>
      </c>
      <c r="F5" s="14">
        <v>14154</v>
      </c>
      <c r="G5" s="15">
        <v>13859</v>
      </c>
      <c r="H5" s="14">
        <v>13496</v>
      </c>
      <c r="I5" s="225">
        <v>20696</v>
      </c>
    </row>
    <row r="6" spans="1:10" x14ac:dyDescent="0.15">
      <c r="B6" s="773"/>
      <c r="C6" s="774"/>
      <c r="D6" s="16" t="s">
        <v>2</v>
      </c>
      <c r="E6" s="125">
        <v>23007</v>
      </c>
      <c r="F6" s="126">
        <v>22498</v>
      </c>
      <c r="G6" s="125">
        <v>21482</v>
      </c>
      <c r="H6" s="126">
        <v>20835</v>
      </c>
      <c r="I6" s="226">
        <v>31971</v>
      </c>
      <c r="J6" s="17"/>
    </row>
    <row r="7" spans="1:10" ht="13.7" customHeight="1" x14ac:dyDescent="0.15">
      <c r="B7" s="775" t="s">
        <v>190</v>
      </c>
      <c r="C7" s="776"/>
      <c r="D7" s="16" t="s">
        <v>1</v>
      </c>
      <c r="E7" s="125">
        <v>4576</v>
      </c>
      <c r="F7" s="126">
        <v>4652</v>
      </c>
      <c r="G7" s="125">
        <v>2608</v>
      </c>
      <c r="H7" s="126">
        <v>2611</v>
      </c>
      <c r="I7" s="285"/>
      <c r="J7" s="17"/>
    </row>
    <row r="8" spans="1:10" x14ac:dyDescent="0.15">
      <c r="B8" s="773"/>
      <c r="C8" s="774"/>
      <c r="D8" s="16" t="s">
        <v>2</v>
      </c>
      <c r="E8" s="125">
        <v>5740</v>
      </c>
      <c r="F8" s="126">
        <v>5883</v>
      </c>
      <c r="G8" s="125">
        <v>3251</v>
      </c>
      <c r="H8" s="126">
        <v>3265</v>
      </c>
      <c r="I8" s="285"/>
    </row>
    <row r="9" spans="1:10" ht="13.7" customHeight="1" x14ac:dyDescent="0.15">
      <c r="B9" s="759" t="s">
        <v>7</v>
      </c>
      <c r="C9" s="769" t="s">
        <v>3</v>
      </c>
      <c r="D9" s="16" t="s">
        <v>1</v>
      </c>
      <c r="E9" s="125">
        <v>1941</v>
      </c>
      <c r="F9" s="126">
        <v>1873</v>
      </c>
      <c r="G9" s="125">
        <v>1799</v>
      </c>
      <c r="H9" s="126">
        <v>1754</v>
      </c>
      <c r="I9" s="226">
        <v>1671</v>
      </c>
    </row>
    <row r="10" spans="1:10" x14ac:dyDescent="0.15">
      <c r="B10" s="760"/>
      <c r="C10" s="770"/>
      <c r="D10" s="16" t="s">
        <v>2</v>
      </c>
      <c r="E10" s="19">
        <v>2719</v>
      </c>
      <c r="F10" s="18">
        <v>2607</v>
      </c>
      <c r="G10" s="19">
        <v>2488</v>
      </c>
      <c r="H10" s="18">
        <v>2421</v>
      </c>
      <c r="I10" s="227">
        <v>2332</v>
      </c>
    </row>
    <row r="11" spans="1:10" ht="13.7" customHeight="1" x14ac:dyDescent="0.15">
      <c r="B11" s="760"/>
      <c r="C11" s="769" t="s">
        <v>4</v>
      </c>
      <c r="D11" s="16" t="s">
        <v>1</v>
      </c>
      <c r="E11" s="127">
        <v>110</v>
      </c>
      <c r="F11" s="128">
        <v>104</v>
      </c>
      <c r="G11" s="127">
        <v>105</v>
      </c>
      <c r="H11" s="128">
        <v>104</v>
      </c>
      <c r="I11" s="228">
        <v>97</v>
      </c>
    </row>
    <row r="12" spans="1:10" x14ac:dyDescent="0.15">
      <c r="B12" s="760"/>
      <c r="C12" s="770"/>
      <c r="D12" s="16" t="s">
        <v>2</v>
      </c>
      <c r="E12" s="129">
        <v>116</v>
      </c>
      <c r="F12" s="130">
        <v>107</v>
      </c>
      <c r="G12" s="129">
        <v>110</v>
      </c>
      <c r="H12" s="130">
        <v>107</v>
      </c>
      <c r="I12" s="229">
        <v>100</v>
      </c>
    </row>
    <row r="13" spans="1:10" ht="13.7" customHeight="1" x14ac:dyDescent="0.15">
      <c r="B13" s="760"/>
      <c r="C13" s="762" t="s">
        <v>8</v>
      </c>
      <c r="D13" s="16" t="s">
        <v>1</v>
      </c>
      <c r="E13" s="20">
        <v>30</v>
      </c>
      <c r="F13" s="9">
        <v>29</v>
      </c>
      <c r="G13" s="20">
        <v>36</v>
      </c>
      <c r="H13" s="9">
        <v>34</v>
      </c>
      <c r="I13" s="230">
        <v>33</v>
      </c>
    </row>
    <row r="14" spans="1:10" x14ac:dyDescent="0.15">
      <c r="B14" s="761"/>
      <c r="C14" s="763"/>
      <c r="D14" s="16" t="s">
        <v>2</v>
      </c>
      <c r="E14" s="129">
        <v>26</v>
      </c>
      <c r="F14" s="130">
        <v>29</v>
      </c>
      <c r="G14" s="129">
        <v>35</v>
      </c>
      <c r="H14" s="130">
        <v>35</v>
      </c>
      <c r="I14" s="229">
        <v>34</v>
      </c>
    </row>
    <row r="15" spans="1:10" ht="13.7" customHeight="1" x14ac:dyDescent="0.15">
      <c r="B15" s="755" t="s">
        <v>9</v>
      </c>
      <c r="C15" s="756"/>
      <c r="D15" s="16" t="s">
        <v>1</v>
      </c>
      <c r="E15" s="19">
        <v>1419</v>
      </c>
      <c r="F15" s="18">
        <v>1372</v>
      </c>
      <c r="G15" s="19">
        <v>1298</v>
      </c>
      <c r="H15" s="18">
        <v>1277</v>
      </c>
      <c r="I15" s="227">
        <v>1245</v>
      </c>
    </row>
    <row r="16" spans="1:10" x14ac:dyDescent="0.15">
      <c r="B16" s="764"/>
      <c r="C16" s="765"/>
      <c r="D16" s="16" t="s">
        <v>2</v>
      </c>
      <c r="E16" s="125">
        <v>2036</v>
      </c>
      <c r="F16" s="126">
        <v>1966</v>
      </c>
      <c r="G16" s="125">
        <v>1840</v>
      </c>
      <c r="H16" s="126">
        <v>1807</v>
      </c>
      <c r="I16" s="226">
        <v>1761</v>
      </c>
    </row>
    <row r="17" spans="2:9" ht="13.7" customHeight="1" x14ac:dyDescent="0.15">
      <c r="B17" s="755" t="s">
        <v>10</v>
      </c>
      <c r="C17" s="756"/>
      <c r="D17" s="16" t="s">
        <v>1</v>
      </c>
      <c r="E17" s="20">
        <v>173</v>
      </c>
      <c r="F17" s="9">
        <v>160</v>
      </c>
      <c r="G17" s="20">
        <v>171</v>
      </c>
      <c r="H17" s="9">
        <v>172</v>
      </c>
      <c r="I17" s="230">
        <v>177</v>
      </c>
    </row>
    <row r="18" spans="2:9" ht="14.25" thickBot="1" x14ac:dyDescent="0.2">
      <c r="B18" s="757"/>
      <c r="C18" s="758"/>
      <c r="D18" s="21" t="s">
        <v>2</v>
      </c>
      <c r="E18" s="23">
        <v>179</v>
      </c>
      <c r="F18" s="22">
        <v>165</v>
      </c>
      <c r="G18" s="23">
        <v>179</v>
      </c>
      <c r="H18" s="22">
        <v>180</v>
      </c>
      <c r="I18" s="231">
        <v>184</v>
      </c>
    </row>
    <row r="19" spans="2:9" x14ac:dyDescent="0.15">
      <c r="B19" s="24"/>
      <c r="C19" s="24"/>
      <c r="D19" s="9"/>
      <c r="E19" s="25"/>
      <c r="F19" s="25"/>
      <c r="G19" s="26"/>
      <c r="H19" s="25"/>
      <c r="I19" s="9"/>
    </row>
    <row r="20" spans="2:9" x14ac:dyDescent="0.15">
      <c r="B20" s="9" t="s">
        <v>191</v>
      </c>
      <c r="C20" s="9"/>
      <c r="D20" s="9"/>
      <c r="E20" s="9"/>
      <c r="F20" s="9"/>
      <c r="G20" s="9"/>
      <c r="H20" s="9"/>
      <c r="I20" s="9"/>
    </row>
    <row r="21" spans="2:9" x14ac:dyDescent="0.15">
      <c r="B21" s="9" t="s">
        <v>192</v>
      </c>
      <c r="C21" s="9"/>
      <c r="D21" s="9"/>
      <c r="E21" s="9"/>
      <c r="F21" s="9"/>
    </row>
    <row r="22" spans="2:9" x14ac:dyDescent="0.15">
      <c r="B22" s="27" t="s">
        <v>614</v>
      </c>
      <c r="C22" s="9"/>
      <c r="D22" s="9"/>
      <c r="E22" s="9"/>
      <c r="F22" s="9"/>
      <c r="G22" s="9"/>
      <c r="H22" s="9"/>
      <c r="I22" s="9"/>
    </row>
    <row r="23" spans="2:9" x14ac:dyDescent="0.15">
      <c r="B23" s="28"/>
      <c r="C23" s="28"/>
      <c r="D23" s="28"/>
      <c r="E23" s="28"/>
      <c r="F23" s="28"/>
      <c r="G23" s="9"/>
      <c r="H23" s="9"/>
      <c r="I23" s="9"/>
    </row>
    <row r="24" spans="2:9" x14ac:dyDescent="0.15">
      <c r="B24" s="9"/>
      <c r="C24" s="9"/>
      <c r="D24" s="9"/>
      <c r="E24" s="9"/>
      <c r="F24" s="9"/>
      <c r="G24" s="9"/>
      <c r="H24" s="9"/>
      <c r="I24" s="9"/>
    </row>
    <row r="25" spans="2:9" x14ac:dyDescent="0.15">
      <c r="G25" s="9"/>
      <c r="H25" s="9"/>
      <c r="I25" s="29"/>
    </row>
  </sheetData>
  <mergeCells count="9">
    <mergeCell ref="B17:C18"/>
    <mergeCell ref="B9:B14"/>
    <mergeCell ref="C13:C14"/>
    <mergeCell ref="B15:C16"/>
    <mergeCell ref="B4:D4"/>
    <mergeCell ref="C9:C10"/>
    <mergeCell ref="C11:C12"/>
    <mergeCell ref="B5:C6"/>
    <mergeCell ref="B7:C8"/>
  </mergeCells>
  <phoneticPr fontId="10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3"/>
    <pageSetUpPr fitToPage="1"/>
  </sheetPr>
  <dimension ref="A1:N78"/>
  <sheetViews>
    <sheetView showGridLines="0" zoomScale="90" zoomScaleNormal="90" workbookViewId="0">
      <pane ySplit="6" topLeftCell="A7" activePane="bottomLeft" state="frozen"/>
      <selection pane="bottomLeft"/>
    </sheetView>
  </sheetViews>
  <sheetFormatPr defaultColWidth="9" defaultRowHeight="13.5" x14ac:dyDescent="0.15"/>
  <cols>
    <col min="1" max="1" width="9" style="44"/>
    <col min="2" max="2" width="3.125" style="50" customWidth="1"/>
    <col min="3" max="3" width="44.75" style="50" customWidth="1"/>
    <col min="4" max="4" width="18.125" style="50" customWidth="1"/>
    <col min="5" max="5" width="10.625" style="50" customWidth="1"/>
    <col min="6" max="6" width="9.75" style="50" bestFit="1" customWidth="1"/>
    <col min="7" max="7" width="10.125" style="58" customWidth="1"/>
    <col min="8" max="8" width="10" style="58" customWidth="1"/>
    <col min="9" max="10" width="6.125" style="59" customWidth="1"/>
    <col min="11" max="11" width="8.75" style="59" customWidth="1"/>
    <col min="12" max="12" width="6.125" style="60" customWidth="1"/>
    <col min="13" max="13" width="29.375" style="50" customWidth="1"/>
    <col min="14" max="14" width="0.875" style="50" customWidth="1"/>
    <col min="15" max="16384" width="9" style="50"/>
  </cols>
  <sheetData>
    <row r="1" spans="1:14" s="44" customFormat="1" ht="17.25" x14ac:dyDescent="0.2">
      <c r="A1" s="44" t="s">
        <v>201</v>
      </c>
      <c r="B1" s="45" t="s">
        <v>245</v>
      </c>
    </row>
    <row r="2" spans="1:14" ht="17.25" x14ac:dyDescent="0.15">
      <c r="A2" s="44" t="s">
        <v>202</v>
      </c>
      <c r="B2" s="1" t="s">
        <v>603</v>
      </c>
      <c r="C2" s="46"/>
      <c r="D2" s="46"/>
      <c r="E2" s="46"/>
      <c r="F2" s="46"/>
      <c r="G2" s="47"/>
      <c r="H2" s="47"/>
      <c r="I2" s="48"/>
      <c r="J2" s="48"/>
      <c r="K2" s="48"/>
      <c r="L2" s="49"/>
      <c r="M2" s="46"/>
      <c r="N2" s="28"/>
    </row>
    <row r="3" spans="1:14" ht="14.25" thickBot="1" x14ac:dyDescent="0.2">
      <c r="B3" s="46"/>
      <c r="C3" s="46"/>
      <c r="D3" s="46"/>
      <c r="E3" s="46"/>
      <c r="F3" s="46"/>
      <c r="G3" s="47"/>
      <c r="H3" s="47"/>
      <c r="I3" s="48"/>
      <c r="J3" s="48"/>
      <c r="K3" s="48"/>
      <c r="L3" s="49"/>
      <c r="M3" s="51" t="s">
        <v>122</v>
      </c>
      <c r="N3" s="28"/>
    </row>
    <row r="4" spans="1:14" ht="13.7" customHeight="1" x14ac:dyDescent="0.15">
      <c r="B4" s="862" t="s">
        <v>125</v>
      </c>
      <c r="C4" s="863"/>
      <c r="D4" s="868" t="s">
        <v>126</v>
      </c>
      <c r="E4" s="871" t="s">
        <v>127</v>
      </c>
      <c r="F4" s="874" t="s">
        <v>652</v>
      </c>
      <c r="G4" s="875"/>
      <c r="H4" s="876"/>
      <c r="I4" s="877" t="s">
        <v>653</v>
      </c>
      <c r="J4" s="878"/>
      <c r="K4" s="878"/>
      <c r="L4" s="878"/>
      <c r="M4" s="879"/>
      <c r="N4" s="28"/>
    </row>
    <row r="5" spans="1:14" ht="13.7" customHeight="1" x14ac:dyDescent="0.15">
      <c r="B5" s="864"/>
      <c r="C5" s="865"/>
      <c r="D5" s="869"/>
      <c r="E5" s="872"/>
      <c r="F5" s="880" t="s">
        <v>141</v>
      </c>
      <c r="G5" s="882" t="s">
        <v>181</v>
      </c>
      <c r="H5" s="882" t="s">
        <v>182</v>
      </c>
      <c r="I5" s="885" t="s">
        <v>123</v>
      </c>
      <c r="J5" s="886"/>
      <c r="K5" s="886"/>
      <c r="L5" s="887"/>
      <c r="M5" s="52" t="s">
        <v>124</v>
      </c>
      <c r="N5" s="28"/>
    </row>
    <row r="6" spans="1:14" ht="14.25" thickBot="1" x14ac:dyDescent="0.2">
      <c r="B6" s="866"/>
      <c r="C6" s="867"/>
      <c r="D6" s="870"/>
      <c r="E6" s="873"/>
      <c r="F6" s="881"/>
      <c r="G6" s="883"/>
      <c r="H6" s="884"/>
      <c r="I6" s="53" t="s">
        <v>183</v>
      </c>
      <c r="J6" s="53" t="s">
        <v>184</v>
      </c>
      <c r="K6" s="54" t="s">
        <v>185</v>
      </c>
      <c r="L6" s="55" t="s">
        <v>14</v>
      </c>
      <c r="M6" s="56"/>
      <c r="N6" s="28"/>
    </row>
    <row r="7" spans="1:14" ht="14.25" thickTop="1" x14ac:dyDescent="0.15">
      <c r="B7" s="656">
        <v>1</v>
      </c>
      <c r="C7" s="133" t="s">
        <v>514</v>
      </c>
      <c r="D7" s="134" t="s">
        <v>495</v>
      </c>
      <c r="E7" s="135">
        <v>27851</v>
      </c>
      <c r="F7" s="657">
        <v>90</v>
      </c>
      <c r="G7" s="658">
        <v>21733</v>
      </c>
      <c r="H7" s="659">
        <v>16194</v>
      </c>
      <c r="I7" s="660">
        <v>17</v>
      </c>
      <c r="J7" s="661">
        <v>31</v>
      </c>
      <c r="K7" s="662">
        <v>42</v>
      </c>
      <c r="L7" s="663">
        <f>SUM(I7:K7)</f>
        <v>90</v>
      </c>
      <c r="M7" s="664" t="s">
        <v>644</v>
      </c>
      <c r="N7" s="28"/>
    </row>
    <row r="8" spans="1:14" x14ac:dyDescent="0.15">
      <c r="B8" s="665">
        <v>2</v>
      </c>
      <c r="C8" s="136" t="s">
        <v>515</v>
      </c>
      <c r="D8" s="137" t="s">
        <v>59</v>
      </c>
      <c r="E8" s="138">
        <v>40269</v>
      </c>
      <c r="F8" s="657">
        <v>40</v>
      </c>
      <c r="G8" s="666">
        <v>9446</v>
      </c>
      <c r="H8" s="666">
        <v>6930</v>
      </c>
      <c r="I8" s="667">
        <v>7</v>
      </c>
      <c r="J8" s="661">
        <v>20</v>
      </c>
      <c r="K8" s="662">
        <v>13</v>
      </c>
      <c r="L8" s="663">
        <f t="shared" ref="L8:L73" si="0">SUM(I8:K8)</f>
        <v>40</v>
      </c>
      <c r="M8" s="664" t="s">
        <v>645</v>
      </c>
      <c r="N8" s="28"/>
    </row>
    <row r="9" spans="1:14" x14ac:dyDescent="0.15">
      <c r="B9" s="665">
        <v>3</v>
      </c>
      <c r="C9" s="136" t="s">
        <v>516</v>
      </c>
      <c r="D9" s="139" t="s">
        <v>496</v>
      </c>
      <c r="E9" s="138">
        <v>34790</v>
      </c>
      <c r="F9" s="657">
        <v>50</v>
      </c>
      <c r="G9" s="666">
        <v>12088</v>
      </c>
      <c r="H9" s="666">
        <v>9960</v>
      </c>
      <c r="I9" s="667">
        <v>18</v>
      </c>
      <c r="J9" s="661">
        <v>29</v>
      </c>
      <c r="K9" s="662">
        <v>3</v>
      </c>
      <c r="L9" s="663">
        <f t="shared" si="0"/>
        <v>50</v>
      </c>
      <c r="M9" s="140" t="s">
        <v>416</v>
      </c>
      <c r="N9" s="28"/>
    </row>
    <row r="10" spans="1:14" x14ac:dyDescent="0.15">
      <c r="B10" s="665">
        <v>4</v>
      </c>
      <c r="C10" s="136" t="s">
        <v>517</v>
      </c>
      <c r="D10" s="137" t="s">
        <v>59</v>
      </c>
      <c r="E10" s="138">
        <v>43191</v>
      </c>
      <c r="F10" s="657">
        <v>31</v>
      </c>
      <c r="G10" s="666">
        <v>7235</v>
      </c>
      <c r="H10" s="666">
        <v>5309</v>
      </c>
      <c r="I10" s="667">
        <v>23</v>
      </c>
      <c r="J10" s="661">
        <v>5</v>
      </c>
      <c r="K10" s="662">
        <v>2</v>
      </c>
      <c r="L10" s="663">
        <f t="shared" si="0"/>
        <v>30</v>
      </c>
      <c r="M10" s="140" t="s">
        <v>299</v>
      </c>
      <c r="N10" s="28"/>
    </row>
    <row r="11" spans="1:14" x14ac:dyDescent="0.15">
      <c r="B11" s="665">
        <v>5</v>
      </c>
      <c r="C11" s="136" t="s">
        <v>518</v>
      </c>
      <c r="D11" s="139" t="s">
        <v>497</v>
      </c>
      <c r="E11" s="138">
        <v>38443</v>
      </c>
      <c r="F11" s="657">
        <v>50</v>
      </c>
      <c r="G11" s="666">
        <v>11916</v>
      </c>
      <c r="H11" s="666">
        <v>9551</v>
      </c>
      <c r="I11" s="667">
        <v>37</v>
      </c>
      <c r="J11" s="661">
        <v>10</v>
      </c>
      <c r="K11" s="662">
        <v>3</v>
      </c>
      <c r="L11" s="663">
        <f t="shared" si="0"/>
        <v>50</v>
      </c>
      <c r="M11" s="140" t="s">
        <v>352</v>
      </c>
      <c r="N11" s="28"/>
    </row>
    <row r="12" spans="1:14" x14ac:dyDescent="0.15">
      <c r="B12" s="665">
        <v>6</v>
      </c>
      <c r="C12" s="136" t="s">
        <v>519</v>
      </c>
      <c r="D12" s="139" t="s">
        <v>520</v>
      </c>
      <c r="E12" s="138">
        <v>40634</v>
      </c>
      <c r="F12" s="657">
        <v>40</v>
      </c>
      <c r="G12" s="666">
        <v>9679</v>
      </c>
      <c r="H12" s="666">
        <v>7508</v>
      </c>
      <c r="I12" s="667">
        <v>16</v>
      </c>
      <c r="J12" s="661">
        <v>14</v>
      </c>
      <c r="K12" s="662">
        <v>10</v>
      </c>
      <c r="L12" s="663">
        <f t="shared" si="0"/>
        <v>40</v>
      </c>
      <c r="M12" s="140" t="s">
        <v>353</v>
      </c>
      <c r="N12" s="28"/>
    </row>
    <row r="13" spans="1:14" x14ac:dyDescent="0.15">
      <c r="B13" s="665">
        <v>7</v>
      </c>
      <c r="C13" s="136" t="s">
        <v>521</v>
      </c>
      <c r="D13" s="139" t="s">
        <v>522</v>
      </c>
      <c r="E13" s="138">
        <v>42826</v>
      </c>
      <c r="F13" s="657">
        <v>29</v>
      </c>
      <c r="G13" s="657">
        <v>6527</v>
      </c>
      <c r="H13" s="657">
        <v>4648</v>
      </c>
      <c r="I13" s="667">
        <v>2</v>
      </c>
      <c r="J13" s="661">
        <v>8</v>
      </c>
      <c r="K13" s="662">
        <v>9</v>
      </c>
      <c r="L13" s="663">
        <f t="shared" si="0"/>
        <v>19</v>
      </c>
      <c r="M13" s="140" t="s">
        <v>646</v>
      </c>
      <c r="N13" s="28"/>
    </row>
    <row r="14" spans="1:14" x14ac:dyDescent="0.15">
      <c r="B14" s="665">
        <v>8</v>
      </c>
      <c r="C14" s="136" t="s">
        <v>523</v>
      </c>
      <c r="D14" s="139" t="s">
        <v>524</v>
      </c>
      <c r="E14" s="138">
        <v>43556</v>
      </c>
      <c r="F14" s="657">
        <v>30</v>
      </c>
      <c r="G14" s="657">
        <v>7315</v>
      </c>
      <c r="H14" s="657">
        <v>5104</v>
      </c>
      <c r="I14" s="667">
        <v>4</v>
      </c>
      <c r="J14" s="661">
        <v>6</v>
      </c>
      <c r="K14" s="662">
        <v>20</v>
      </c>
      <c r="L14" s="663">
        <f t="shared" si="0"/>
        <v>30</v>
      </c>
      <c r="M14" s="140" t="s">
        <v>469</v>
      </c>
      <c r="N14" s="28"/>
    </row>
    <row r="15" spans="1:14" x14ac:dyDescent="0.15">
      <c r="B15" s="665">
        <v>9</v>
      </c>
      <c r="C15" s="136" t="s">
        <v>525</v>
      </c>
      <c r="D15" s="139" t="s">
        <v>526</v>
      </c>
      <c r="E15" s="138">
        <v>45017</v>
      </c>
      <c r="F15" s="668">
        <v>30</v>
      </c>
      <c r="G15" s="668">
        <v>7206</v>
      </c>
      <c r="H15" s="668">
        <v>5813</v>
      </c>
      <c r="I15" s="667">
        <v>2</v>
      </c>
      <c r="J15" s="661">
        <v>8</v>
      </c>
      <c r="K15" s="662">
        <v>25</v>
      </c>
      <c r="L15" s="663">
        <f t="shared" si="0"/>
        <v>35</v>
      </c>
      <c r="M15" s="140" t="s">
        <v>470</v>
      </c>
      <c r="N15" s="28"/>
    </row>
    <row r="16" spans="1:14" x14ac:dyDescent="0.15">
      <c r="B16" s="665">
        <v>10</v>
      </c>
      <c r="C16" s="136" t="s">
        <v>527</v>
      </c>
      <c r="D16" s="139" t="s">
        <v>528</v>
      </c>
      <c r="E16" s="138">
        <v>28216</v>
      </c>
      <c r="F16" s="669">
        <v>65</v>
      </c>
      <c r="G16" s="670">
        <v>15775</v>
      </c>
      <c r="H16" s="670">
        <v>12205</v>
      </c>
      <c r="I16" s="667">
        <v>29</v>
      </c>
      <c r="J16" s="661">
        <v>27</v>
      </c>
      <c r="K16" s="662">
        <v>9</v>
      </c>
      <c r="L16" s="663">
        <f t="shared" si="0"/>
        <v>65</v>
      </c>
      <c r="M16" s="140" t="s">
        <v>471</v>
      </c>
      <c r="N16" s="28"/>
    </row>
    <row r="17" spans="2:14" x14ac:dyDescent="0.15">
      <c r="B17" s="665">
        <v>11</v>
      </c>
      <c r="C17" s="141" t="s">
        <v>529</v>
      </c>
      <c r="D17" s="142" t="s">
        <v>59</v>
      </c>
      <c r="E17" s="143">
        <v>45383</v>
      </c>
      <c r="F17" s="669">
        <v>35</v>
      </c>
      <c r="G17" s="670">
        <v>7548</v>
      </c>
      <c r="H17" s="670">
        <v>4629</v>
      </c>
      <c r="I17" s="671">
        <v>14</v>
      </c>
      <c r="J17" s="669">
        <v>17</v>
      </c>
      <c r="K17" s="672">
        <v>4</v>
      </c>
      <c r="L17" s="663">
        <f t="shared" si="0"/>
        <v>35</v>
      </c>
      <c r="M17" s="140" t="s">
        <v>472</v>
      </c>
      <c r="N17" s="28"/>
    </row>
    <row r="18" spans="2:14" x14ac:dyDescent="0.15">
      <c r="B18" s="665">
        <v>12</v>
      </c>
      <c r="C18" s="136" t="s">
        <v>530</v>
      </c>
      <c r="D18" s="139" t="s">
        <v>531</v>
      </c>
      <c r="E18" s="138">
        <v>39173</v>
      </c>
      <c r="F18" s="669">
        <v>50</v>
      </c>
      <c r="G18" s="670">
        <v>11676</v>
      </c>
      <c r="H18" s="670">
        <v>8885</v>
      </c>
      <c r="I18" s="667">
        <v>23</v>
      </c>
      <c r="J18" s="661">
        <v>13</v>
      </c>
      <c r="K18" s="662">
        <v>14</v>
      </c>
      <c r="L18" s="663">
        <f t="shared" si="0"/>
        <v>50</v>
      </c>
      <c r="M18" s="140" t="s">
        <v>354</v>
      </c>
      <c r="N18" s="28"/>
    </row>
    <row r="19" spans="2:14" x14ac:dyDescent="0.15">
      <c r="B19" s="665">
        <v>13</v>
      </c>
      <c r="C19" s="136" t="s">
        <v>532</v>
      </c>
      <c r="D19" s="144" t="s">
        <v>533</v>
      </c>
      <c r="E19" s="138">
        <v>45017</v>
      </c>
      <c r="F19" s="673"/>
      <c r="G19" s="673"/>
      <c r="H19" s="673"/>
      <c r="I19" s="669">
        <v>2</v>
      </c>
      <c r="J19" s="669">
        <v>2</v>
      </c>
      <c r="K19" s="669">
        <v>5</v>
      </c>
      <c r="L19" s="663">
        <f t="shared" si="0"/>
        <v>9</v>
      </c>
      <c r="M19" s="140" t="s">
        <v>354</v>
      </c>
      <c r="N19" s="28"/>
    </row>
    <row r="20" spans="2:14" x14ac:dyDescent="0.15">
      <c r="B20" s="665">
        <v>14</v>
      </c>
      <c r="C20" s="136" t="s">
        <v>534</v>
      </c>
      <c r="D20" s="139" t="s">
        <v>498</v>
      </c>
      <c r="E20" s="138">
        <v>27156</v>
      </c>
      <c r="F20" s="669">
        <v>60</v>
      </c>
      <c r="G20" s="670">
        <v>14068</v>
      </c>
      <c r="H20" s="670">
        <v>9022</v>
      </c>
      <c r="I20" s="667">
        <v>20</v>
      </c>
      <c r="J20" s="661">
        <v>13</v>
      </c>
      <c r="K20" s="662">
        <v>27</v>
      </c>
      <c r="L20" s="663">
        <f t="shared" si="0"/>
        <v>60</v>
      </c>
      <c r="M20" s="140" t="s">
        <v>473</v>
      </c>
      <c r="N20" s="28"/>
    </row>
    <row r="21" spans="2:14" x14ac:dyDescent="0.15">
      <c r="B21" s="665">
        <v>15</v>
      </c>
      <c r="C21" s="136" t="s">
        <v>535</v>
      </c>
      <c r="D21" s="139" t="s">
        <v>499</v>
      </c>
      <c r="E21" s="138">
        <v>34790</v>
      </c>
      <c r="F21" s="669">
        <v>48</v>
      </c>
      <c r="G21" s="670">
        <v>11710</v>
      </c>
      <c r="H21" s="670">
        <v>8506</v>
      </c>
      <c r="I21" s="667">
        <v>36</v>
      </c>
      <c r="J21" s="661">
        <v>19</v>
      </c>
      <c r="K21" s="662">
        <v>0</v>
      </c>
      <c r="L21" s="663">
        <f t="shared" si="0"/>
        <v>55</v>
      </c>
      <c r="M21" s="140" t="s">
        <v>355</v>
      </c>
      <c r="N21" s="28"/>
    </row>
    <row r="22" spans="2:14" x14ac:dyDescent="0.15">
      <c r="B22" s="665">
        <v>16</v>
      </c>
      <c r="C22" s="136" t="s">
        <v>536</v>
      </c>
      <c r="D22" s="139" t="s">
        <v>537</v>
      </c>
      <c r="E22" s="138">
        <v>42826</v>
      </c>
      <c r="F22" s="669">
        <v>12</v>
      </c>
      <c r="G22" s="669">
        <v>2936</v>
      </c>
      <c r="H22" s="669">
        <v>1995</v>
      </c>
      <c r="I22" s="667">
        <v>2</v>
      </c>
      <c r="J22" s="661">
        <v>5</v>
      </c>
      <c r="K22" s="662">
        <v>6</v>
      </c>
      <c r="L22" s="663">
        <f t="shared" si="0"/>
        <v>13</v>
      </c>
      <c r="M22" s="140" t="s">
        <v>474</v>
      </c>
      <c r="N22" s="28"/>
    </row>
    <row r="23" spans="2:14" x14ac:dyDescent="0.15">
      <c r="B23" s="665">
        <v>17</v>
      </c>
      <c r="C23" s="136" t="s">
        <v>538</v>
      </c>
      <c r="D23" s="139" t="s">
        <v>539</v>
      </c>
      <c r="E23" s="138">
        <v>43952</v>
      </c>
      <c r="F23" s="669">
        <v>40</v>
      </c>
      <c r="G23" s="669">
        <v>9712</v>
      </c>
      <c r="H23" s="669">
        <v>6578</v>
      </c>
      <c r="I23" s="667">
        <v>12</v>
      </c>
      <c r="J23" s="661">
        <v>22</v>
      </c>
      <c r="K23" s="662">
        <v>6</v>
      </c>
      <c r="L23" s="663">
        <f>SUM(I23:K23)</f>
        <v>40</v>
      </c>
      <c r="M23" s="140" t="s">
        <v>409</v>
      </c>
      <c r="N23" s="28"/>
    </row>
    <row r="24" spans="2:14" x14ac:dyDescent="0.15">
      <c r="B24" s="665">
        <v>18</v>
      </c>
      <c r="C24" s="136" t="s">
        <v>540</v>
      </c>
      <c r="D24" s="139" t="s">
        <v>541</v>
      </c>
      <c r="E24" s="138">
        <v>44763</v>
      </c>
      <c r="F24" s="669">
        <v>30</v>
      </c>
      <c r="G24" s="669">
        <v>7173</v>
      </c>
      <c r="H24" s="669">
        <v>5493</v>
      </c>
      <c r="I24" s="667">
        <v>17</v>
      </c>
      <c r="J24" s="661">
        <v>13</v>
      </c>
      <c r="K24" s="662">
        <v>0</v>
      </c>
      <c r="L24" s="663">
        <f t="shared" si="0"/>
        <v>30</v>
      </c>
      <c r="M24" s="140" t="s">
        <v>445</v>
      </c>
      <c r="N24" s="28"/>
    </row>
    <row r="25" spans="2:14" x14ac:dyDescent="0.15">
      <c r="B25" s="665">
        <v>19</v>
      </c>
      <c r="C25" s="136" t="s">
        <v>542</v>
      </c>
      <c r="D25" s="139" t="s">
        <v>543</v>
      </c>
      <c r="E25" s="138">
        <v>44763</v>
      </c>
      <c r="F25" s="669">
        <v>40</v>
      </c>
      <c r="G25" s="669">
        <v>9084</v>
      </c>
      <c r="H25" s="669">
        <v>6263</v>
      </c>
      <c r="I25" s="667">
        <v>6</v>
      </c>
      <c r="J25" s="661">
        <v>14</v>
      </c>
      <c r="K25" s="662">
        <v>19</v>
      </c>
      <c r="L25" s="663">
        <f t="shared" si="0"/>
        <v>39</v>
      </c>
      <c r="M25" s="140" t="s">
        <v>475</v>
      </c>
      <c r="N25" s="28"/>
    </row>
    <row r="26" spans="2:14" x14ac:dyDescent="0.15">
      <c r="B26" s="665">
        <v>20</v>
      </c>
      <c r="C26" s="136" t="s">
        <v>544</v>
      </c>
      <c r="D26" s="139" t="s">
        <v>500</v>
      </c>
      <c r="E26" s="138">
        <v>27597</v>
      </c>
      <c r="F26" s="669">
        <v>70</v>
      </c>
      <c r="G26" s="670">
        <v>16723</v>
      </c>
      <c r="H26" s="670">
        <v>12117</v>
      </c>
      <c r="I26" s="667">
        <v>24</v>
      </c>
      <c r="J26" s="661">
        <v>33</v>
      </c>
      <c r="K26" s="662">
        <v>13</v>
      </c>
      <c r="L26" s="663">
        <f t="shared" si="0"/>
        <v>70</v>
      </c>
      <c r="M26" s="140" t="s">
        <v>476</v>
      </c>
      <c r="N26" s="28"/>
    </row>
    <row r="27" spans="2:14" x14ac:dyDescent="0.15">
      <c r="B27" s="665">
        <v>21</v>
      </c>
      <c r="C27" s="145" t="s">
        <v>356</v>
      </c>
      <c r="D27" s="139" t="s">
        <v>545</v>
      </c>
      <c r="E27" s="138">
        <v>37712</v>
      </c>
      <c r="F27" s="669">
        <v>44</v>
      </c>
      <c r="G27" s="670">
        <v>10633</v>
      </c>
      <c r="H27" s="670">
        <v>8442</v>
      </c>
      <c r="I27" s="667">
        <v>35</v>
      </c>
      <c r="J27" s="661">
        <v>3</v>
      </c>
      <c r="K27" s="662">
        <v>2</v>
      </c>
      <c r="L27" s="663">
        <f t="shared" si="0"/>
        <v>40</v>
      </c>
      <c r="M27" s="140" t="s">
        <v>477</v>
      </c>
      <c r="N27" s="28"/>
    </row>
    <row r="28" spans="2:14" x14ac:dyDescent="0.15">
      <c r="B28" s="665">
        <v>22</v>
      </c>
      <c r="C28" s="145" t="s">
        <v>546</v>
      </c>
      <c r="D28" s="139" t="s">
        <v>547</v>
      </c>
      <c r="E28" s="138">
        <v>41000</v>
      </c>
      <c r="F28" s="669">
        <v>40</v>
      </c>
      <c r="G28" s="670">
        <v>9622</v>
      </c>
      <c r="H28" s="670">
        <v>7059</v>
      </c>
      <c r="I28" s="667">
        <v>13</v>
      </c>
      <c r="J28" s="661">
        <v>13</v>
      </c>
      <c r="K28" s="662">
        <v>14</v>
      </c>
      <c r="L28" s="663">
        <f t="shared" si="0"/>
        <v>40</v>
      </c>
      <c r="M28" s="140" t="s">
        <v>478</v>
      </c>
      <c r="N28" s="28"/>
    </row>
    <row r="29" spans="2:14" x14ac:dyDescent="0.15">
      <c r="B29" s="665">
        <v>23</v>
      </c>
      <c r="C29" s="145" t="s">
        <v>548</v>
      </c>
      <c r="D29" s="139" t="s">
        <v>549</v>
      </c>
      <c r="E29" s="138">
        <v>43556</v>
      </c>
      <c r="F29" s="668">
        <v>35</v>
      </c>
      <c r="G29" s="674">
        <v>8227</v>
      </c>
      <c r="H29" s="674">
        <v>5998</v>
      </c>
      <c r="I29" s="667">
        <v>18</v>
      </c>
      <c r="J29" s="661">
        <v>6</v>
      </c>
      <c r="K29" s="662">
        <v>8</v>
      </c>
      <c r="L29" s="663">
        <f t="shared" si="0"/>
        <v>32</v>
      </c>
      <c r="M29" s="140" t="s">
        <v>323</v>
      </c>
      <c r="N29" s="28"/>
    </row>
    <row r="30" spans="2:14" x14ac:dyDescent="0.15">
      <c r="B30" s="665">
        <v>24</v>
      </c>
      <c r="C30" s="145" t="s">
        <v>550</v>
      </c>
      <c r="D30" s="139" t="s">
        <v>549</v>
      </c>
      <c r="E30" s="138">
        <v>45017</v>
      </c>
      <c r="F30" s="668">
        <v>40</v>
      </c>
      <c r="G30" s="674">
        <v>9671</v>
      </c>
      <c r="H30" s="674">
        <v>7371</v>
      </c>
      <c r="I30" s="667">
        <v>19</v>
      </c>
      <c r="J30" s="661">
        <v>15</v>
      </c>
      <c r="K30" s="662">
        <v>6</v>
      </c>
      <c r="L30" s="663">
        <f t="shared" si="0"/>
        <v>40</v>
      </c>
      <c r="M30" s="140" t="s">
        <v>479</v>
      </c>
      <c r="N30" s="28"/>
    </row>
    <row r="31" spans="2:14" x14ac:dyDescent="0.15">
      <c r="B31" s="665">
        <v>25</v>
      </c>
      <c r="C31" s="145" t="s">
        <v>551</v>
      </c>
      <c r="D31" s="139" t="s">
        <v>552</v>
      </c>
      <c r="E31" s="138">
        <v>45017</v>
      </c>
      <c r="F31" s="668">
        <v>25</v>
      </c>
      <c r="G31" s="674">
        <v>6075</v>
      </c>
      <c r="H31" s="674">
        <v>5006</v>
      </c>
      <c r="I31" s="667">
        <v>6</v>
      </c>
      <c r="J31" s="661">
        <v>14</v>
      </c>
      <c r="K31" s="662">
        <v>5</v>
      </c>
      <c r="L31" s="663">
        <f t="shared" si="0"/>
        <v>25</v>
      </c>
      <c r="M31" s="140" t="s">
        <v>446</v>
      </c>
      <c r="N31" s="28"/>
    </row>
    <row r="32" spans="2:14" x14ac:dyDescent="0.15">
      <c r="B32" s="665">
        <v>26</v>
      </c>
      <c r="C32" s="145" t="s">
        <v>620</v>
      </c>
      <c r="D32" s="675" t="s">
        <v>621</v>
      </c>
      <c r="E32" s="138">
        <v>45748</v>
      </c>
      <c r="F32" s="673"/>
      <c r="G32" s="673"/>
      <c r="H32" s="673"/>
      <c r="I32" s="671">
        <v>3</v>
      </c>
      <c r="J32" s="669">
        <v>2</v>
      </c>
      <c r="K32" s="672">
        <v>25</v>
      </c>
      <c r="L32" s="663">
        <f t="shared" si="0"/>
        <v>30</v>
      </c>
      <c r="M32" s="140" t="s">
        <v>622</v>
      </c>
      <c r="N32" s="28"/>
    </row>
    <row r="33" spans="2:14" x14ac:dyDescent="0.15">
      <c r="B33" s="665">
        <v>27</v>
      </c>
      <c r="C33" s="136" t="s">
        <v>357</v>
      </c>
      <c r="D33" s="139" t="s">
        <v>501</v>
      </c>
      <c r="E33" s="138">
        <v>27912</v>
      </c>
      <c r="F33" s="669">
        <v>40</v>
      </c>
      <c r="G33" s="670">
        <v>9922</v>
      </c>
      <c r="H33" s="670">
        <v>7304</v>
      </c>
      <c r="I33" s="667">
        <v>21</v>
      </c>
      <c r="J33" s="661">
        <v>20</v>
      </c>
      <c r="K33" s="662">
        <v>3</v>
      </c>
      <c r="L33" s="663">
        <f t="shared" si="0"/>
        <v>44</v>
      </c>
      <c r="M33" s="140" t="s">
        <v>647</v>
      </c>
      <c r="N33" s="28"/>
    </row>
    <row r="34" spans="2:14" x14ac:dyDescent="0.15">
      <c r="B34" s="665">
        <v>28</v>
      </c>
      <c r="C34" s="136" t="s">
        <v>625</v>
      </c>
      <c r="D34" s="139" t="s">
        <v>502</v>
      </c>
      <c r="E34" s="138">
        <v>31138</v>
      </c>
      <c r="F34" s="669">
        <v>26</v>
      </c>
      <c r="G34" s="670">
        <v>6039</v>
      </c>
      <c r="H34" s="670">
        <v>4550</v>
      </c>
      <c r="I34" s="667">
        <v>4</v>
      </c>
      <c r="J34" s="661">
        <v>7</v>
      </c>
      <c r="K34" s="662">
        <v>12</v>
      </c>
      <c r="L34" s="663">
        <f t="shared" si="0"/>
        <v>23</v>
      </c>
      <c r="M34" s="140" t="s">
        <v>480</v>
      </c>
      <c r="N34" s="28"/>
    </row>
    <row r="35" spans="2:14" x14ac:dyDescent="0.15">
      <c r="B35" s="665">
        <v>29</v>
      </c>
      <c r="C35" s="136" t="s">
        <v>553</v>
      </c>
      <c r="D35" s="139" t="s">
        <v>503</v>
      </c>
      <c r="E35" s="138">
        <v>40269</v>
      </c>
      <c r="F35" s="669">
        <v>49</v>
      </c>
      <c r="G35" s="670">
        <v>11572</v>
      </c>
      <c r="H35" s="670">
        <v>8158</v>
      </c>
      <c r="I35" s="667">
        <v>7</v>
      </c>
      <c r="J35" s="661">
        <v>16</v>
      </c>
      <c r="K35" s="662">
        <v>34</v>
      </c>
      <c r="L35" s="663">
        <f t="shared" si="0"/>
        <v>57</v>
      </c>
      <c r="M35" s="140" t="s">
        <v>648</v>
      </c>
      <c r="N35" s="28"/>
    </row>
    <row r="36" spans="2:14" x14ac:dyDescent="0.15">
      <c r="B36" s="665">
        <v>30</v>
      </c>
      <c r="C36" s="136" t="s">
        <v>554</v>
      </c>
      <c r="D36" s="139" t="s">
        <v>555</v>
      </c>
      <c r="E36" s="138">
        <v>45017</v>
      </c>
      <c r="F36" s="669">
        <v>27</v>
      </c>
      <c r="G36" s="670">
        <v>6618</v>
      </c>
      <c r="H36" s="670">
        <v>5101</v>
      </c>
      <c r="I36" s="667">
        <v>14</v>
      </c>
      <c r="J36" s="661">
        <v>9</v>
      </c>
      <c r="K36" s="662">
        <v>7</v>
      </c>
      <c r="L36" s="663">
        <f t="shared" si="0"/>
        <v>30</v>
      </c>
      <c r="M36" s="140" t="s">
        <v>447</v>
      </c>
      <c r="N36" s="28"/>
    </row>
    <row r="37" spans="2:14" x14ac:dyDescent="0.15">
      <c r="B37" s="665">
        <v>31</v>
      </c>
      <c r="C37" s="136" t="s">
        <v>358</v>
      </c>
      <c r="D37" s="139" t="s">
        <v>504</v>
      </c>
      <c r="E37" s="138">
        <v>29007</v>
      </c>
      <c r="F37" s="669">
        <v>80</v>
      </c>
      <c r="G37" s="670">
        <v>19070</v>
      </c>
      <c r="H37" s="670">
        <v>12983</v>
      </c>
      <c r="I37" s="667">
        <v>11</v>
      </c>
      <c r="J37" s="661">
        <v>17</v>
      </c>
      <c r="K37" s="662">
        <v>51</v>
      </c>
      <c r="L37" s="663">
        <f t="shared" si="0"/>
        <v>79</v>
      </c>
      <c r="M37" s="140" t="s">
        <v>481</v>
      </c>
      <c r="N37" s="28"/>
    </row>
    <row r="38" spans="2:14" x14ac:dyDescent="0.15">
      <c r="B38" s="665">
        <v>32</v>
      </c>
      <c r="C38" s="136" t="s">
        <v>556</v>
      </c>
      <c r="D38" s="139" t="s">
        <v>557</v>
      </c>
      <c r="E38" s="146">
        <v>38443</v>
      </c>
      <c r="F38" s="669">
        <v>50</v>
      </c>
      <c r="G38" s="670">
        <v>12073</v>
      </c>
      <c r="H38" s="670">
        <v>9741</v>
      </c>
      <c r="I38" s="667">
        <v>22</v>
      </c>
      <c r="J38" s="661">
        <v>24</v>
      </c>
      <c r="K38" s="663">
        <v>4</v>
      </c>
      <c r="L38" s="663">
        <f t="shared" si="0"/>
        <v>50</v>
      </c>
      <c r="M38" s="140" t="s">
        <v>482</v>
      </c>
      <c r="N38" s="28"/>
    </row>
    <row r="39" spans="2:14" x14ac:dyDescent="0.15">
      <c r="B39" s="665">
        <v>33</v>
      </c>
      <c r="C39" s="136" t="s">
        <v>558</v>
      </c>
      <c r="D39" s="139" t="s">
        <v>559</v>
      </c>
      <c r="E39" s="138">
        <v>42461</v>
      </c>
      <c r="F39" s="669">
        <v>25</v>
      </c>
      <c r="G39" s="676">
        <v>6053</v>
      </c>
      <c r="H39" s="676">
        <v>5028</v>
      </c>
      <c r="I39" s="667">
        <v>16</v>
      </c>
      <c r="J39" s="661">
        <v>12</v>
      </c>
      <c r="K39" s="663">
        <v>0</v>
      </c>
      <c r="L39" s="663">
        <f t="shared" si="0"/>
        <v>28</v>
      </c>
      <c r="M39" s="140" t="s">
        <v>359</v>
      </c>
      <c r="N39" s="28"/>
    </row>
    <row r="40" spans="2:14" x14ac:dyDescent="0.15">
      <c r="B40" s="665">
        <v>34</v>
      </c>
      <c r="C40" s="136" t="s">
        <v>560</v>
      </c>
      <c r="D40" s="139" t="s">
        <v>561</v>
      </c>
      <c r="E40" s="146">
        <v>43556</v>
      </c>
      <c r="F40" s="668">
        <v>25</v>
      </c>
      <c r="G40" s="676">
        <v>6053</v>
      </c>
      <c r="H40" s="676">
        <v>5039</v>
      </c>
      <c r="I40" s="667">
        <v>24</v>
      </c>
      <c r="J40" s="661">
        <v>0</v>
      </c>
      <c r="K40" s="663">
        <v>1</v>
      </c>
      <c r="L40" s="663">
        <f t="shared" si="0"/>
        <v>25</v>
      </c>
      <c r="M40" s="140" t="s">
        <v>324</v>
      </c>
      <c r="N40" s="28"/>
    </row>
    <row r="41" spans="2:14" x14ac:dyDescent="0.15">
      <c r="B41" s="665">
        <v>35</v>
      </c>
      <c r="C41" s="136" t="s">
        <v>562</v>
      </c>
      <c r="D41" s="139" t="s">
        <v>563</v>
      </c>
      <c r="E41" s="146">
        <v>44743</v>
      </c>
      <c r="F41" s="668">
        <v>30</v>
      </c>
      <c r="G41" s="676">
        <v>7290</v>
      </c>
      <c r="H41" s="676">
        <v>5492</v>
      </c>
      <c r="I41" s="667">
        <v>5</v>
      </c>
      <c r="J41" s="661">
        <v>19</v>
      </c>
      <c r="K41" s="663">
        <v>6</v>
      </c>
      <c r="L41" s="663">
        <f t="shared" si="0"/>
        <v>30</v>
      </c>
      <c r="M41" s="140" t="s">
        <v>324</v>
      </c>
      <c r="N41" s="28"/>
    </row>
    <row r="42" spans="2:14" x14ac:dyDescent="0.15">
      <c r="B42" s="665">
        <v>36</v>
      </c>
      <c r="C42" s="136" t="s">
        <v>619</v>
      </c>
      <c r="D42" s="675" t="s">
        <v>618</v>
      </c>
      <c r="E42" s="138">
        <v>45748</v>
      </c>
      <c r="F42" s="673"/>
      <c r="G42" s="673"/>
      <c r="H42" s="673"/>
      <c r="I42" s="671">
        <v>8</v>
      </c>
      <c r="J42" s="669">
        <v>16</v>
      </c>
      <c r="K42" s="677">
        <v>16</v>
      </c>
      <c r="L42" s="663">
        <f t="shared" si="0"/>
        <v>40</v>
      </c>
      <c r="M42" s="140" t="s">
        <v>636</v>
      </c>
      <c r="N42" s="28"/>
    </row>
    <row r="43" spans="2:14" x14ac:dyDescent="0.15">
      <c r="B43" s="665">
        <v>37</v>
      </c>
      <c r="C43" s="136" t="s">
        <v>360</v>
      </c>
      <c r="D43" s="139" t="s">
        <v>505</v>
      </c>
      <c r="E43" s="146">
        <v>29312</v>
      </c>
      <c r="F43" s="669">
        <v>48</v>
      </c>
      <c r="G43" s="676">
        <v>11295</v>
      </c>
      <c r="H43" s="676">
        <v>7746</v>
      </c>
      <c r="I43" s="667">
        <v>11</v>
      </c>
      <c r="J43" s="661">
        <v>12</v>
      </c>
      <c r="K43" s="663">
        <v>21</v>
      </c>
      <c r="L43" s="663">
        <f t="shared" si="0"/>
        <v>44</v>
      </c>
      <c r="M43" s="140" t="s">
        <v>483</v>
      </c>
      <c r="N43" s="28"/>
    </row>
    <row r="44" spans="2:14" x14ac:dyDescent="0.15">
      <c r="B44" s="665">
        <v>38</v>
      </c>
      <c r="C44" s="136" t="s">
        <v>564</v>
      </c>
      <c r="D44" s="137" t="s">
        <v>59</v>
      </c>
      <c r="E44" s="146">
        <v>40269</v>
      </c>
      <c r="F44" s="669">
        <v>30</v>
      </c>
      <c r="G44" s="676">
        <v>6045</v>
      </c>
      <c r="H44" s="676">
        <v>3921</v>
      </c>
      <c r="I44" s="667">
        <v>5</v>
      </c>
      <c r="J44" s="661">
        <v>19</v>
      </c>
      <c r="K44" s="663">
        <v>4</v>
      </c>
      <c r="L44" s="663">
        <f t="shared" si="0"/>
        <v>28</v>
      </c>
      <c r="M44" s="140" t="s">
        <v>227</v>
      </c>
      <c r="N44" s="28"/>
    </row>
    <row r="45" spans="2:14" x14ac:dyDescent="0.15">
      <c r="B45" s="665">
        <v>39</v>
      </c>
      <c r="C45" s="136" t="s">
        <v>565</v>
      </c>
      <c r="D45" s="139" t="s">
        <v>566</v>
      </c>
      <c r="E45" s="146">
        <v>36251</v>
      </c>
      <c r="F45" s="678">
        <v>39</v>
      </c>
      <c r="G45" s="676">
        <v>9460</v>
      </c>
      <c r="H45" s="676">
        <v>7785</v>
      </c>
      <c r="I45" s="667">
        <v>25</v>
      </c>
      <c r="J45" s="661">
        <v>11</v>
      </c>
      <c r="K45" s="663">
        <v>4</v>
      </c>
      <c r="L45" s="663">
        <f t="shared" si="0"/>
        <v>40</v>
      </c>
      <c r="M45" s="140" t="s">
        <v>361</v>
      </c>
      <c r="N45" s="28"/>
    </row>
    <row r="46" spans="2:14" x14ac:dyDescent="0.15">
      <c r="B46" s="665">
        <v>40</v>
      </c>
      <c r="C46" s="136" t="s">
        <v>567</v>
      </c>
      <c r="D46" s="139" t="s">
        <v>568</v>
      </c>
      <c r="E46" s="146">
        <v>42095</v>
      </c>
      <c r="F46" s="669">
        <v>39</v>
      </c>
      <c r="G46" s="676">
        <v>9622</v>
      </c>
      <c r="H46" s="676">
        <v>7522</v>
      </c>
      <c r="I46" s="667">
        <v>18</v>
      </c>
      <c r="J46" s="661">
        <v>20</v>
      </c>
      <c r="K46" s="663">
        <v>2</v>
      </c>
      <c r="L46" s="663">
        <f t="shared" si="0"/>
        <v>40</v>
      </c>
      <c r="M46" s="140" t="s">
        <v>410</v>
      </c>
      <c r="N46" s="28"/>
    </row>
    <row r="47" spans="2:14" x14ac:dyDescent="0.15">
      <c r="B47" s="665">
        <v>41</v>
      </c>
      <c r="C47" s="136" t="s">
        <v>362</v>
      </c>
      <c r="D47" s="139" t="s">
        <v>506</v>
      </c>
      <c r="E47" s="138">
        <v>30407</v>
      </c>
      <c r="F47" s="679">
        <v>70</v>
      </c>
      <c r="G47" s="676">
        <v>16958</v>
      </c>
      <c r="H47" s="676">
        <v>13531</v>
      </c>
      <c r="I47" s="667">
        <v>39</v>
      </c>
      <c r="J47" s="661">
        <v>27</v>
      </c>
      <c r="K47" s="663">
        <v>4</v>
      </c>
      <c r="L47" s="663">
        <f t="shared" si="0"/>
        <v>70</v>
      </c>
      <c r="M47" s="140" t="s">
        <v>484</v>
      </c>
      <c r="N47" s="28"/>
    </row>
    <row r="48" spans="2:14" x14ac:dyDescent="0.15">
      <c r="B48" s="665">
        <v>42</v>
      </c>
      <c r="C48" s="136" t="s">
        <v>569</v>
      </c>
      <c r="D48" s="139" t="s">
        <v>570</v>
      </c>
      <c r="E48" s="138">
        <v>43304</v>
      </c>
      <c r="F48" s="680">
        <v>30</v>
      </c>
      <c r="G48" s="676">
        <v>7290</v>
      </c>
      <c r="H48" s="676">
        <v>6002</v>
      </c>
      <c r="I48" s="667">
        <v>17</v>
      </c>
      <c r="J48" s="661">
        <v>12</v>
      </c>
      <c r="K48" s="663">
        <v>1</v>
      </c>
      <c r="L48" s="663">
        <f t="shared" si="0"/>
        <v>30</v>
      </c>
      <c r="M48" s="140" t="s">
        <v>325</v>
      </c>
      <c r="N48" s="28"/>
    </row>
    <row r="49" spans="2:14" x14ac:dyDescent="0.15">
      <c r="B49" s="665">
        <v>43</v>
      </c>
      <c r="C49" s="136" t="s">
        <v>571</v>
      </c>
      <c r="D49" s="139" t="s">
        <v>572</v>
      </c>
      <c r="E49" s="138">
        <v>44028</v>
      </c>
      <c r="F49" s="668">
        <v>40</v>
      </c>
      <c r="G49" s="676">
        <v>9700</v>
      </c>
      <c r="H49" s="676">
        <v>7964</v>
      </c>
      <c r="I49" s="667">
        <v>3</v>
      </c>
      <c r="J49" s="661">
        <v>11</v>
      </c>
      <c r="K49" s="663">
        <v>26</v>
      </c>
      <c r="L49" s="663">
        <f t="shared" si="0"/>
        <v>40</v>
      </c>
      <c r="M49" s="140" t="s">
        <v>485</v>
      </c>
      <c r="N49" s="28"/>
    </row>
    <row r="50" spans="2:14" x14ac:dyDescent="0.15">
      <c r="B50" s="665">
        <v>44</v>
      </c>
      <c r="C50" s="136" t="s">
        <v>363</v>
      </c>
      <c r="D50" s="139" t="s">
        <v>507</v>
      </c>
      <c r="E50" s="138">
        <v>30560</v>
      </c>
      <c r="F50" s="669">
        <v>61</v>
      </c>
      <c r="G50" s="676">
        <v>14345</v>
      </c>
      <c r="H50" s="676">
        <v>11176</v>
      </c>
      <c r="I50" s="667">
        <v>26</v>
      </c>
      <c r="J50" s="661">
        <v>26</v>
      </c>
      <c r="K50" s="663">
        <v>8</v>
      </c>
      <c r="L50" s="663">
        <f t="shared" si="0"/>
        <v>60</v>
      </c>
      <c r="M50" s="140" t="s">
        <v>486</v>
      </c>
      <c r="N50" s="28"/>
    </row>
    <row r="51" spans="2:14" x14ac:dyDescent="0.15">
      <c r="B51" s="665">
        <v>45</v>
      </c>
      <c r="C51" s="136" t="s">
        <v>364</v>
      </c>
      <c r="D51" s="137" t="s">
        <v>59</v>
      </c>
      <c r="E51" s="138">
        <v>41609</v>
      </c>
      <c r="F51" s="669">
        <v>30</v>
      </c>
      <c r="G51" s="676">
        <v>7171</v>
      </c>
      <c r="H51" s="676">
        <v>5555</v>
      </c>
      <c r="I51" s="667">
        <v>20</v>
      </c>
      <c r="J51" s="661">
        <v>8</v>
      </c>
      <c r="K51" s="663">
        <v>2</v>
      </c>
      <c r="L51" s="663">
        <f t="shared" si="0"/>
        <v>30</v>
      </c>
      <c r="M51" s="140" t="s">
        <v>487</v>
      </c>
      <c r="N51" s="28"/>
    </row>
    <row r="52" spans="2:14" x14ac:dyDescent="0.15">
      <c r="B52" s="665">
        <v>46</v>
      </c>
      <c r="C52" s="136" t="s">
        <v>624</v>
      </c>
      <c r="D52" s="139" t="s">
        <v>573</v>
      </c>
      <c r="E52" s="138">
        <v>37712</v>
      </c>
      <c r="F52" s="669">
        <v>60</v>
      </c>
      <c r="G52" s="676">
        <v>14561</v>
      </c>
      <c r="H52" s="676">
        <v>11428</v>
      </c>
      <c r="I52" s="667">
        <v>14</v>
      </c>
      <c r="J52" s="661">
        <v>13</v>
      </c>
      <c r="K52" s="663">
        <v>33</v>
      </c>
      <c r="L52" s="663">
        <f t="shared" si="0"/>
        <v>60</v>
      </c>
      <c r="M52" s="140" t="s">
        <v>488</v>
      </c>
      <c r="N52" s="28"/>
    </row>
    <row r="53" spans="2:14" x14ac:dyDescent="0.15">
      <c r="B53" s="665">
        <v>47</v>
      </c>
      <c r="C53" s="136" t="s">
        <v>574</v>
      </c>
      <c r="D53" s="139" t="s">
        <v>575</v>
      </c>
      <c r="E53" s="138">
        <v>44652</v>
      </c>
      <c r="F53" s="668">
        <v>40</v>
      </c>
      <c r="G53" s="668">
        <v>9402</v>
      </c>
      <c r="H53" s="668">
        <v>7197</v>
      </c>
      <c r="I53" s="667">
        <v>10</v>
      </c>
      <c r="J53" s="661">
        <v>7</v>
      </c>
      <c r="K53" s="663">
        <v>23</v>
      </c>
      <c r="L53" s="663">
        <f t="shared" si="0"/>
        <v>40</v>
      </c>
      <c r="M53" s="140" t="s">
        <v>411</v>
      </c>
      <c r="N53" s="28"/>
    </row>
    <row r="54" spans="2:14" x14ac:dyDescent="0.15">
      <c r="B54" s="665">
        <v>48</v>
      </c>
      <c r="C54" s="136" t="s">
        <v>576</v>
      </c>
      <c r="D54" s="139" t="s">
        <v>417</v>
      </c>
      <c r="E54" s="138">
        <v>44652</v>
      </c>
      <c r="F54" s="668">
        <v>19</v>
      </c>
      <c r="G54" s="668">
        <v>4756</v>
      </c>
      <c r="H54" s="668">
        <v>2844</v>
      </c>
      <c r="I54" s="667">
        <v>1</v>
      </c>
      <c r="J54" s="661">
        <v>5</v>
      </c>
      <c r="K54" s="663">
        <v>14</v>
      </c>
      <c r="L54" s="663">
        <f t="shared" si="0"/>
        <v>20</v>
      </c>
      <c r="M54" s="140" t="s">
        <v>489</v>
      </c>
      <c r="N54" s="28"/>
    </row>
    <row r="55" spans="2:14" x14ac:dyDescent="0.15">
      <c r="B55" s="665">
        <v>49</v>
      </c>
      <c r="C55" s="136" t="s">
        <v>577</v>
      </c>
      <c r="D55" s="139" t="s">
        <v>578</v>
      </c>
      <c r="E55" s="138">
        <v>45017</v>
      </c>
      <c r="F55" s="668">
        <v>7</v>
      </c>
      <c r="G55" s="668">
        <v>1805</v>
      </c>
      <c r="H55" s="668">
        <v>888</v>
      </c>
      <c r="I55" s="667">
        <v>4</v>
      </c>
      <c r="J55" s="661">
        <v>0</v>
      </c>
      <c r="K55" s="663">
        <v>15</v>
      </c>
      <c r="L55" s="663">
        <f t="shared" si="0"/>
        <v>19</v>
      </c>
      <c r="M55" s="140" t="s">
        <v>490</v>
      </c>
      <c r="N55" s="28"/>
    </row>
    <row r="56" spans="2:14" x14ac:dyDescent="0.15">
      <c r="B56" s="665">
        <v>50</v>
      </c>
      <c r="C56" s="136" t="s">
        <v>365</v>
      </c>
      <c r="D56" s="139" t="s">
        <v>508</v>
      </c>
      <c r="E56" s="138">
        <v>31138</v>
      </c>
      <c r="F56" s="669">
        <v>70</v>
      </c>
      <c r="G56" s="670">
        <v>16791</v>
      </c>
      <c r="H56" s="670">
        <v>13536</v>
      </c>
      <c r="I56" s="667">
        <v>21</v>
      </c>
      <c r="J56" s="661">
        <v>31</v>
      </c>
      <c r="K56" s="663">
        <v>23</v>
      </c>
      <c r="L56" s="663">
        <f t="shared" si="0"/>
        <v>75</v>
      </c>
      <c r="M56" s="140" t="s">
        <v>213</v>
      </c>
      <c r="N56" s="28"/>
    </row>
    <row r="57" spans="2:14" x14ac:dyDescent="0.15">
      <c r="B57" s="665">
        <v>51</v>
      </c>
      <c r="C57" s="147" t="s">
        <v>579</v>
      </c>
      <c r="D57" s="137" t="s">
        <v>59</v>
      </c>
      <c r="E57" s="138">
        <v>41365</v>
      </c>
      <c r="F57" s="669">
        <v>43</v>
      </c>
      <c r="G57" s="670">
        <v>10567</v>
      </c>
      <c r="H57" s="670">
        <v>8244</v>
      </c>
      <c r="I57" s="667">
        <v>17</v>
      </c>
      <c r="J57" s="661">
        <v>17</v>
      </c>
      <c r="K57" s="663">
        <v>6</v>
      </c>
      <c r="L57" s="663">
        <f t="shared" si="0"/>
        <v>40</v>
      </c>
      <c r="M57" s="140" t="s">
        <v>213</v>
      </c>
      <c r="N57" s="28"/>
    </row>
    <row r="58" spans="2:14" x14ac:dyDescent="0.15">
      <c r="B58" s="665">
        <v>52</v>
      </c>
      <c r="C58" s="136" t="s">
        <v>623</v>
      </c>
      <c r="D58" s="144" t="s">
        <v>418</v>
      </c>
      <c r="E58" s="138">
        <v>44652</v>
      </c>
      <c r="F58" s="668">
        <v>35</v>
      </c>
      <c r="G58" s="668">
        <v>8432</v>
      </c>
      <c r="H58" s="668">
        <v>6739</v>
      </c>
      <c r="I58" s="667">
        <v>17</v>
      </c>
      <c r="J58" s="661">
        <v>14</v>
      </c>
      <c r="K58" s="663">
        <v>1</v>
      </c>
      <c r="L58" s="663">
        <f t="shared" si="0"/>
        <v>32</v>
      </c>
      <c r="M58" s="140" t="s">
        <v>213</v>
      </c>
      <c r="N58" s="28"/>
    </row>
    <row r="59" spans="2:14" x14ac:dyDescent="0.15">
      <c r="B59" s="665">
        <v>53</v>
      </c>
      <c r="C59" s="141" t="s">
        <v>580</v>
      </c>
      <c r="D59" s="148" t="s">
        <v>581</v>
      </c>
      <c r="E59" s="143">
        <v>45128</v>
      </c>
      <c r="F59" s="669">
        <v>20</v>
      </c>
      <c r="G59" s="670">
        <v>4803</v>
      </c>
      <c r="H59" s="670">
        <v>3310</v>
      </c>
      <c r="I59" s="671">
        <v>0</v>
      </c>
      <c r="J59" s="669">
        <v>4</v>
      </c>
      <c r="K59" s="677">
        <v>15</v>
      </c>
      <c r="L59" s="663">
        <f>SUM(I59:K59)</f>
        <v>19</v>
      </c>
      <c r="M59" s="140" t="s">
        <v>468</v>
      </c>
      <c r="N59" s="28"/>
    </row>
    <row r="60" spans="2:14" x14ac:dyDescent="0.15">
      <c r="B60" s="665">
        <v>54</v>
      </c>
      <c r="C60" s="136" t="s">
        <v>419</v>
      </c>
      <c r="D60" s="139" t="s">
        <v>509</v>
      </c>
      <c r="E60" s="138">
        <v>31503</v>
      </c>
      <c r="F60" s="669">
        <v>44</v>
      </c>
      <c r="G60" s="670">
        <v>10571</v>
      </c>
      <c r="H60" s="670">
        <v>8563</v>
      </c>
      <c r="I60" s="667">
        <v>26</v>
      </c>
      <c r="J60" s="661">
        <v>17</v>
      </c>
      <c r="K60" s="663">
        <v>1</v>
      </c>
      <c r="L60" s="663">
        <f t="shared" si="0"/>
        <v>44</v>
      </c>
      <c r="M60" s="140" t="s">
        <v>491</v>
      </c>
      <c r="N60" s="28"/>
    </row>
    <row r="61" spans="2:14" x14ac:dyDescent="0.15">
      <c r="B61" s="665">
        <v>55</v>
      </c>
      <c r="C61" s="136" t="s">
        <v>582</v>
      </c>
      <c r="D61" s="137" t="s">
        <v>59</v>
      </c>
      <c r="E61" s="138">
        <v>42461</v>
      </c>
      <c r="F61" s="669">
        <v>40</v>
      </c>
      <c r="G61" s="670">
        <v>9620</v>
      </c>
      <c r="H61" s="670">
        <v>7687</v>
      </c>
      <c r="I61" s="667">
        <v>21</v>
      </c>
      <c r="J61" s="661">
        <v>16</v>
      </c>
      <c r="K61" s="663">
        <v>3</v>
      </c>
      <c r="L61" s="663">
        <f t="shared" si="0"/>
        <v>40</v>
      </c>
      <c r="M61" s="140" t="s">
        <v>366</v>
      </c>
      <c r="N61" s="28"/>
    </row>
    <row r="62" spans="2:14" x14ac:dyDescent="0.15">
      <c r="B62" s="665">
        <v>56</v>
      </c>
      <c r="C62" s="147" t="s">
        <v>583</v>
      </c>
      <c r="D62" s="149" t="s">
        <v>367</v>
      </c>
      <c r="E62" s="138">
        <v>39904</v>
      </c>
      <c r="F62" s="669">
        <v>54</v>
      </c>
      <c r="G62" s="681">
        <v>13027</v>
      </c>
      <c r="H62" s="670">
        <v>9929</v>
      </c>
      <c r="I62" s="682">
        <v>17</v>
      </c>
      <c r="J62" s="682">
        <v>9</v>
      </c>
      <c r="K62" s="663">
        <v>25</v>
      </c>
      <c r="L62" s="663">
        <f t="shared" si="0"/>
        <v>51</v>
      </c>
      <c r="M62" s="140" t="s">
        <v>492</v>
      </c>
      <c r="N62" s="28"/>
    </row>
    <row r="63" spans="2:14" x14ac:dyDescent="0.15">
      <c r="B63" s="665">
        <v>57</v>
      </c>
      <c r="C63" s="147" t="s">
        <v>584</v>
      </c>
      <c r="D63" s="150" t="s">
        <v>59</v>
      </c>
      <c r="E63" s="138">
        <v>45017</v>
      </c>
      <c r="F63" s="669">
        <v>35</v>
      </c>
      <c r="G63" s="681">
        <v>8505</v>
      </c>
      <c r="H63" s="670">
        <v>6264</v>
      </c>
      <c r="I63" s="662">
        <v>10</v>
      </c>
      <c r="J63" s="662">
        <v>14</v>
      </c>
      <c r="K63" s="662">
        <v>11</v>
      </c>
      <c r="L63" s="663">
        <f t="shared" si="0"/>
        <v>35</v>
      </c>
      <c r="M63" s="140" t="s">
        <v>448</v>
      </c>
      <c r="N63" s="28"/>
    </row>
    <row r="64" spans="2:14" x14ac:dyDescent="0.15">
      <c r="B64" s="665">
        <v>58</v>
      </c>
      <c r="C64" s="147" t="s">
        <v>585</v>
      </c>
      <c r="D64" s="139" t="s">
        <v>420</v>
      </c>
      <c r="E64" s="138">
        <v>44652</v>
      </c>
      <c r="F64" s="668">
        <v>30</v>
      </c>
      <c r="G64" s="683">
        <v>7290</v>
      </c>
      <c r="H64" s="668">
        <v>5585</v>
      </c>
      <c r="I64" s="662">
        <v>9</v>
      </c>
      <c r="J64" s="662">
        <v>9</v>
      </c>
      <c r="K64" s="663">
        <v>12</v>
      </c>
      <c r="L64" s="663">
        <f t="shared" si="0"/>
        <v>30</v>
      </c>
      <c r="M64" s="140" t="s">
        <v>412</v>
      </c>
      <c r="N64" s="28"/>
    </row>
    <row r="65" spans="2:14" x14ac:dyDescent="0.15">
      <c r="B65" s="665">
        <v>59</v>
      </c>
      <c r="C65" s="147" t="s">
        <v>586</v>
      </c>
      <c r="D65" s="137" t="s">
        <v>59</v>
      </c>
      <c r="E65" s="138">
        <v>45017</v>
      </c>
      <c r="F65" s="668">
        <v>30</v>
      </c>
      <c r="G65" s="683">
        <v>7251</v>
      </c>
      <c r="H65" s="668">
        <v>5581</v>
      </c>
      <c r="I65" s="662">
        <v>8</v>
      </c>
      <c r="J65" s="662">
        <v>9</v>
      </c>
      <c r="K65" s="663">
        <v>13</v>
      </c>
      <c r="L65" s="663">
        <f t="shared" si="0"/>
        <v>30</v>
      </c>
      <c r="M65" s="140" t="s">
        <v>449</v>
      </c>
      <c r="N65" s="28"/>
    </row>
    <row r="66" spans="2:14" x14ac:dyDescent="0.15">
      <c r="B66" s="665">
        <v>60</v>
      </c>
      <c r="C66" s="147" t="s">
        <v>617</v>
      </c>
      <c r="D66" s="148" t="s">
        <v>638</v>
      </c>
      <c r="E66" s="138">
        <v>45495</v>
      </c>
      <c r="F66" s="684"/>
      <c r="G66" s="683">
        <v>1983</v>
      </c>
      <c r="H66" s="668">
        <v>1365</v>
      </c>
      <c r="I66" s="672">
        <v>0</v>
      </c>
      <c r="J66" s="672">
        <v>8</v>
      </c>
      <c r="K66" s="677">
        <v>18</v>
      </c>
      <c r="L66" s="663">
        <f t="shared" si="0"/>
        <v>26</v>
      </c>
      <c r="M66" s="140" t="s">
        <v>616</v>
      </c>
      <c r="N66" s="28"/>
    </row>
    <row r="67" spans="2:14" x14ac:dyDescent="0.15">
      <c r="B67" s="665">
        <v>61</v>
      </c>
      <c r="C67" s="136" t="s">
        <v>368</v>
      </c>
      <c r="D67" s="139" t="s">
        <v>510</v>
      </c>
      <c r="E67" s="138">
        <v>30072</v>
      </c>
      <c r="F67" s="669">
        <v>68</v>
      </c>
      <c r="G67" s="685">
        <v>16581</v>
      </c>
      <c r="H67" s="670">
        <v>11972</v>
      </c>
      <c r="I67" s="662">
        <v>17</v>
      </c>
      <c r="J67" s="662">
        <v>39</v>
      </c>
      <c r="K67" s="663">
        <v>12</v>
      </c>
      <c r="L67" s="663">
        <f t="shared" si="0"/>
        <v>68</v>
      </c>
      <c r="M67" s="140" t="s">
        <v>493</v>
      </c>
      <c r="N67" s="28"/>
    </row>
    <row r="68" spans="2:14" x14ac:dyDescent="0.15">
      <c r="B68" s="665">
        <v>62</v>
      </c>
      <c r="C68" s="136" t="s">
        <v>587</v>
      </c>
      <c r="D68" s="137" t="s">
        <v>59</v>
      </c>
      <c r="E68" s="138">
        <v>42917</v>
      </c>
      <c r="F68" s="668">
        <v>27</v>
      </c>
      <c r="G68" s="677">
        <v>6405</v>
      </c>
      <c r="H68" s="669">
        <v>3981</v>
      </c>
      <c r="I68" s="662">
        <v>0</v>
      </c>
      <c r="J68" s="662">
        <v>12</v>
      </c>
      <c r="K68" s="661">
        <v>15</v>
      </c>
      <c r="L68" s="663">
        <f t="shared" si="0"/>
        <v>27</v>
      </c>
      <c r="M68" s="140" t="s">
        <v>369</v>
      </c>
      <c r="N68" s="28"/>
    </row>
    <row r="69" spans="2:14" x14ac:dyDescent="0.15">
      <c r="B69" s="665">
        <v>63</v>
      </c>
      <c r="C69" s="136" t="s">
        <v>588</v>
      </c>
      <c r="D69" s="144" t="s">
        <v>370</v>
      </c>
      <c r="E69" s="138">
        <v>44287</v>
      </c>
      <c r="F69" s="668">
        <v>28</v>
      </c>
      <c r="G69" s="683">
        <v>6548</v>
      </c>
      <c r="H69" s="668">
        <v>4108</v>
      </c>
      <c r="I69" s="662">
        <v>5</v>
      </c>
      <c r="J69" s="662">
        <v>5</v>
      </c>
      <c r="K69" s="661">
        <v>18</v>
      </c>
      <c r="L69" s="663">
        <f t="shared" si="0"/>
        <v>28</v>
      </c>
      <c r="M69" s="140" t="s">
        <v>371</v>
      </c>
      <c r="N69" s="28"/>
    </row>
    <row r="70" spans="2:14" x14ac:dyDescent="0.15">
      <c r="B70" s="665">
        <v>64</v>
      </c>
      <c r="C70" s="136" t="s">
        <v>589</v>
      </c>
      <c r="D70" s="144" t="s">
        <v>421</v>
      </c>
      <c r="E70" s="138">
        <v>39539</v>
      </c>
      <c r="F70" s="669">
        <v>44</v>
      </c>
      <c r="G70" s="686">
        <v>10651</v>
      </c>
      <c r="H70" s="670">
        <v>7992</v>
      </c>
      <c r="I70" s="662">
        <v>36</v>
      </c>
      <c r="J70" s="662">
        <v>8</v>
      </c>
      <c r="K70" s="661">
        <v>1</v>
      </c>
      <c r="L70" s="663">
        <f t="shared" si="0"/>
        <v>45</v>
      </c>
      <c r="M70" s="140" t="s">
        <v>422</v>
      </c>
      <c r="N70" s="28"/>
    </row>
    <row r="71" spans="2:14" x14ac:dyDescent="0.15">
      <c r="B71" s="665">
        <v>65</v>
      </c>
      <c r="C71" s="136" t="s">
        <v>590</v>
      </c>
      <c r="D71" s="144" t="s">
        <v>511</v>
      </c>
      <c r="E71" s="138">
        <v>44763</v>
      </c>
      <c r="F71" s="669">
        <v>40</v>
      </c>
      <c r="G71" s="686">
        <v>9720</v>
      </c>
      <c r="H71" s="670">
        <v>7718</v>
      </c>
      <c r="I71" s="662">
        <v>23</v>
      </c>
      <c r="J71" s="662">
        <v>14</v>
      </c>
      <c r="K71" s="661">
        <v>3</v>
      </c>
      <c r="L71" s="663">
        <f t="shared" si="0"/>
        <v>40</v>
      </c>
      <c r="M71" s="140" t="s">
        <v>450</v>
      </c>
      <c r="N71" s="28"/>
    </row>
    <row r="72" spans="2:14" x14ac:dyDescent="0.15">
      <c r="B72" s="665">
        <v>66</v>
      </c>
      <c r="C72" s="136" t="s">
        <v>372</v>
      </c>
      <c r="D72" s="139" t="s">
        <v>512</v>
      </c>
      <c r="E72" s="138">
        <v>34790</v>
      </c>
      <c r="F72" s="669">
        <v>60</v>
      </c>
      <c r="G72" s="687">
        <v>14156</v>
      </c>
      <c r="H72" s="688">
        <v>10161</v>
      </c>
      <c r="I72" s="662">
        <v>23</v>
      </c>
      <c r="J72" s="662">
        <v>18</v>
      </c>
      <c r="K72" s="661">
        <v>19</v>
      </c>
      <c r="L72" s="663">
        <f t="shared" si="0"/>
        <v>60</v>
      </c>
      <c r="M72" s="140" t="s">
        <v>330</v>
      </c>
      <c r="N72" s="46"/>
    </row>
    <row r="73" spans="2:14" x14ac:dyDescent="0.15">
      <c r="B73" s="665">
        <v>67</v>
      </c>
      <c r="C73" s="136" t="s">
        <v>591</v>
      </c>
      <c r="D73" s="137" t="s">
        <v>59</v>
      </c>
      <c r="E73" s="151">
        <v>41000</v>
      </c>
      <c r="F73" s="669">
        <v>58</v>
      </c>
      <c r="G73" s="687">
        <v>13680</v>
      </c>
      <c r="H73" s="668">
        <v>9085</v>
      </c>
      <c r="I73" s="662">
        <v>15</v>
      </c>
      <c r="J73" s="662">
        <v>25</v>
      </c>
      <c r="K73" s="661">
        <v>20</v>
      </c>
      <c r="L73" s="663">
        <f t="shared" si="0"/>
        <v>60</v>
      </c>
      <c r="M73" s="140" t="s">
        <v>331</v>
      </c>
    </row>
    <row r="74" spans="2:14" x14ac:dyDescent="0.15">
      <c r="B74" s="665">
        <v>68</v>
      </c>
      <c r="C74" s="152" t="s">
        <v>592</v>
      </c>
      <c r="D74" s="153" t="s">
        <v>593</v>
      </c>
      <c r="E74" s="138">
        <v>45017</v>
      </c>
      <c r="F74" s="669">
        <v>24</v>
      </c>
      <c r="G74" s="687">
        <v>5360</v>
      </c>
      <c r="H74" s="668">
        <v>4269</v>
      </c>
      <c r="I74" s="662">
        <v>12</v>
      </c>
      <c r="J74" s="662">
        <v>11</v>
      </c>
      <c r="K74" s="689">
        <v>7</v>
      </c>
      <c r="L74" s="663">
        <f t="shared" ref="L74" si="1">SUM(I74:K74)</f>
        <v>30</v>
      </c>
      <c r="M74" s="154" t="s">
        <v>494</v>
      </c>
    </row>
    <row r="75" spans="2:14" ht="14.25" thickBot="1" x14ac:dyDescent="0.2">
      <c r="B75" s="665">
        <v>69</v>
      </c>
      <c r="C75" s="155" t="s">
        <v>594</v>
      </c>
      <c r="D75" s="156" t="s">
        <v>595</v>
      </c>
      <c r="E75" s="157">
        <v>43252</v>
      </c>
      <c r="F75" s="690">
        <v>100</v>
      </c>
      <c r="G75" s="691">
        <v>24006</v>
      </c>
      <c r="H75" s="692">
        <v>18309</v>
      </c>
      <c r="I75" s="693">
        <v>55</v>
      </c>
      <c r="J75" s="693">
        <v>42</v>
      </c>
      <c r="K75" s="694">
        <v>3</v>
      </c>
      <c r="L75" s="695">
        <f>SUM(I75:K75)</f>
        <v>100</v>
      </c>
      <c r="M75" s="158" t="s">
        <v>413</v>
      </c>
    </row>
    <row r="76" spans="2:14" ht="15" thickTop="1" thickBot="1" x14ac:dyDescent="0.2">
      <c r="B76" s="57"/>
      <c r="C76" s="159" t="s">
        <v>14</v>
      </c>
      <c r="D76" s="160" t="s">
        <v>637</v>
      </c>
      <c r="E76" s="160"/>
      <c r="F76" s="696">
        <f t="shared" ref="F76:J76" si="2">SUM(F7:F75)</f>
        <v>2739</v>
      </c>
      <c r="G76" s="697">
        <f t="shared" si="2"/>
        <v>656825</v>
      </c>
      <c r="H76" s="698">
        <f t="shared" si="2"/>
        <v>491939</v>
      </c>
      <c r="I76" s="696">
        <f t="shared" si="2"/>
        <v>1062</v>
      </c>
      <c r="J76" s="696">
        <f t="shared" si="2"/>
        <v>995</v>
      </c>
      <c r="K76" s="698">
        <f>SUM(K7:K75)</f>
        <v>807</v>
      </c>
      <c r="L76" s="696">
        <f>SUM(L7:L75)</f>
        <v>2864</v>
      </c>
      <c r="M76" s="161"/>
    </row>
    <row r="78" spans="2:14" x14ac:dyDescent="0.15">
      <c r="C78" s="50" t="s">
        <v>300</v>
      </c>
    </row>
  </sheetData>
  <mergeCells count="9">
    <mergeCell ref="B4:C6"/>
    <mergeCell ref="D4:D6"/>
    <mergeCell ref="E4:E6"/>
    <mergeCell ref="F4:H4"/>
    <mergeCell ref="I4:M4"/>
    <mergeCell ref="F5:F6"/>
    <mergeCell ref="G5:G6"/>
    <mergeCell ref="H5:H6"/>
    <mergeCell ref="I5:L5"/>
  </mergeCells>
  <phoneticPr fontId="10"/>
  <pageMargins left="0.39370078740157483" right="0.39370078740157483" top="0.98425196850393704" bottom="0.98425196850393704" header="0.51181102362204722" footer="0.51181102362204722"/>
  <pageSetup paperSize="9" scale="5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indexed="13"/>
    <pageSetUpPr fitToPage="1"/>
  </sheetPr>
  <dimension ref="A1:P32"/>
  <sheetViews>
    <sheetView showGridLines="0" zoomScale="75" zoomScaleNormal="75" workbookViewId="0"/>
  </sheetViews>
  <sheetFormatPr defaultColWidth="9" defaultRowHeight="13.5" x14ac:dyDescent="0.15"/>
  <cols>
    <col min="1" max="1" width="6.75" style="6" customWidth="1"/>
    <col min="2" max="2" width="3.125" style="62" customWidth="1"/>
    <col min="3" max="3" width="25.125" style="62" customWidth="1"/>
    <col min="4" max="4" width="15.25" style="62" customWidth="1"/>
    <col min="5" max="5" width="18.75" style="62" customWidth="1"/>
    <col min="6" max="7" width="8.875" style="62" customWidth="1"/>
    <col min="8" max="10" width="9.125" style="62" bestFit="1" customWidth="1"/>
    <col min="11" max="11" width="9.125" style="62" customWidth="1"/>
    <col min="12" max="12" width="9.75" style="62" bestFit="1" customWidth="1"/>
    <col min="13" max="13" width="47.375" style="62" customWidth="1"/>
    <col min="14" max="14" width="1.25" style="62" customWidth="1"/>
    <col min="15" max="16384" width="9" style="62"/>
  </cols>
  <sheetData>
    <row r="1" spans="1:16" s="6" customFormat="1" ht="17.25" x14ac:dyDescent="0.2">
      <c r="A1" s="6" t="s">
        <v>201</v>
      </c>
      <c r="B1" s="7" t="s">
        <v>609</v>
      </c>
    </row>
    <row r="2" spans="1:16" ht="17.25" x14ac:dyDescent="0.15">
      <c r="A2" s="6" t="s">
        <v>202</v>
      </c>
      <c r="B2" s="903" t="s">
        <v>604</v>
      </c>
      <c r="C2" s="904"/>
      <c r="D2" s="904"/>
      <c r="E2" s="904"/>
      <c r="F2" s="61"/>
      <c r="G2" s="61"/>
      <c r="H2" s="61"/>
      <c r="I2" s="61"/>
      <c r="J2" s="61"/>
      <c r="K2" s="61"/>
      <c r="L2" s="61"/>
      <c r="M2" s="61"/>
    </row>
    <row r="3" spans="1:16" ht="14.25" thickBot="1" x14ac:dyDescent="0.2">
      <c r="B3" s="61" t="s">
        <v>104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209"/>
    </row>
    <row r="4" spans="1:16" x14ac:dyDescent="0.15">
      <c r="B4" s="914" t="s">
        <v>34</v>
      </c>
      <c r="C4" s="915"/>
      <c r="D4" s="918" t="s">
        <v>35</v>
      </c>
      <c r="E4" s="918" t="s">
        <v>36</v>
      </c>
      <c r="F4" s="905" t="s">
        <v>193</v>
      </c>
      <c r="G4" s="907"/>
      <c r="H4" s="905" t="s">
        <v>654</v>
      </c>
      <c r="I4" s="906"/>
      <c r="J4" s="906"/>
      <c r="K4" s="906"/>
      <c r="L4" s="907"/>
      <c r="M4" s="912" t="s">
        <v>37</v>
      </c>
    </row>
    <row r="5" spans="1:16" ht="14.25" thickBot="1" x14ac:dyDescent="0.2">
      <c r="B5" s="916"/>
      <c r="C5" s="917"/>
      <c r="D5" s="919"/>
      <c r="E5" s="919"/>
      <c r="F5" s="210" t="s">
        <v>38</v>
      </c>
      <c r="G5" s="210" t="s">
        <v>40</v>
      </c>
      <c r="H5" s="63" t="s">
        <v>655</v>
      </c>
      <c r="I5" s="63" t="s">
        <v>88</v>
      </c>
      <c r="J5" s="64" t="s">
        <v>89</v>
      </c>
      <c r="K5" s="63" t="s">
        <v>230</v>
      </c>
      <c r="L5" s="211" t="s">
        <v>26</v>
      </c>
      <c r="M5" s="913"/>
    </row>
    <row r="6" spans="1:16" ht="14.25" thickTop="1" x14ac:dyDescent="0.15">
      <c r="B6" s="701">
        <v>1</v>
      </c>
      <c r="C6" s="705" t="s">
        <v>105</v>
      </c>
      <c r="D6" s="705" t="s">
        <v>90</v>
      </c>
      <c r="E6" s="706">
        <v>26238</v>
      </c>
      <c r="F6" s="707">
        <v>2203</v>
      </c>
      <c r="G6" s="707">
        <v>1820</v>
      </c>
      <c r="H6" s="708">
        <v>10871</v>
      </c>
      <c r="I6" s="708">
        <v>43893</v>
      </c>
      <c r="J6" s="708">
        <v>13483</v>
      </c>
      <c r="K6" s="708">
        <v>780</v>
      </c>
      <c r="L6" s="744">
        <f>SUM(H6:K6)</f>
        <v>69027</v>
      </c>
      <c r="M6" s="212" t="s">
        <v>162</v>
      </c>
      <c r="P6" s="131"/>
    </row>
    <row r="7" spans="1:16" ht="24" x14ac:dyDescent="0.15">
      <c r="B7" s="702">
        <v>2</v>
      </c>
      <c r="C7" s="700" t="s">
        <v>106</v>
      </c>
      <c r="D7" s="709" t="s">
        <v>464</v>
      </c>
      <c r="E7" s="162">
        <v>26390</v>
      </c>
      <c r="F7" s="216">
        <v>1332</v>
      </c>
      <c r="G7" s="216">
        <v>2258</v>
      </c>
      <c r="H7" s="708">
        <v>7961</v>
      </c>
      <c r="I7" s="708">
        <v>33167</v>
      </c>
      <c r="J7" s="708">
        <v>6604</v>
      </c>
      <c r="K7" s="708">
        <v>330</v>
      </c>
      <c r="L7" s="743">
        <f>SUM(H7:K7)</f>
        <v>48062</v>
      </c>
      <c r="M7" s="213" t="s">
        <v>599</v>
      </c>
      <c r="P7" s="131"/>
    </row>
    <row r="8" spans="1:16" x14ac:dyDescent="0.15">
      <c r="B8" s="702">
        <v>3</v>
      </c>
      <c r="C8" s="700" t="s">
        <v>107</v>
      </c>
      <c r="D8" s="215" t="s">
        <v>91</v>
      </c>
      <c r="E8" s="162">
        <v>27120</v>
      </c>
      <c r="F8" s="216">
        <v>184</v>
      </c>
      <c r="G8" s="216">
        <v>564</v>
      </c>
      <c r="H8" s="708">
        <v>5552</v>
      </c>
      <c r="I8" s="708">
        <v>17816</v>
      </c>
      <c r="J8" s="708">
        <v>2408</v>
      </c>
      <c r="K8" s="708">
        <v>438</v>
      </c>
      <c r="L8" s="743">
        <f t="shared" ref="L8:L15" si="0">SUM(H8:K8)</f>
        <v>26214</v>
      </c>
      <c r="M8" s="213" t="s">
        <v>168</v>
      </c>
      <c r="P8" s="131"/>
    </row>
    <row r="9" spans="1:16" x14ac:dyDescent="0.15">
      <c r="B9" s="920">
        <v>4</v>
      </c>
      <c r="C9" s="700" t="s">
        <v>108</v>
      </c>
      <c r="D9" s="215" t="s">
        <v>92</v>
      </c>
      <c r="E9" s="162">
        <v>27596</v>
      </c>
      <c r="F9" s="216">
        <v>486</v>
      </c>
      <c r="G9" s="216">
        <v>1068</v>
      </c>
      <c r="H9" s="708">
        <v>4595</v>
      </c>
      <c r="I9" s="708">
        <v>30433</v>
      </c>
      <c r="J9" s="708">
        <v>4862</v>
      </c>
      <c r="K9" s="708">
        <v>2223</v>
      </c>
      <c r="L9" s="743">
        <f>SUM(H9:K9)</f>
        <v>42113</v>
      </c>
      <c r="M9" s="922" t="s">
        <v>231</v>
      </c>
      <c r="P9" s="131"/>
    </row>
    <row r="10" spans="1:16" x14ac:dyDescent="0.15">
      <c r="B10" s="921"/>
      <c r="C10" s="700" t="s">
        <v>321</v>
      </c>
      <c r="D10" s="215" t="s">
        <v>320</v>
      </c>
      <c r="E10" s="162">
        <v>43374</v>
      </c>
      <c r="F10" s="216">
        <v>623</v>
      </c>
      <c r="G10" s="216">
        <v>470</v>
      </c>
      <c r="H10" s="708">
        <v>21055</v>
      </c>
      <c r="I10" s="708">
        <v>20425</v>
      </c>
      <c r="J10" s="746"/>
      <c r="K10" s="747"/>
      <c r="L10" s="743">
        <f t="shared" si="0"/>
        <v>41480</v>
      </c>
      <c r="M10" s="923"/>
      <c r="P10" s="131"/>
    </row>
    <row r="11" spans="1:16" x14ac:dyDescent="0.15">
      <c r="B11" s="702">
        <v>5</v>
      </c>
      <c r="C11" s="700" t="s">
        <v>109</v>
      </c>
      <c r="D11" s="215" t="s">
        <v>93</v>
      </c>
      <c r="E11" s="162">
        <v>27885</v>
      </c>
      <c r="F11" s="216">
        <v>1084</v>
      </c>
      <c r="G11" s="216">
        <v>634</v>
      </c>
      <c r="H11" s="708">
        <v>2837</v>
      </c>
      <c r="I11" s="708">
        <v>19641</v>
      </c>
      <c r="J11" s="708">
        <v>3364</v>
      </c>
      <c r="K11" s="708">
        <v>1158</v>
      </c>
      <c r="L11" s="743">
        <f>SUM(H11:K11)</f>
        <v>27000</v>
      </c>
      <c r="M11" s="214" t="s">
        <v>458</v>
      </c>
      <c r="P11" s="131"/>
    </row>
    <row r="12" spans="1:16" ht="24" x14ac:dyDescent="0.15">
      <c r="B12" s="703">
        <v>6</v>
      </c>
      <c r="C12" s="700" t="s">
        <v>110</v>
      </c>
      <c r="D12" s="215" t="s">
        <v>63</v>
      </c>
      <c r="E12" s="162">
        <v>29007</v>
      </c>
      <c r="F12" s="216">
        <v>1145</v>
      </c>
      <c r="G12" s="216">
        <v>703</v>
      </c>
      <c r="H12" s="708">
        <v>5436</v>
      </c>
      <c r="I12" s="708">
        <v>21858</v>
      </c>
      <c r="J12" s="708">
        <v>1644</v>
      </c>
      <c r="K12" s="708">
        <v>79</v>
      </c>
      <c r="L12" s="743">
        <f t="shared" si="0"/>
        <v>29017</v>
      </c>
      <c r="M12" s="213" t="s">
        <v>459</v>
      </c>
      <c r="P12" s="131"/>
    </row>
    <row r="13" spans="1:16" x14ac:dyDescent="0.15">
      <c r="B13" s="702">
        <v>7</v>
      </c>
      <c r="C13" s="700" t="s">
        <v>111</v>
      </c>
      <c r="D13" s="215" t="s">
        <v>94</v>
      </c>
      <c r="E13" s="162">
        <v>29342</v>
      </c>
      <c r="F13" s="216">
        <v>501</v>
      </c>
      <c r="G13" s="216">
        <v>862</v>
      </c>
      <c r="H13" s="708">
        <v>6093</v>
      </c>
      <c r="I13" s="708">
        <v>26646</v>
      </c>
      <c r="J13" s="708">
        <v>5139</v>
      </c>
      <c r="K13" s="708">
        <v>623</v>
      </c>
      <c r="L13" s="743">
        <f t="shared" si="0"/>
        <v>38501</v>
      </c>
      <c r="M13" s="217" t="s">
        <v>162</v>
      </c>
      <c r="P13" s="131"/>
    </row>
    <row r="14" spans="1:16" x14ac:dyDescent="0.15">
      <c r="B14" s="702">
        <v>8</v>
      </c>
      <c r="C14" s="700" t="s">
        <v>112</v>
      </c>
      <c r="D14" s="215" t="s">
        <v>95</v>
      </c>
      <c r="E14" s="162">
        <v>30407</v>
      </c>
      <c r="F14" s="216">
        <v>341</v>
      </c>
      <c r="G14" s="216">
        <v>590</v>
      </c>
      <c r="H14" s="708">
        <v>2112</v>
      </c>
      <c r="I14" s="708">
        <v>29570</v>
      </c>
      <c r="J14" s="708">
        <v>3894</v>
      </c>
      <c r="K14" s="708">
        <v>525</v>
      </c>
      <c r="L14" s="743">
        <f t="shared" si="0"/>
        <v>36101</v>
      </c>
      <c r="M14" s="213" t="s">
        <v>163</v>
      </c>
      <c r="P14" s="131"/>
    </row>
    <row r="15" spans="1:16" x14ac:dyDescent="0.15">
      <c r="B15" s="702">
        <v>9</v>
      </c>
      <c r="C15" s="700" t="s">
        <v>113</v>
      </c>
      <c r="D15" s="215" t="s">
        <v>96</v>
      </c>
      <c r="E15" s="162">
        <v>30560</v>
      </c>
      <c r="F15" s="216">
        <v>353</v>
      </c>
      <c r="G15" s="216">
        <v>865</v>
      </c>
      <c r="H15" s="708">
        <v>4630</v>
      </c>
      <c r="I15" s="708">
        <v>30677</v>
      </c>
      <c r="J15" s="708">
        <v>3842</v>
      </c>
      <c r="K15" s="708">
        <v>141</v>
      </c>
      <c r="L15" s="743">
        <f t="shared" si="0"/>
        <v>39290</v>
      </c>
      <c r="M15" s="217" t="s">
        <v>164</v>
      </c>
      <c r="P15" s="131"/>
    </row>
    <row r="16" spans="1:16" x14ac:dyDescent="0.15">
      <c r="B16" s="702">
        <v>10</v>
      </c>
      <c r="C16" s="700" t="s">
        <v>114</v>
      </c>
      <c r="D16" s="215" t="s">
        <v>97</v>
      </c>
      <c r="E16" s="162">
        <v>31168</v>
      </c>
      <c r="F16" s="216">
        <v>507</v>
      </c>
      <c r="G16" s="216">
        <v>1171</v>
      </c>
      <c r="H16" s="708">
        <v>3485</v>
      </c>
      <c r="I16" s="708">
        <v>34145</v>
      </c>
      <c r="J16" s="708">
        <v>5377</v>
      </c>
      <c r="K16" s="708">
        <v>2346</v>
      </c>
      <c r="L16" s="743">
        <f>SUM(H16:K16)</f>
        <v>45353</v>
      </c>
      <c r="M16" s="214" t="s">
        <v>460</v>
      </c>
      <c r="P16" s="131"/>
    </row>
    <row r="17" spans="1:16" ht="14.25" thickBot="1" x14ac:dyDescent="0.2">
      <c r="B17" s="704">
        <v>11</v>
      </c>
      <c r="C17" s="710" t="s">
        <v>423</v>
      </c>
      <c r="D17" s="710" t="s">
        <v>98</v>
      </c>
      <c r="E17" s="711">
        <v>31533</v>
      </c>
      <c r="F17" s="712">
        <v>470</v>
      </c>
      <c r="G17" s="712">
        <v>858</v>
      </c>
      <c r="H17" s="708">
        <v>6091</v>
      </c>
      <c r="I17" s="708">
        <v>29063</v>
      </c>
      <c r="J17" s="708">
        <v>4100</v>
      </c>
      <c r="K17" s="708">
        <v>1413</v>
      </c>
      <c r="L17" s="745">
        <f>SUM(H17:K17)</f>
        <v>40667</v>
      </c>
      <c r="M17" s="218" t="s">
        <v>162</v>
      </c>
      <c r="P17" s="131"/>
    </row>
    <row r="18" spans="1:16" ht="15" thickTop="1" thickBot="1" x14ac:dyDescent="0.2">
      <c r="B18" s="219"/>
      <c r="C18" s="220" t="s">
        <v>14</v>
      </c>
      <c r="D18" s="221"/>
      <c r="E18" s="221"/>
      <c r="F18" s="222">
        <f t="shared" ref="F18:G18" si="1">SUM(F6:F17)</f>
        <v>9229</v>
      </c>
      <c r="G18" s="222">
        <f t="shared" si="1"/>
        <v>11863</v>
      </c>
      <c r="H18" s="699">
        <v>80718</v>
      </c>
      <c r="I18" s="699">
        <v>337334</v>
      </c>
      <c r="J18" s="699">
        <v>54717</v>
      </c>
      <c r="K18" s="699">
        <v>10056</v>
      </c>
      <c r="L18" s="699">
        <f>SUM(H18:K18)</f>
        <v>482825</v>
      </c>
      <c r="M18" s="223"/>
      <c r="P18" s="131"/>
    </row>
    <row r="19" spans="1:16" ht="14.25" thickBot="1" x14ac:dyDescent="0.2">
      <c r="B19" s="61" t="s">
        <v>115</v>
      </c>
      <c r="C19" s="65"/>
      <c r="D19" s="61"/>
      <c r="E19" s="61"/>
      <c r="F19" s="66"/>
      <c r="G19" s="66"/>
      <c r="H19" s="66"/>
      <c r="I19" s="66"/>
      <c r="J19" s="66"/>
      <c r="K19" s="66"/>
      <c r="L19" s="67"/>
      <c r="M19" s="68"/>
    </row>
    <row r="20" spans="1:16" x14ac:dyDescent="0.15">
      <c r="B20" s="914" t="s">
        <v>34</v>
      </c>
      <c r="C20" s="915"/>
      <c r="D20" s="918" t="s">
        <v>35</v>
      </c>
      <c r="E20" s="918" t="s">
        <v>36</v>
      </c>
      <c r="F20" s="905" t="s">
        <v>175</v>
      </c>
      <c r="G20" s="907"/>
      <c r="H20" s="905" t="s">
        <v>654</v>
      </c>
      <c r="I20" s="906"/>
      <c r="J20" s="906"/>
      <c r="K20" s="907"/>
      <c r="L20" s="908" t="s">
        <v>37</v>
      </c>
      <c r="M20" s="909"/>
    </row>
    <row r="21" spans="1:16" ht="14.25" thickBot="1" x14ac:dyDescent="0.2">
      <c r="B21" s="916"/>
      <c r="C21" s="917"/>
      <c r="D21" s="919"/>
      <c r="E21" s="919"/>
      <c r="F21" s="63" t="s">
        <v>38</v>
      </c>
      <c r="G21" s="63" t="s">
        <v>40</v>
      </c>
      <c r="H21" s="63" t="s">
        <v>87</v>
      </c>
      <c r="I21" s="63" t="s">
        <v>88</v>
      </c>
      <c r="J21" s="64" t="s">
        <v>89</v>
      </c>
      <c r="K21" s="63" t="s">
        <v>26</v>
      </c>
      <c r="L21" s="910"/>
      <c r="M21" s="911"/>
    </row>
    <row r="22" spans="1:16" ht="14.25" thickTop="1" x14ac:dyDescent="0.15">
      <c r="B22" s="703">
        <v>1</v>
      </c>
      <c r="C22" s="720" t="s">
        <v>99</v>
      </c>
      <c r="D22" s="721" t="s">
        <v>100</v>
      </c>
      <c r="E22" s="162">
        <v>27291</v>
      </c>
      <c r="F22" s="713">
        <v>1833</v>
      </c>
      <c r="G22" s="713">
        <v>-2580</v>
      </c>
      <c r="H22" s="714">
        <v>1668</v>
      </c>
      <c r="I22" s="714">
        <v>3598</v>
      </c>
      <c r="J22" s="715">
        <v>2245</v>
      </c>
      <c r="K22" s="716">
        <v>7511</v>
      </c>
      <c r="L22" s="163" t="s">
        <v>169</v>
      </c>
      <c r="M22" s="164"/>
    </row>
    <row r="23" spans="1:16" x14ac:dyDescent="0.15">
      <c r="B23" s="888">
        <v>2</v>
      </c>
      <c r="C23" s="890" t="s">
        <v>116</v>
      </c>
      <c r="D23" s="890" t="s">
        <v>101</v>
      </c>
      <c r="E23" s="2">
        <v>30072</v>
      </c>
      <c r="F23" s="717">
        <v>539</v>
      </c>
      <c r="G23" s="717">
        <v>378</v>
      </c>
      <c r="H23" s="894">
        <v>5954</v>
      </c>
      <c r="I23" s="894">
        <v>26685</v>
      </c>
      <c r="J23" s="896">
        <v>2012</v>
      </c>
      <c r="K23" s="899">
        <f>SUM(H23:J24)</f>
        <v>34651</v>
      </c>
      <c r="L23" s="69" t="s">
        <v>326</v>
      </c>
      <c r="M23" s="70"/>
    </row>
    <row r="24" spans="1:16" x14ac:dyDescent="0.15">
      <c r="A24" s="62"/>
      <c r="B24" s="892"/>
      <c r="C24" s="893"/>
      <c r="D24" s="893"/>
      <c r="E24" s="71" t="s">
        <v>186</v>
      </c>
      <c r="F24" s="718"/>
      <c r="G24" s="718">
        <v>-1502</v>
      </c>
      <c r="H24" s="898"/>
      <c r="I24" s="898"/>
      <c r="J24" s="897"/>
      <c r="K24" s="901"/>
      <c r="L24" s="72" t="s">
        <v>322</v>
      </c>
      <c r="M24" s="73"/>
    </row>
    <row r="25" spans="1:16" x14ac:dyDescent="0.15">
      <c r="B25" s="888">
        <v>3</v>
      </c>
      <c r="C25" s="890" t="s">
        <v>117</v>
      </c>
      <c r="D25" s="890" t="s">
        <v>118</v>
      </c>
      <c r="E25" s="2">
        <v>32268</v>
      </c>
      <c r="F25" s="717">
        <v>1770</v>
      </c>
      <c r="G25" s="717">
        <v>420</v>
      </c>
      <c r="H25" s="894">
        <v>3730</v>
      </c>
      <c r="I25" s="894">
        <v>6347</v>
      </c>
      <c r="J25" s="896">
        <v>2720</v>
      </c>
      <c r="K25" s="899">
        <f>SUM(H25:J26)</f>
        <v>12797</v>
      </c>
      <c r="L25" s="74" t="s">
        <v>170</v>
      </c>
      <c r="M25" s="70"/>
    </row>
    <row r="26" spans="1:16" x14ac:dyDescent="0.15">
      <c r="B26" s="892"/>
      <c r="C26" s="893"/>
      <c r="D26" s="893"/>
      <c r="E26" s="71" t="s">
        <v>102</v>
      </c>
      <c r="F26" s="718"/>
      <c r="G26" s="718">
        <v>-1897</v>
      </c>
      <c r="H26" s="898"/>
      <c r="I26" s="898"/>
      <c r="J26" s="897"/>
      <c r="K26" s="901"/>
      <c r="L26" s="75" t="s">
        <v>241</v>
      </c>
      <c r="M26" s="73"/>
    </row>
    <row r="27" spans="1:16" ht="14.25" customHeight="1" x14ac:dyDescent="0.15">
      <c r="B27" s="888">
        <v>4</v>
      </c>
      <c r="C27" s="890" t="s">
        <v>119</v>
      </c>
      <c r="D27" s="890" t="s">
        <v>120</v>
      </c>
      <c r="E27" s="2">
        <v>34820</v>
      </c>
      <c r="F27" s="594" t="s">
        <v>103</v>
      </c>
      <c r="G27" s="717">
        <v>509</v>
      </c>
      <c r="H27" s="894">
        <v>3818</v>
      </c>
      <c r="I27" s="894">
        <v>18351</v>
      </c>
      <c r="J27" s="896">
        <v>2584</v>
      </c>
      <c r="K27" s="899">
        <f>SUM(H27:J28)</f>
        <v>24753</v>
      </c>
      <c r="L27" s="74" t="s">
        <v>170</v>
      </c>
      <c r="M27" s="3"/>
    </row>
    <row r="28" spans="1:16" ht="14.25" thickBot="1" x14ac:dyDescent="0.2">
      <c r="B28" s="889"/>
      <c r="C28" s="891"/>
      <c r="D28" s="891"/>
      <c r="E28" s="4" t="s">
        <v>102</v>
      </c>
      <c r="F28" s="719"/>
      <c r="G28" s="719">
        <v>-2556</v>
      </c>
      <c r="H28" s="895"/>
      <c r="I28" s="895"/>
      <c r="J28" s="902"/>
      <c r="K28" s="900"/>
      <c r="L28" s="76" t="s">
        <v>240</v>
      </c>
      <c r="M28" s="5"/>
    </row>
    <row r="29" spans="1:16" ht="15" thickTop="1" thickBot="1" x14ac:dyDescent="0.2">
      <c r="B29" s="77"/>
      <c r="C29" s="78" t="s">
        <v>14</v>
      </c>
      <c r="D29" s="79"/>
      <c r="E29" s="79"/>
      <c r="F29" s="80"/>
      <c r="G29" s="80"/>
      <c r="H29" s="80"/>
      <c r="I29" s="80"/>
      <c r="J29" s="81"/>
      <c r="K29" s="80"/>
      <c r="L29" s="82"/>
      <c r="M29" s="83"/>
    </row>
    <row r="30" spans="1:16" x14ac:dyDescent="0.15">
      <c r="B30" s="61"/>
      <c r="C30" s="65"/>
      <c r="D30" s="61"/>
      <c r="E30" s="61"/>
      <c r="F30" s="84"/>
      <c r="G30" s="84"/>
      <c r="H30" s="84"/>
      <c r="I30" s="84"/>
      <c r="J30" s="84"/>
      <c r="K30" s="84"/>
      <c r="L30" s="84"/>
      <c r="M30" s="61"/>
    </row>
    <row r="31" spans="1:16" x14ac:dyDescent="0.15">
      <c r="B31" s="61" t="s">
        <v>121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85"/>
    </row>
    <row r="32" spans="1:16" x14ac:dyDescent="0.1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</row>
  </sheetData>
  <mergeCells count="36">
    <mergeCell ref="B2:E2"/>
    <mergeCell ref="H20:K20"/>
    <mergeCell ref="F20:G20"/>
    <mergeCell ref="L20:M21"/>
    <mergeCell ref="M4:M5"/>
    <mergeCell ref="F4:G4"/>
    <mergeCell ref="H4:L4"/>
    <mergeCell ref="B4:C5"/>
    <mergeCell ref="D4:D5"/>
    <mergeCell ref="E4:E5"/>
    <mergeCell ref="B20:C21"/>
    <mergeCell ref="D20:D21"/>
    <mergeCell ref="E20:E21"/>
    <mergeCell ref="B9:B10"/>
    <mergeCell ref="M9:M10"/>
    <mergeCell ref="K27:K28"/>
    <mergeCell ref="K25:K26"/>
    <mergeCell ref="K23:K24"/>
    <mergeCell ref="J27:J28"/>
    <mergeCell ref="I27:I28"/>
    <mergeCell ref="H27:H28"/>
    <mergeCell ref="J25:J26"/>
    <mergeCell ref="I25:I26"/>
    <mergeCell ref="H25:H26"/>
    <mergeCell ref="J23:J24"/>
    <mergeCell ref="I23:I24"/>
    <mergeCell ref="H23:H24"/>
    <mergeCell ref="B27:B28"/>
    <mergeCell ref="C27:C28"/>
    <mergeCell ref="D27:D28"/>
    <mergeCell ref="B23:B24"/>
    <mergeCell ref="C23:C24"/>
    <mergeCell ref="D23:D24"/>
    <mergeCell ref="B25:B26"/>
    <mergeCell ref="C25:C26"/>
    <mergeCell ref="D25:D26"/>
  </mergeCells>
  <phoneticPr fontId="10"/>
  <pageMargins left="0.75" right="0.75" top="1" bottom="1" header="0.51200000000000001" footer="0.51200000000000001"/>
  <pageSetup paperSize="9" scale="7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tabColor indexed="13"/>
  </sheetPr>
  <dimension ref="A1:J21"/>
  <sheetViews>
    <sheetView showGridLines="0" workbookViewId="0"/>
  </sheetViews>
  <sheetFormatPr defaultColWidth="9" defaultRowHeight="13.5" x14ac:dyDescent="0.15"/>
  <cols>
    <col min="1" max="1" width="9" style="6"/>
    <col min="2" max="2" width="20.375" style="90" customWidth="1"/>
    <col min="3" max="3" width="11.625" style="90" customWidth="1"/>
    <col min="4" max="5" width="8.875" style="93" bestFit="1" customWidth="1"/>
    <col min="6" max="6" width="8.5" style="94" customWidth="1"/>
    <col min="7" max="7" width="7.125" style="94" customWidth="1"/>
    <col min="8" max="8" width="6.125" style="94" customWidth="1"/>
    <col min="9" max="9" width="7.5" style="94" bestFit="1" customWidth="1"/>
    <col min="10" max="10" width="27.5" style="95" customWidth="1"/>
    <col min="11" max="11" width="1.75" style="90" customWidth="1"/>
    <col min="12" max="16384" width="9" style="90"/>
  </cols>
  <sheetData>
    <row r="1" spans="1:10" s="6" customFormat="1" ht="17.25" x14ac:dyDescent="0.2">
      <c r="A1" s="6" t="s">
        <v>201</v>
      </c>
      <c r="B1" s="7" t="s">
        <v>229</v>
      </c>
    </row>
    <row r="2" spans="1:10" ht="17.25" x14ac:dyDescent="0.15">
      <c r="A2" s="6" t="s">
        <v>202</v>
      </c>
      <c r="B2" s="1" t="s">
        <v>605</v>
      </c>
      <c r="C2" s="86"/>
      <c r="D2" s="87"/>
      <c r="E2" s="87"/>
      <c r="F2" s="88"/>
      <c r="G2" s="88"/>
      <c r="H2" s="88"/>
      <c r="I2" s="88"/>
      <c r="J2" s="89"/>
    </row>
    <row r="3" spans="1:10" ht="14.25" thickBot="1" x14ac:dyDescent="0.2">
      <c r="B3" s="86"/>
      <c r="C3" s="86"/>
      <c r="D3" s="87"/>
      <c r="E3" s="87"/>
      <c r="F3" s="88"/>
      <c r="G3" s="88"/>
      <c r="H3" s="88"/>
      <c r="I3" s="88"/>
      <c r="J3" s="91"/>
    </row>
    <row r="4" spans="1:10" ht="13.7" customHeight="1" x14ac:dyDescent="0.15">
      <c r="B4" s="926" t="s">
        <v>656</v>
      </c>
      <c r="C4" s="924" t="s">
        <v>36</v>
      </c>
      <c r="D4" s="932" t="s">
        <v>373</v>
      </c>
      <c r="E4" s="932"/>
      <c r="F4" s="934" t="s">
        <v>84</v>
      </c>
      <c r="G4" s="933" t="s">
        <v>85</v>
      </c>
      <c r="H4" s="933"/>
      <c r="I4" s="930" t="s">
        <v>86</v>
      </c>
      <c r="J4" s="928" t="s">
        <v>37</v>
      </c>
    </row>
    <row r="5" spans="1:10" x14ac:dyDescent="0.15">
      <c r="B5" s="927"/>
      <c r="C5" s="925"/>
      <c r="D5" s="728" t="s">
        <v>38</v>
      </c>
      <c r="E5" s="728" t="s">
        <v>40</v>
      </c>
      <c r="F5" s="935"/>
      <c r="G5" s="729" t="s">
        <v>80</v>
      </c>
      <c r="H5" s="729" t="s">
        <v>81</v>
      </c>
      <c r="I5" s="931"/>
      <c r="J5" s="929"/>
    </row>
    <row r="6" spans="1:10" ht="20.100000000000001" customHeight="1" x14ac:dyDescent="0.15">
      <c r="B6" s="730" t="s">
        <v>82</v>
      </c>
      <c r="C6" s="731" t="s">
        <v>374</v>
      </c>
      <c r="D6" s="732">
        <v>798.3</v>
      </c>
      <c r="E6" s="732">
        <v>1306.23</v>
      </c>
      <c r="F6" s="733">
        <v>20</v>
      </c>
      <c r="G6" s="733">
        <v>20</v>
      </c>
      <c r="H6" s="733">
        <v>44</v>
      </c>
      <c r="I6" s="733">
        <v>8</v>
      </c>
      <c r="J6" s="734" t="s">
        <v>649</v>
      </c>
    </row>
    <row r="7" spans="1:10" ht="37.5" customHeight="1" thickBot="1" x14ac:dyDescent="0.2">
      <c r="B7" s="722" t="s">
        <v>83</v>
      </c>
      <c r="C7" s="592" t="s">
        <v>375</v>
      </c>
      <c r="D7" s="593">
        <v>374.5</v>
      </c>
      <c r="E7" s="593">
        <v>1725.27</v>
      </c>
      <c r="F7" s="132">
        <v>20</v>
      </c>
      <c r="G7" s="132">
        <v>19</v>
      </c>
      <c r="H7" s="132">
        <v>48</v>
      </c>
      <c r="I7" s="132">
        <v>15</v>
      </c>
      <c r="J7" s="591" t="s">
        <v>649</v>
      </c>
    </row>
    <row r="8" spans="1:10" ht="15" thickTop="1" thickBot="1" x14ac:dyDescent="0.2">
      <c r="B8" s="723" t="s">
        <v>657</v>
      </c>
      <c r="C8" s="724"/>
      <c r="D8" s="725">
        <v>1172.8</v>
      </c>
      <c r="E8" s="725">
        <v>3031.5</v>
      </c>
      <c r="F8" s="726">
        <v>40</v>
      </c>
      <c r="G8" s="726">
        <f>SUM(G6:G7)</f>
        <v>39</v>
      </c>
      <c r="H8" s="726">
        <f t="shared" ref="H8:I8" si="0">SUM(H6:H7)</f>
        <v>92</v>
      </c>
      <c r="I8" s="726">
        <f t="shared" si="0"/>
        <v>23</v>
      </c>
      <c r="J8" s="727"/>
    </row>
    <row r="9" spans="1:10" x14ac:dyDescent="0.15">
      <c r="B9" s="28"/>
      <c r="C9" s="28"/>
      <c r="D9" s="28"/>
      <c r="E9" s="28"/>
      <c r="F9" s="28"/>
      <c r="G9" s="28"/>
      <c r="H9" s="28"/>
      <c r="I9" s="28"/>
      <c r="J9" s="28"/>
    </row>
    <row r="10" spans="1:10" x14ac:dyDescent="0.15">
      <c r="B10" s="86"/>
      <c r="C10" s="86"/>
      <c r="D10" s="87"/>
      <c r="E10" s="87"/>
      <c r="F10" s="88"/>
      <c r="G10" s="88"/>
      <c r="H10" s="88"/>
      <c r="I10" s="88"/>
      <c r="J10" s="92"/>
    </row>
    <row r="21" spans="1:1" x14ac:dyDescent="0.15">
      <c r="A21" s="6" t="s">
        <v>203</v>
      </c>
    </row>
  </sheetData>
  <mergeCells count="7">
    <mergeCell ref="C4:C5"/>
    <mergeCell ref="B4:B5"/>
    <mergeCell ref="J4:J5"/>
    <mergeCell ref="I4:I5"/>
    <mergeCell ref="D4:E4"/>
    <mergeCell ref="G4:H4"/>
    <mergeCell ref="F4:F5"/>
  </mergeCells>
  <phoneticPr fontId="10"/>
  <pageMargins left="0.57999999999999996" right="0.59" top="1" bottom="1" header="0.51200000000000001" footer="0.51200000000000001"/>
  <pageSetup paperSize="9" scale="9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indexed="13"/>
    <pageSetUpPr fitToPage="1"/>
  </sheetPr>
  <dimension ref="A1:K9"/>
  <sheetViews>
    <sheetView showGridLines="0" zoomScale="78" zoomScaleNormal="78" workbookViewId="0"/>
  </sheetViews>
  <sheetFormatPr defaultColWidth="9" defaultRowHeight="13.5" x14ac:dyDescent="0.15"/>
  <cols>
    <col min="1" max="1" width="9" style="6"/>
    <col min="2" max="2" width="23.25" style="28" customWidth="1"/>
    <col min="3" max="3" width="15.25" style="28" customWidth="1"/>
    <col min="4" max="4" width="9.5" style="28" customWidth="1"/>
    <col min="5" max="5" width="9.125" style="28" customWidth="1"/>
    <col min="6" max="6" width="17.25" style="28" bestFit="1" customWidth="1"/>
    <col min="7" max="7" width="12.875" style="116" customWidth="1"/>
    <col min="8" max="8" width="12.875" style="28" customWidth="1"/>
    <col min="9" max="11" width="12.75" style="28" customWidth="1"/>
    <col min="12" max="12" width="8.5" style="28" customWidth="1"/>
    <col min="13" max="16384" width="9" style="28"/>
  </cols>
  <sheetData>
    <row r="1" spans="1:11" s="6" customFormat="1" ht="17.25" x14ac:dyDescent="0.2">
      <c r="A1" s="6" t="s">
        <v>201</v>
      </c>
      <c r="B1" s="7" t="s">
        <v>204</v>
      </c>
    </row>
    <row r="2" spans="1:11" ht="17.25" x14ac:dyDescent="0.15">
      <c r="A2" s="6" t="s">
        <v>202</v>
      </c>
      <c r="B2" s="1" t="s">
        <v>606</v>
      </c>
    </row>
    <row r="3" spans="1:11" ht="14.25" thickBot="1" x14ac:dyDescent="0.2"/>
    <row r="4" spans="1:11" ht="18.75" customHeight="1" thickBot="1" x14ac:dyDescent="0.2">
      <c r="B4" s="117" t="s">
        <v>130</v>
      </c>
      <c r="C4" s="118" t="s">
        <v>126</v>
      </c>
      <c r="D4" s="119" t="s">
        <v>131</v>
      </c>
      <c r="E4" s="120" t="s">
        <v>132</v>
      </c>
      <c r="F4" s="121" t="s">
        <v>133</v>
      </c>
      <c r="G4" s="122" t="s">
        <v>395</v>
      </c>
      <c r="H4" s="123" t="s">
        <v>396</v>
      </c>
      <c r="I4" s="122" t="s">
        <v>444</v>
      </c>
      <c r="J4" s="123" t="s">
        <v>462</v>
      </c>
      <c r="K4" s="735" t="s">
        <v>612</v>
      </c>
    </row>
    <row r="5" spans="1:11" ht="14.25" thickTop="1" x14ac:dyDescent="0.15">
      <c r="B5" s="936" t="s">
        <v>149</v>
      </c>
      <c r="C5" s="939" t="s">
        <v>626</v>
      </c>
      <c r="D5" s="942">
        <v>39173</v>
      </c>
      <c r="E5" s="945">
        <v>1003.18</v>
      </c>
      <c r="F5" s="165" t="s">
        <v>146</v>
      </c>
      <c r="G5" s="166">
        <v>842</v>
      </c>
      <c r="H5" s="167">
        <v>550</v>
      </c>
      <c r="I5" s="168">
        <v>385</v>
      </c>
      <c r="J5" s="167">
        <v>270</v>
      </c>
      <c r="K5" s="736">
        <v>617</v>
      </c>
    </row>
    <row r="6" spans="1:11" x14ac:dyDescent="0.15">
      <c r="B6" s="937"/>
      <c r="C6" s="940"/>
      <c r="D6" s="943"/>
      <c r="E6" s="946"/>
      <c r="F6" s="169" t="s">
        <v>187</v>
      </c>
      <c r="G6" s="170">
        <v>1036</v>
      </c>
      <c r="H6" s="171">
        <v>1086</v>
      </c>
      <c r="I6" s="172">
        <v>1165</v>
      </c>
      <c r="J6" s="171">
        <v>1208</v>
      </c>
      <c r="K6" s="737">
        <v>1225</v>
      </c>
    </row>
    <row r="7" spans="1:11" ht="14.25" thickBot="1" x14ac:dyDescent="0.2">
      <c r="B7" s="938"/>
      <c r="C7" s="941"/>
      <c r="D7" s="944"/>
      <c r="E7" s="947"/>
      <c r="F7" s="173" t="s">
        <v>147</v>
      </c>
      <c r="G7" s="174">
        <v>3</v>
      </c>
      <c r="H7" s="175">
        <v>0</v>
      </c>
      <c r="I7" s="176">
        <v>0</v>
      </c>
      <c r="J7" s="175">
        <v>0</v>
      </c>
      <c r="K7" s="738">
        <v>0</v>
      </c>
    </row>
    <row r="9" spans="1:11" x14ac:dyDescent="0.15">
      <c r="G9" s="124"/>
      <c r="H9" s="124"/>
      <c r="I9" s="124"/>
      <c r="J9" s="124"/>
    </row>
  </sheetData>
  <mergeCells count="4">
    <mergeCell ref="B5:B7"/>
    <mergeCell ref="C5:C7"/>
    <mergeCell ref="D5:D7"/>
    <mergeCell ref="E5:E7"/>
  </mergeCells>
  <phoneticPr fontId="10"/>
  <pageMargins left="0.75" right="0.75" top="1" bottom="1" header="0.51200000000000001" footer="0.51200000000000001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indexed="13"/>
    <pageSetUpPr fitToPage="1"/>
  </sheetPr>
  <dimension ref="A1:N21"/>
  <sheetViews>
    <sheetView showGridLines="0" zoomScale="70" zoomScaleNormal="70" workbookViewId="0"/>
  </sheetViews>
  <sheetFormatPr defaultColWidth="9" defaultRowHeight="13.5" x14ac:dyDescent="0.15"/>
  <cols>
    <col min="1" max="1" width="9" style="6"/>
    <col min="2" max="2" width="23.25" style="28" customWidth="1"/>
    <col min="3" max="3" width="15.25" style="28" customWidth="1"/>
    <col min="4" max="4" width="11.125" style="28" customWidth="1"/>
    <col min="5" max="5" width="9.125" style="28" customWidth="1"/>
    <col min="6" max="6" width="17.375" style="28" bestFit="1" customWidth="1"/>
    <col min="7" max="7" width="10.125" style="116" customWidth="1"/>
    <col min="8" max="11" width="10.125" style="28" customWidth="1"/>
    <col min="12" max="12" width="15.625" style="28" customWidth="1"/>
    <col min="13" max="13" width="17.75" style="28" customWidth="1"/>
    <col min="14" max="16384" width="9" style="28"/>
  </cols>
  <sheetData>
    <row r="1" spans="1:14" s="6" customFormat="1" ht="17.25" x14ac:dyDescent="0.2">
      <c r="A1" s="6" t="s">
        <v>201</v>
      </c>
      <c r="B1" s="7" t="s">
        <v>204</v>
      </c>
    </row>
    <row r="2" spans="1:14" ht="17.25" x14ac:dyDescent="0.15">
      <c r="A2" s="6" t="s">
        <v>202</v>
      </c>
      <c r="B2" s="286" t="s">
        <v>607</v>
      </c>
      <c r="C2" s="42"/>
      <c r="D2" s="42"/>
      <c r="E2" s="42"/>
      <c r="F2" s="42"/>
      <c r="G2" s="96"/>
      <c r="H2" s="42"/>
      <c r="I2" s="42"/>
      <c r="J2" s="42"/>
      <c r="K2" s="42"/>
      <c r="L2" s="42"/>
      <c r="M2" s="42"/>
    </row>
    <row r="3" spans="1:14" ht="14.25" thickBot="1" x14ac:dyDescent="0.2">
      <c r="B3" s="42"/>
      <c r="C3" s="42"/>
      <c r="D3" s="42"/>
      <c r="E3" s="42"/>
      <c r="F3" s="42"/>
      <c r="G3" s="96"/>
      <c r="H3" s="43"/>
      <c r="I3" s="42"/>
      <c r="J3" s="42"/>
      <c r="K3" s="42"/>
      <c r="L3" s="43"/>
      <c r="M3" s="42"/>
    </row>
    <row r="4" spans="1:14" ht="20.25" customHeight="1" thickBot="1" x14ac:dyDescent="0.2">
      <c r="B4" s="238" t="s">
        <v>130</v>
      </c>
      <c r="C4" s="99" t="s">
        <v>126</v>
      </c>
      <c r="D4" s="232" t="s">
        <v>131</v>
      </c>
      <c r="E4" s="97" t="s">
        <v>132</v>
      </c>
      <c r="F4" s="233" t="s">
        <v>133</v>
      </c>
      <c r="G4" s="98" t="s">
        <v>395</v>
      </c>
      <c r="H4" s="98" t="s">
        <v>396</v>
      </c>
      <c r="I4" s="99" t="s">
        <v>444</v>
      </c>
      <c r="J4" s="99" t="s">
        <v>462</v>
      </c>
      <c r="K4" s="99" t="s">
        <v>612</v>
      </c>
      <c r="L4" s="234" t="s">
        <v>165</v>
      </c>
      <c r="M4" s="100"/>
    </row>
    <row r="5" spans="1:14" ht="14.25" customHeight="1" thickTop="1" x14ac:dyDescent="0.15">
      <c r="B5" s="956" t="s">
        <v>383</v>
      </c>
      <c r="C5" s="970" t="s">
        <v>377</v>
      </c>
      <c r="D5" s="973">
        <v>37260</v>
      </c>
      <c r="E5" s="975">
        <v>939.28</v>
      </c>
      <c r="F5" s="235" t="s">
        <v>243</v>
      </c>
      <c r="G5" s="179">
        <v>340</v>
      </c>
      <c r="H5" s="179">
        <v>627</v>
      </c>
      <c r="I5" s="178">
        <v>1199</v>
      </c>
      <c r="J5" s="178">
        <v>1203</v>
      </c>
      <c r="K5" s="178">
        <v>1232</v>
      </c>
      <c r="L5" s="954" t="s">
        <v>658</v>
      </c>
    </row>
    <row r="6" spans="1:14" x14ac:dyDescent="0.15">
      <c r="B6" s="957"/>
      <c r="C6" s="971"/>
      <c r="D6" s="965"/>
      <c r="E6" s="968"/>
      <c r="F6" s="177" t="s">
        <v>153</v>
      </c>
      <c r="G6" s="181">
        <v>9066</v>
      </c>
      <c r="H6" s="181">
        <v>14847</v>
      </c>
      <c r="I6" s="180">
        <v>24369</v>
      </c>
      <c r="J6" s="180">
        <v>32184</v>
      </c>
      <c r="K6" s="180">
        <v>32040</v>
      </c>
      <c r="L6" s="955"/>
    </row>
    <row r="7" spans="1:14" x14ac:dyDescent="0.15">
      <c r="B7" s="958"/>
      <c r="C7" s="972"/>
      <c r="D7" s="974"/>
      <c r="E7" s="976"/>
      <c r="F7" s="236" t="s">
        <v>137</v>
      </c>
      <c r="G7" s="237">
        <v>875</v>
      </c>
      <c r="H7" s="237">
        <v>1023</v>
      </c>
      <c r="I7" s="182">
        <v>1175</v>
      </c>
      <c r="J7" s="182">
        <v>1622</v>
      </c>
      <c r="K7" s="182">
        <v>1485</v>
      </c>
      <c r="L7" s="955"/>
    </row>
    <row r="8" spans="1:14" ht="13.7" customHeight="1" x14ac:dyDescent="0.15">
      <c r="B8" s="959" t="s">
        <v>384</v>
      </c>
      <c r="C8" s="961" t="s">
        <v>378</v>
      </c>
      <c r="D8" s="964">
        <v>37908</v>
      </c>
      <c r="E8" s="967">
        <v>650.27</v>
      </c>
      <c r="F8" s="183" t="s">
        <v>243</v>
      </c>
      <c r="G8" s="184">
        <v>310</v>
      </c>
      <c r="H8" s="184">
        <v>450</v>
      </c>
      <c r="I8" s="185">
        <v>519</v>
      </c>
      <c r="J8" s="185">
        <v>666</v>
      </c>
      <c r="K8" s="185">
        <v>743</v>
      </c>
      <c r="L8" s="955" t="s">
        <v>295</v>
      </c>
    </row>
    <row r="9" spans="1:14" x14ac:dyDescent="0.15">
      <c r="B9" s="957"/>
      <c r="C9" s="962"/>
      <c r="D9" s="965"/>
      <c r="E9" s="968"/>
      <c r="F9" s="177" t="s">
        <v>153</v>
      </c>
      <c r="G9" s="184">
        <v>8394</v>
      </c>
      <c r="H9" s="186">
        <v>11918</v>
      </c>
      <c r="I9" s="185">
        <v>18012</v>
      </c>
      <c r="J9" s="185">
        <v>21038</v>
      </c>
      <c r="K9" s="185">
        <v>24939</v>
      </c>
      <c r="L9" s="955"/>
    </row>
    <row r="10" spans="1:14" ht="14.25" thickBot="1" x14ac:dyDescent="0.2">
      <c r="B10" s="960"/>
      <c r="C10" s="963"/>
      <c r="D10" s="966"/>
      <c r="E10" s="969"/>
      <c r="F10" s="187" t="s">
        <v>137</v>
      </c>
      <c r="G10" s="189">
        <v>364</v>
      </c>
      <c r="H10" s="189">
        <v>610</v>
      </c>
      <c r="I10" s="188">
        <v>871</v>
      </c>
      <c r="J10" s="188">
        <v>945</v>
      </c>
      <c r="K10" s="188">
        <v>1663</v>
      </c>
      <c r="L10" s="977"/>
    </row>
    <row r="11" spans="1:14" ht="12.95" customHeight="1" x14ac:dyDescent="0.15">
      <c r="B11" s="111" t="s">
        <v>608</v>
      </c>
      <c r="C11" s="101"/>
      <c r="D11" s="102"/>
      <c r="E11" s="102"/>
      <c r="F11" s="42"/>
      <c r="G11" s="103"/>
      <c r="H11" s="103"/>
      <c r="I11" s="103"/>
      <c r="J11" s="103"/>
      <c r="K11" s="103"/>
      <c r="L11" s="104"/>
    </row>
    <row r="12" spans="1:14" ht="12.95" customHeight="1" x14ac:dyDescent="0.15">
      <c r="B12" s="42" t="s">
        <v>382</v>
      </c>
      <c r="C12" s="101"/>
      <c r="D12" s="102"/>
      <c r="E12" s="102"/>
      <c r="F12" s="42"/>
      <c r="G12" s="103"/>
      <c r="H12" s="103"/>
      <c r="I12" s="103"/>
      <c r="J12" s="103"/>
      <c r="K12" s="103"/>
      <c r="L12" s="104"/>
    </row>
    <row r="13" spans="1:14" ht="10.5" customHeight="1" x14ac:dyDescent="0.15">
      <c r="B13" s="42"/>
      <c r="C13" s="101"/>
      <c r="D13" s="102"/>
      <c r="E13" s="102"/>
      <c r="F13" s="42"/>
      <c r="G13" s="105"/>
      <c r="H13" s="105"/>
      <c r="I13" s="103"/>
      <c r="J13" s="103"/>
      <c r="K13" s="103"/>
      <c r="L13" s="104"/>
    </row>
    <row r="14" spans="1:14" ht="14.25" thickBot="1" x14ac:dyDescent="0.2">
      <c r="B14" s="106" t="s">
        <v>414</v>
      </c>
      <c r="C14" s="43"/>
      <c r="D14" s="43"/>
      <c r="E14" s="43"/>
      <c r="F14" s="43"/>
      <c r="G14" s="96"/>
      <c r="H14" s="42"/>
      <c r="I14" s="42"/>
      <c r="J14" s="42"/>
      <c r="K14" s="42"/>
      <c r="L14" s="42"/>
      <c r="M14" s="42"/>
    </row>
    <row r="15" spans="1:14" ht="14.25" thickBot="1" x14ac:dyDescent="0.2">
      <c r="B15" s="239" t="s">
        <v>172</v>
      </c>
      <c r="C15" s="99" t="s">
        <v>126</v>
      </c>
      <c r="D15" s="240" t="s">
        <v>131</v>
      </c>
      <c r="E15" s="97" t="s">
        <v>128</v>
      </c>
      <c r="F15" s="190" t="s">
        <v>133</v>
      </c>
      <c r="G15" s="191" t="s">
        <v>395</v>
      </c>
      <c r="H15" s="192" t="s">
        <v>396</v>
      </c>
      <c r="I15" s="191" t="s">
        <v>444</v>
      </c>
      <c r="J15" s="192" t="s">
        <v>462</v>
      </c>
      <c r="K15" s="739" t="s">
        <v>612</v>
      </c>
      <c r="L15" s="107"/>
      <c r="M15" s="42"/>
      <c r="N15" s="42"/>
    </row>
    <row r="16" spans="1:14" ht="14.25" thickTop="1" x14ac:dyDescent="0.15">
      <c r="B16" s="948" t="s">
        <v>173</v>
      </c>
      <c r="C16" s="950" t="s">
        <v>377</v>
      </c>
      <c r="D16" s="952">
        <v>41000</v>
      </c>
      <c r="E16" s="241" t="s">
        <v>379</v>
      </c>
      <c r="F16" s="193" t="s">
        <v>188</v>
      </c>
      <c r="G16" s="194">
        <v>406</v>
      </c>
      <c r="H16" s="195">
        <v>430</v>
      </c>
      <c r="I16" s="196">
        <v>347</v>
      </c>
      <c r="J16" s="195">
        <v>376</v>
      </c>
      <c r="K16" s="740">
        <v>400</v>
      </c>
      <c r="L16" s="42"/>
      <c r="M16" s="42"/>
      <c r="N16" s="42"/>
    </row>
    <row r="17" spans="2:14" x14ac:dyDescent="0.15">
      <c r="B17" s="949"/>
      <c r="C17" s="951"/>
      <c r="D17" s="953"/>
      <c r="E17" s="242" t="s">
        <v>380</v>
      </c>
      <c r="F17" s="197" t="s">
        <v>189</v>
      </c>
      <c r="G17" s="198">
        <v>307</v>
      </c>
      <c r="H17" s="199">
        <v>1330</v>
      </c>
      <c r="I17" s="200">
        <v>1524</v>
      </c>
      <c r="J17" s="199">
        <v>1436</v>
      </c>
      <c r="K17" s="741">
        <v>1366</v>
      </c>
      <c r="L17" s="42"/>
      <c r="M17" s="42"/>
      <c r="N17" s="42"/>
    </row>
    <row r="18" spans="2:14" ht="14.25" thickBot="1" x14ac:dyDescent="0.2">
      <c r="B18" s="201" t="s">
        <v>404</v>
      </c>
      <c r="C18" s="202" t="s">
        <v>405</v>
      </c>
      <c r="D18" s="203">
        <v>37908</v>
      </c>
      <c r="E18" s="204" t="s">
        <v>380</v>
      </c>
      <c r="F18" s="205" t="s">
        <v>189</v>
      </c>
      <c r="G18" s="206" t="s">
        <v>103</v>
      </c>
      <c r="H18" s="207">
        <v>1069</v>
      </c>
      <c r="I18" s="208">
        <v>1046</v>
      </c>
      <c r="J18" s="207">
        <v>1137</v>
      </c>
      <c r="K18" s="742">
        <v>1244</v>
      </c>
      <c r="L18" s="42"/>
      <c r="M18" s="42"/>
      <c r="N18" s="42"/>
    </row>
    <row r="19" spans="2:14" x14ac:dyDescent="0.15">
      <c r="B19" s="108"/>
      <c r="C19" s="108"/>
      <c r="D19" s="109"/>
      <c r="E19" s="110"/>
      <c r="F19" s="111"/>
      <c r="G19" s="112"/>
      <c r="H19" s="112"/>
      <c r="I19" s="112"/>
      <c r="J19" s="112"/>
      <c r="K19" s="113"/>
      <c r="L19" s="42"/>
      <c r="M19" s="42"/>
      <c r="N19" s="42"/>
    </row>
    <row r="20" spans="2:14" x14ac:dyDescent="0.15">
      <c r="B20" s="111" t="s">
        <v>415</v>
      </c>
      <c r="C20" s="114"/>
      <c r="D20" s="114"/>
      <c r="E20" s="114"/>
      <c r="F20" s="114"/>
      <c r="G20" s="115"/>
      <c r="H20" s="111"/>
      <c r="I20" s="111"/>
      <c r="J20" s="111"/>
      <c r="K20" s="111"/>
      <c r="L20" s="42"/>
      <c r="M20" s="42"/>
    </row>
    <row r="21" spans="2:14" x14ac:dyDescent="0.15">
      <c r="B21" s="28" t="s">
        <v>406</v>
      </c>
      <c r="G21" s="28"/>
      <c r="L21" s="42"/>
      <c r="M21" s="42"/>
    </row>
  </sheetData>
  <mergeCells count="13">
    <mergeCell ref="B16:B17"/>
    <mergeCell ref="C16:C17"/>
    <mergeCell ref="D16:D17"/>
    <mergeCell ref="L5:L7"/>
    <mergeCell ref="B5:B7"/>
    <mergeCell ref="B8:B10"/>
    <mergeCell ref="C8:C10"/>
    <mergeCell ref="D8:D10"/>
    <mergeCell ref="E8:E10"/>
    <mergeCell ref="C5:C7"/>
    <mergeCell ref="D5:D7"/>
    <mergeCell ref="E5:E7"/>
    <mergeCell ref="L8:L10"/>
  </mergeCells>
  <phoneticPr fontId="10"/>
  <pageMargins left="0.75" right="0.75" top="1" bottom="1" header="0.51200000000000001" footer="0.51200000000000001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3"/>
  </sheetPr>
  <dimension ref="A1:J25"/>
  <sheetViews>
    <sheetView showGridLines="0" workbookViewId="0"/>
  </sheetViews>
  <sheetFormatPr defaultColWidth="9" defaultRowHeight="13.5" x14ac:dyDescent="0.15"/>
  <cols>
    <col min="1" max="1" width="9" style="6"/>
    <col min="2" max="2" width="6.625" style="30" customWidth="1"/>
    <col min="3" max="3" width="23.125" style="30" bestFit="1" customWidth="1"/>
    <col min="4" max="4" width="8" style="30" customWidth="1"/>
    <col min="5" max="16384" width="9" style="30"/>
  </cols>
  <sheetData>
    <row r="1" spans="1:10" s="6" customFormat="1" ht="17.25" x14ac:dyDescent="0.2">
      <c r="A1" s="6" t="s">
        <v>201</v>
      </c>
      <c r="B1" s="7" t="s">
        <v>244</v>
      </c>
      <c r="F1" s="243"/>
      <c r="G1" s="243"/>
      <c r="H1" s="243"/>
    </row>
    <row r="2" spans="1:10" ht="17.25" x14ac:dyDescent="0.15">
      <c r="A2" s="6" t="s">
        <v>202</v>
      </c>
      <c r="B2" s="1" t="s">
        <v>301</v>
      </c>
      <c r="C2" s="478"/>
      <c r="D2" s="478"/>
      <c r="E2" s="478"/>
      <c r="F2" s="244"/>
      <c r="G2" s="244"/>
      <c r="H2" s="245"/>
    </row>
    <row r="3" spans="1:10" ht="14.25" thickBot="1" x14ac:dyDescent="0.2">
      <c r="B3" s="244"/>
      <c r="C3" s="244"/>
      <c r="D3" s="244"/>
      <c r="E3" s="244"/>
      <c r="F3" s="246"/>
      <c r="G3" s="244"/>
      <c r="H3" s="245"/>
    </row>
    <row r="4" spans="1:10" ht="14.25" thickBot="1" x14ac:dyDescent="0.2">
      <c r="B4" s="777" t="s">
        <v>11</v>
      </c>
      <c r="C4" s="778"/>
      <c r="D4" s="542" t="s">
        <v>12</v>
      </c>
      <c r="E4" s="479" t="s">
        <v>13</v>
      </c>
      <c r="F4" s="543" t="s">
        <v>14</v>
      </c>
      <c r="G4" s="244"/>
      <c r="H4" s="245"/>
    </row>
    <row r="5" spans="1:10" ht="14.25" thickTop="1" x14ac:dyDescent="0.15">
      <c r="B5" s="784" t="s">
        <v>23</v>
      </c>
      <c r="C5" s="785"/>
      <c r="D5" s="266">
        <v>25</v>
      </c>
      <c r="E5" s="753">
        <v>61</v>
      </c>
      <c r="F5" s="754">
        <f>25+61</f>
        <v>86</v>
      </c>
      <c r="G5" s="244"/>
      <c r="H5" s="245"/>
    </row>
    <row r="6" spans="1:10" x14ac:dyDescent="0.15">
      <c r="B6" s="779" t="s">
        <v>174</v>
      </c>
      <c r="C6" s="269" t="s">
        <v>15</v>
      </c>
      <c r="D6" s="595">
        <v>537</v>
      </c>
      <c r="E6" s="268">
        <v>969</v>
      </c>
      <c r="F6" s="271">
        <f t="shared" ref="F6:F13" si="0">SUM(D6:E6)</f>
        <v>1506</v>
      </c>
      <c r="G6" s="244"/>
      <c r="H6" s="245"/>
    </row>
    <row r="7" spans="1:10" x14ac:dyDescent="0.15">
      <c r="B7" s="780"/>
      <c r="C7" s="269" t="s">
        <v>16</v>
      </c>
      <c r="D7" s="595">
        <v>160</v>
      </c>
      <c r="E7" s="268">
        <v>341</v>
      </c>
      <c r="F7" s="274">
        <f t="shared" si="0"/>
        <v>501</v>
      </c>
      <c r="G7" s="244"/>
      <c r="H7" s="245"/>
    </row>
    <row r="8" spans="1:10" x14ac:dyDescent="0.15">
      <c r="B8" s="786" t="s">
        <v>17</v>
      </c>
      <c r="C8" s="787"/>
      <c r="D8" s="270">
        <v>2627</v>
      </c>
      <c r="E8" s="268">
        <v>4780</v>
      </c>
      <c r="F8" s="596">
        <f t="shared" si="0"/>
        <v>7407</v>
      </c>
      <c r="G8" s="244"/>
      <c r="H8" s="245"/>
    </row>
    <row r="9" spans="1:10" ht="13.7" customHeight="1" x14ac:dyDescent="0.15">
      <c r="B9" s="779" t="s">
        <v>24</v>
      </c>
      <c r="C9" s="269" t="s">
        <v>18</v>
      </c>
      <c r="D9" s="270">
        <v>2241</v>
      </c>
      <c r="E9" s="268">
        <v>4362</v>
      </c>
      <c r="F9" s="271">
        <f>SUM(D9:E9)</f>
        <v>6603</v>
      </c>
      <c r="G9" s="244"/>
      <c r="H9" s="245"/>
    </row>
    <row r="10" spans="1:10" x14ac:dyDescent="0.15">
      <c r="B10" s="781"/>
      <c r="C10" s="269" t="s">
        <v>19</v>
      </c>
      <c r="D10" s="270">
        <v>4</v>
      </c>
      <c r="E10" s="268">
        <v>20</v>
      </c>
      <c r="F10" s="271">
        <f t="shared" si="0"/>
        <v>24</v>
      </c>
      <c r="G10" s="244"/>
      <c r="H10" s="245"/>
    </row>
    <row r="11" spans="1:10" x14ac:dyDescent="0.15">
      <c r="B11" s="781"/>
      <c r="C11" s="269" t="s">
        <v>20</v>
      </c>
      <c r="D11" s="270">
        <f>SUM(D9:D10)</f>
        <v>2245</v>
      </c>
      <c r="E11" s="272">
        <f>SUM(E9:E10)</f>
        <v>4382</v>
      </c>
      <c r="F11" s="273">
        <f t="shared" si="0"/>
        <v>6627</v>
      </c>
      <c r="G11" s="244"/>
      <c r="H11" s="245"/>
    </row>
    <row r="12" spans="1:10" ht="14.25" customHeight="1" x14ac:dyDescent="0.15">
      <c r="B12" s="780"/>
      <c r="C12" s="269" t="s">
        <v>136</v>
      </c>
      <c r="D12" s="270">
        <v>7</v>
      </c>
      <c r="E12" s="268">
        <v>16</v>
      </c>
      <c r="F12" s="271">
        <f t="shared" si="0"/>
        <v>23</v>
      </c>
      <c r="G12" s="244"/>
      <c r="H12" s="245"/>
    </row>
    <row r="13" spans="1:10" ht="13.7" customHeight="1" x14ac:dyDescent="0.15">
      <c r="B13" s="782" t="s">
        <v>25</v>
      </c>
      <c r="C13" s="269" t="s">
        <v>21</v>
      </c>
      <c r="D13" s="270">
        <v>117</v>
      </c>
      <c r="E13" s="268">
        <v>358</v>
      </c>
      <c r="F13" s="274">
        <f t="shared" si="0"/>
        <v>475</v>
      </c>
      <c r="G13" s="244"/>
      <c r="H13" s="245"/>
    </row>
    <row r="14" spans="1:10" ht="14.25" thickBot="1" x14ac:dyDescent="0.2">
      <c r="B14" s="783"/>
      <c r="C14" s="549" t="s">
        <v>22</v>
      </c>
      <c r="D14" s="267">
        <v>171</v>
      </c>
      <c r="E14" s="597">
        <v>196</v>
      </c>
      <c r="F14" s="598">
        <f>SUM(D14:E14)</f>
        <v>367</v>
      </c>
      <c r="G14" s="244"/>
      <c r="H14" s="245"/>
    </row>
    <row r="15" spans="1:10" x14ac:dyDescent="0.15">
      <c r="B15" s="247"/>
      <c r="C15" s="247"/>
      <c r="D15" s="247"/>
      <c r="E15" s="247"/>
      <c r="F15" s="247"/>
      <c r="G15" s="247"/>
      <c r="H15" s="247"/>
      <c r="I15" s="28"/>
      <c r="J15" s="28"/>
    </row>
    <row r="16" spans="1:10" x14ac:dyDescent="0.15">
      <c r="B16" s="544" t="s">
        <v>596</v>
      </c>
      <c r="C16" s="545"/>
      <c r="D16" s="545"/>
      <c r="E16" s="545"/>
      <c r="F16" s="545"/>
      <c r="G16" s="541"/>
      <c r="H16" s="31"/>
      <c r="I16" s="31"/>
      <c r="J16" s="31"/>
    </row>
    <row r="17" spans="1:10" x14ac:dyDescent="0.15">
      <c r="B17" s="546" t="s">
        <v>597</v>
      </c>
      <c r="C17" s="547"/>
      <c r="D17" s="547"/>
      <c r="E17" s="547"/>
      <c r="F17" s="547"/>
      <c r="G17" s="28"/>
      <c r="H17" s="28"/>
      <c r="I17" s="28"/>
      <c r="J17" s="28"/>
    </row>
    <row r="18" spans="1:10" x14ac:dyDescent="0.15">
      <c r="B18" s="546" t="s">
        <v>640</v>
      </c>
      <c r="C18" s="547"/>
      <c r="D18" s="547"/>
      <c r="E18" s="547"/>
      <c r="F18" s="547"/>
      <c r="G18" s="28"/>
      <c r="H18" s="28"/>
      <c r="I18" s="28"/>
      <c r="J18" s="28"/>
    </row>
    <row r="19" spans="1:10" x14ac:dyDescent="0.15">
      <c r="B19" s="748" t="s">
        <v>663</v>
      </c>
      <c r="C19" s="32"/>
      <c r="D19" s="548"/>
      <c r="E19" s="548"/>
      <c r="F19" s="548"/>
      <c r="G19" s="548"/>
      <c r="H19" s="548"/>
      <c r="I19" s="32"/>
    </row>
    <row r="20" spans="1:10" x14ac:dyDescent="0.15">
      <c r="B20" s="32" t="s">
        <v>456</v>
      </c>
      <c r="C20" s="32"/>
      <c r="D20" s="548"/>
      <c r="E20" s="548"/>
      <c r="F20" s="548"/>
      <c r="G20" s="548"/>
    </row>
    <row r="21" spans="1:10" x14ac:dyDescent="0.15">
      <c r="A21" s="276"/>
      <c r="B21" s="275"/>
    </row>
    <row r="22" spans="1:10" x14ac:dyDescent="0.15">
      <c r="B22" s="275"/>
    </row>
    <row r="24" spans="1:10" x14ac:dyDescent="0.15">
      <c r="B24" s="275"/>
    </row>
    <row r="25" spans="1:10" x14ac:dyDescent="0.15">
      <c r="B25" s="275"/>
    </row>
  </sheetData>
  <mergeCells count="6">
    <mergeCell ref="B4:C4"/>
    <mergeCell ref="B6:B7"/>
    <mergeCell ref="B9:B12"/>
    <mergeCell ref="B13:B14"/>
    <mergeCell ref="B5:C5"/>
    <mergeCell ref="B8:C8"/>
  </mergeCells>
  <phoneticPr fontId="10"/>
  <pageMargins left="0.75" right="0.75" top="1" bottom="1" header="0.51200000000000001" footer="0.51200000000000001"/>
  <pageSetup paperSize="9" orientation="portrait" r:id="rId1"/>
  <headerFooter alignWithMargins="0"/>
  <ignoredErrors>
    <ignoredError sqref="D11:E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3"/>
    <pageSetUpPr fitToPage="1"/>
  </sheetPr>
  <dimension ref="A1:J34"/>
  <sheetViews>
    <sheetView showGridLines="0" workbookViewId="0"/>
  </sheetViews>
  <sheetFormatPr defaultColWidth="9" defaultRowHeight="13.5" x14ac:dyDescent="0.15"/>
  <cols>
    <col min="1" max="1" width="9" style="6"/>
    <col min="2" max="2" width="6.625" style="34" customWidth="1"/>
    <col min="3" max="3" width="7.625" style="34" customWidth="1"/>
    <col min="4" max="8" width="9" style="34"/>
    <col min="9" max="9" width="1.25" style="34" customWidth="1"/>
    <col min="10" max="16384" width="9" style="34"/>
  </cols>
  <sheetData>
    <row r="1" spans="1:8" s="6" customFormat="1" ht="17.25" x14ac:dyDescent="0.2">
      <c r="A1" s="6" t="s">
        <v>201</v>
      </c>
      <c r="B1" s="7" t="s">
        <v>244</v>
      </c>
    </row>
    <row r="2" spans="1:8" ht="17.25" x14ac:dyDescent="0.15">
      <c r="A2" s="6" t="s">
        <v>202</v>
      </c>
      <c r="B2" s="1" t="s">
        <v>276</v>
      </c>
      <c r="C2" s="1"/>
      <c r="D2" s="1"/>
      <c r="E2" s="1"/>
      <c r="F2" s="1"/>
      <c r="G2" s="1"/>
      <c r="H2" s="33"/>
    </row>
    <row r="3" spans="1:8" ht="14.25" thickBot="1" x14ac:dyDescent="0.2">
      <c r="B3" s="33"/>
      <c r="C3" s="33"/>
      <c r="D3" s="33"/>
      <c r="E3" s="33"/>
      <c r="F3" s="33"/>
      <c r="G3" s="33"/>
      <c r="H3" s="517" t="s">
        <v>27</v>
      </c>
    </row>
    <row r="4" spans="1:8" ht="14.25" thickBot="1" x14ac:dyDescent="0.2">
      <c r="B4" s="788" t="s">
        <v>11</v>
      </c>
      <c r="C4" s="789"/>
      <c r="D4" s="518" t="s">
        <v>347</v>
      </c>
      <c r="E4" s="519" t="s">
        <v>394</v>
      </c>
      <c r="F4" s="518" t="s">
        <v>443</v>
      </c>
      <c r="G4" s="519" t="s">
        <v>461</v>
      </c>
      <c r="H4" s="278" t="s">
        <v>610</v>
      </c>
    </row>
    <row r="5" spans="1:8" ht="14.25" thickTop="1" x14ac:dyDescent="0.15">
      <c r="B5" s="792" t="s">
        <v>194</v>
      </c>
      <c r="C5" s="520" t="s">
        <v>12</v>
      </c>
      <c r="D5" s="521">
        <v>142</v>
      </c>
      <c r="E5" s="522">
        <v>125</v>
      </c>
      <c r="F5" s="521">
        <v>111</v>
      </c>
      <c r="G5" s="522">
        <v>91</v>
      </c>
      <c r="H5" s="279">
        <v>117</v>
      </c>
    </row>
    <row r="6" spans="1:8" ht="14.25" thickBot="1" x14ac:dyDescent="0.2">
      <c r="B6" s="793"/>
      <c r="C6" s="523" t="s">
        <v>13</v>
      </c>
      <c r="D6" s="524">
        <v>374</v>
      </c>
      <c r="E6" s="525">
        <v>354</v>
      </c>
      <c r="F6" s="524">
        <v>348</v>
      </c>
      <c r="G6" s="525">
        <v>344</v>
      </c>
      <c r="H6" s="280">
        <v>358</v>
      </c>
    </row>
    <row r="7" spans="1:8" ht="15" thickTop="1" thickBot="1" x14ac:dyDescent="0.2">
      <c r="B7" s="794"/>
      <c r="C7" s="526" t="s">
        <v>14</v>
      </c>
      <c r="D7" s="521">
        <f>SUM(D5:D6)</f>
        <v>516</v>
      </c>
      <c r="E7" s="522">
        <f>SUM(E5:E6)</f>
        <v>479</v>
      </c>
      <c r="F7" s="521">
        <f>SUM(F5:F6)</f>
        <v>459</v>
      </c>
      <c r="G7" s="522">
        <f>SUM(G5:G6)</f>
        <v>435</v>
      </c>
      <c r="H7" s="279">
        <f>SUM(H5:H6)</f>
        <v>475</v>
      </c>
    </row>
    <row r="8" spans="1:8" x14ac:dyDescent="0.15">
      <c r="B8" s="795" t="s">
        <v>195</v>
      </c>
      <c r="C8" s="527" t="s">
        <v>12</v>
      </c>
      <c r="D8" s="528">
        <v>413</v>
      </c>
      <c r="E8" s="529">
        <v>383</v>
      </c>
      <c r="F8" s="528">
        <v>369</v>
      </c>
      <c r="G8" s="529">
        <v>368</v>
      </c>
      <c r="H8" s="281">
        <v>359</v>
      </c>
    </row>
    <row r="9" spans="1:8" ht="14.25" thickBot="1" x14ac:dyDescent="0.2">
      <c r="B9" s="793"/>
      <c r="C9" s="530" t="s">
        <v>13</v>
      </c>
      <c r="D9" s="524">
        <v>676</v>
      </c>
      <c r="E9" s="525">
        <v>704</v>
      </c>
      <c r="F9" s="524">
        <v>704</v>
      </c>
      <c r="G9" s="525">
        <v>731</v>
      </c>
      <c r="H9" s="280">
        <v>735</v>
      </c>
    </row>
    <row r="10" spans="1:8" ht="15" thickTop="1" thickBot="1" x14ac:dyDescent="0.2">
      <c r="B10" s="794"/>
      <c r="C10" s="531" t="s">
        <v>14</v>
      </c>
      <c r="D10" s="521">
        <f>SUM(D8:D9)</f>
        <v>1089</v>
      </c>
      <c r="E10" s="522">
        <f>SUM(E8:E9)</f>
        <v>1087</v>
      </c>
      <c r="F10" s="521">
        <f>SUM(F8:F9)</f>
        <v>1073</v>
      </c>
      <c r="G10" s="522">
        <f>SUM(G8:G9)</f>
        <v>1099</v>
      </c>
      <c r="H10" s="279">
        <f>SUM(H8:H9)</f>
        <v>1094</v>
      </c>
    </row>
    <row r="11" spans="1:8" x14ac:dyDescent="0.15">
      <c r="B11" s="795" t="s">
        <v>196</v>
      </c>
      <c r="C11" s="520" t="s">
        <v>12</v>
      </c>
      <c r="D11" s="528">
        <v>493</v>
      </c>
      <c r="E11" s="529">
        <v>474</v>
      </c>
      <c r="F11" s="528">
        <v>459</v>
      </c>
      <c r="G11" s="529">
        <v>428</v>
      </c>
      <c r="H11" s="281">
        <v>450</v>
      </c>
    </row>
    <row r="12" spans="1:8" ht="14.25" thickBot="1" x14ac:dyDescent="0.2">
      <c r="B12" s="793"/>
      <c r="C12" s="523" t="s">
        <v>13</v>
      </c>
      <c r="D12" s="524">
        <v>737</v>
      </c>
      <c r="E12" s="525">
        <v>778</v>
      </c>
      <c r="F12" s="524">
        <v>746</v>
      </c>
      <c r="G12" s="525">
        <v>777</v>
      </c>
      <c r="H12" s="280">
        <v>810</v>
      </c>
    </row>
    <row r="13" spans="1:8" ht="15" thickTop="1" thickBot="1" x14ac:dyDescent="0.2">
      <c r="B13" s="793"/>
      <c r="C13" s="526" t="s">
        <v>14</v>
      </c>
      <c r="D13" s="521">
        <f>SUM(D11:D12)</f>
        <v>1230</v>
      </c>
      <c r="E13" s="522">
        <f>SUM(E11:E12)</f>
        <v>1252</v>
      </c>
      <c r="F13" s="521">
        <f>SUM(F11:F12)</f>
        <v>1205</v>
      </c>
      <c r="G13" s="522">
        <f>SUM(G11:G12)</f>
        <v>1205</v>
      </c>
      <c r="H13" s="279">
        <f>SUM(H11:H12)</f>
        <v>1260</v>
      </c>
    </row>
    <row r="14" spans="1:8" x14ac:dyDescent="0.15">
      <c r="B14" s="795" t="s">
        <v>197</v>
      </c>
      <c r="C14" s="527" t="s">
        <v>12</v>
      </c>
      <c r="D14" s="528">
        <v>513</v>
      </c>
      <c r="E14" s="529">
        <v>487</v>
      </c>
      <c r="F14" s="528">
        <v>480</v>
      </c>
      <c r="G14" s="529">
        <v>447</v>
      </c>
      <c r="H14" s="281">
        <v>432</v>
      </c>
    </row>
    <row r="15" spans="1:8" ht="14.25" thickBot="1" x14ac:dyDescent="0.2">
      <c r="B15" s="793"/>
      <c r="C15" s="523" t="s">
        <v>13</v>
      </c>
      <c r="D15" s="524">
        <v>825</v>
      </c>
      <c r="E15" s="525">
        <v>848</v>
      </c>
      <c r="F15" s="524">
        <v>853</v>
      </c>
      <c r="G15" s="525">
        <v>810</v>
      </c>
      <c r="H15" s="280">
        <v>816</v>
      </c>
    </row>
    <row r="16" spans="1:8" ht="15" thickTop="1" thickBot="1" x14ac:dyDescent="0.2">
      <c r="B16" s="794"/>
      <c r="C16" s="532" t="s">
        <v>14</v>
      </c>
      <c r="D16" s="521">
        <f>SUM(D14:D15)</f>
        <v>1338</v>
      </c>
      <c r="E16" s="522">
        <f>SUM(E14:E15)</f>
        <v>1335</v>
      </c>
      <c r="F16" s="521">
        <f>SUM(F14:F15)</f>
        <v>1333</v>
      </c>
      <c r="G16" s="522">
        <f>SUM(G14:G15)</f>
        <v>1257</v>
      </c>
      <c r="H16" s="279">
        <f>SUM(H14:H15)</f>
        <v>1248</v>
      </c>
    </row>
    <row r="17" spans="1:10" x14ac:dyDescent="0.15">
      <c r="B17" s="795" t="s">
        <v>198</v>
      </c>
      <c r="C17" s="527" t="s">
        <v>12</v>
      </c>
      <c r="D17" s="528">
        <v>510</v>
      </c>
      <c r="E17" s="529">
        <v>478</v>
      </c>
      <c r="F17" s="528">
        <v>486</v>
      </c>
      <c r="G17" s="529">
        <v>442</v>
      </c>
      <c r="H17" s="281">
        <v>443</v>
      </c>
    </row>
    <row r="18" spans="1:10" ht="14.25" thickBot="1" x14ac:dyDescent="0.2">
      <c r="B18" s="793"/>
      <c r="C18" s="530" t="s">
        <v>13</v>
      </c>
      <c r="D18" s="533">
        <v>774</v>
      </c>
      <c r="E18" s="534">
        <v>830</v>
      </c>
      <c r="F18" s="533">
        <v>825</v>
      </c>
      <c r="G18" s="534">
        <v>839</v>
      </c>
      <c r="H18" s="282">
        <v>810</v>
      </c>
    </row>
    <row r="19" spans="1:10" ht="15" thickTop="1" thickBot="1" x14ac:dyDescent="0.2">
      <c r="B19" s="794"/>
      <c r="C19" s="531" t="s">
        <v>14</v>
      </c>
      <c r="D19" s="535">
        <f>SUM(D17:D18)</f>
        <v>1284</v>
      </c>
      <c r="E19" s="536">
        <f>SUM(E17:E18)</f>
        <v>1308</v>
      </c>
      <c r="F19" s="535">
        <f>SUM(F17:F18)</f>
        <v>1311</v>
      </c>
      <c r="G19" s="536">
        <f>SUM(G17:G18)</f>
        <v>1281</v>
      </c>
      <c r="H19" s="283">
        <f>SUM(H17:H18)</f>
        <v>1253</v>
      </c>
    </row>
    <row r="20" spans="1:10" x14ac:dyDescent="0.15">
      <c r="B20" s="795" t="s">
        <v>199</v>
      </c>
      <c r="C20" s="520" t="s">
        <v>12</v>
      </c>
      <c r="D20" s="528">
        <v>529</v>
      </c>
      <c r="E20" s="529">
        <v>485</v>
      </c>
      <c r="F20" s="528">
        <v>473</v>
      </c>
      <c r="G20" s="529">
        <v>458</v>
      </c>
      <c r="H20" s="281">
        <v>440</v>
      </c>
    </row>
    <row r="21" spans="1:10" ht="14.25" thickBot="1" x14ac:dyDescent="0.2">
      <c r="B21" s="793"/>
      <c r="C21" s="523" t="s">
        <v>13</v>
      </c>
      <c r="D21" s="524">
        <v>709</v>
      </c>
      <c r="E21" s="525">
        <v>774</v>
      </c>
      <c r="F21" s="524">
        <v>799</v>
      </c>
      <c r="G21" s="525">
        <v>849</v>
      </c>
      <c r="H21" s="280">
        <v>833</v>
      </c>
    </row>
    <row r="22" spans="1:10" ht="15" thickTop="1" thickBot="1" x14ac:dyDescent="0.2">
      <c r="B22" s="796"/>
      <c r="C22" s="537" t="s">
        <v>14</v>
      </c>
      <c r="D22" s="521">
        <f>SUM(D20:D21)</f>
        <v>1238</v>
      </c>
      <c r="E22" s="522">
        <f>SUM(E20:E21)</f>
        <v>1259</v>
      </c>
      <c r="F22" s="521">
        <f>SUM(F20:F21)</f>
        <v>1272</v>
      </c>
      <c r="G22" s="522">
        <f>SUM(G20:G21)</f>
        <v>1307</v>
      </c>
      <c r="H22" s="279">
        <f>SUM(H20:H21)</f>
        <v>1273</v>
      </c>
    </row>
    <row r="23" spans="1:10" ht="15" thickTop="1" thickBot="1" x14ac:dyDescent="0.2">
      <c r="B23" s="790" t="s">
        <v>26</v>
      </c>
      <c r="C23" s="791"/>
      <c r="D23" s="538">
        <f>SUM(D7,D10,D13,D16,D19,D22)</f>
        <v>6695</v>
      </c>
      <c r="E23" s="539">
        <f>SUM(E22,E19,E16,E13,E10,E7)</f>
        <v>6720</v>
      </c>
      <c r="F23" s="538">
        <f>SUM(F22,F19,F16,F13,F10,F7)</f>
        <v>6653</v>
      </c>
      <c r="G23" s="539">
        <f>SUM(G22,G19,G16,G13,G10,G7)</f>
        <v>6584</v>
      </c>
      <c r="H23" s="284">
        <f>SUM(H7,H10,H13,H16,H19,H22)</f>
        <v>6603</v>
      </c>
    </row>
    <row r="24" spans="1:10" x14ac:dyDescent="0.15">
      <c r="B24" s="35"/>
      <c r="C24" s="35"/>
      <c r="D24" s="36"/>
      <c r="E24" s="36"/>
      <c r="F24" s="37"/>
      <c r="G24" s="36"/>
      <c r="H24" s="33"/>
    </row>
    <row r="25" spans="1:10" x14ac:dyDescent="0.15">
      <c r="B25" s="33"/>
      <c r="C25" s="33"/>
      <c r="D25" s="33"/>
      <c r="E25" s="33"/>
      <c r="F25" s="33"/>
      <c r="G25" s="33"/>
      <c r="H25" s="38"/>
    </row>
    <row r="26" spans="1:10" s="30" customFormat="1" x14ac:dyDescent="0.15">
      <c r="A26" s="6"/>
      <c r="B26" s="540" t="s">
        <v>613</v>
      </c>
      <c r="C26" s="541"/>
      <c r="D26" s="541"/>
      <c r="E26" s="541"/>
      <c r="F26" s="541"/>
      <c r="G26" s="541"/>
      <c r="H26" s="31"/>
      <c r="I26" s="31"/>
      <c r="J26" s="31"/>
    </row>
    <row r="27" spans="1:10" s="30" customFormat="1" x14ac:dyDescent="0.15">
      <c r="A27" s="6"/>
      <c r="B27" s="599" t="s">
        <v>650</v>
      </c>
      <c r="C27" s="28"/>
      <c r="D27" s="28"/>
      <c r="E27" s="28"/>
      <c r="F27" s="28"/>
      <c r="G27" s="28"/>
      <c r="H27" s="28"/>
      <c r="I27" s="28"/>
      <c r="J27" s="28"/>
    </row>
    <row r="28" spans="1:10" s="30" customFormat="1" x14ac:dyDescent="0.15">
      <c r="A28" s="6"/>
      <c r="B28" s="478" t="s">
        <v>639</v>
      </c>
      <c r="C28" s="28"/>
      <c r="D28" s="28"/>
      <c r="E28" s="28"/>
      <c r="F28" s="28"/>
      <c r="G28" s="28"/>
      <c r="H28" s="28"/>
      <c r="I28" s="28"/>
      <c r="J28" s="28"/>
    </row>
    <row r="29" spans="1:10" s="30" customFormat="1" x14ac:dyDescent="0.15">
      <c r="A29" s="6"/>
      <c r="B29" s="478" t="s">
        <v>615</v>
      </c>
      <c r="C29" s="28"/>
      <c r="D29" s="28"/>
      <c r="E29" s="28"/>
      <c r="F29" s="28"/>
      <c r="G29" s="28"/>
      <c r="H29" s="28"/>
      <c r="I29" s="28"/>
      <c r="J29" s="28"/>
    </row>
    <row r="30" spans="1:10" x14ac:dyDescent="0.15">
      <c r="B30" s="277"/>
    </row>
    <row r="34" spans="2:2" x14ac:dyDescent="0.15">
      <c r="B34" s="277"/>
    </row>
  </sheetData>
  <mergeCells count="8">
    <mergeCell ref="B4:C4"/>
    <mergeCell ref="B23:C23"/>
    <mergeCell ref="B5:B7"/>
    <mergeCell ref="B8:B10"/>
    <mergeCell ref="B11:B13"/>
    <mergeCell ref="B14:B16"/>
    <mergeCell ref="B17:B19"/>
    <mergeCell ref="B20:B22"/>
  </mergeCells>
  <phoneticPr fontId="10"/>
  <pageMargins left="0.75" right="0.75" top="1" bottom="1" header="0.51200000000000001" footer="0.51200000000000001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3"/>
  </sheetPr>
  <dimension ref="A1:H14"/>
  <sheetViews>
    <sheetView showGridLines="0" workbookViewId="0">
      <selection activeCell="R42" sqref="R42"/>
    </sheetView>
  </sheetViews>
  <sheetFormatPr defaultColWidth="9" defaultRowHeight="13.5" x14ac:dyDescent="0.15"/>
  <cols>
    <col min="1" max="1" width="9" style="6"/>
    <col min="2" max="2" width="3.125" style="39" customWidth="1"/>
    <col min="3" max="8" width="9" style="39"/>
    <col min="9" max="9" width="1" style="39" customWidth="1"/>
    <col min="10" max="16384" width="9" style="39"/>
  </cols>
  <sheetData>
    <row r="1" spans="1:8" s="6" customFormat="1" ht="17.25" x14ac:dyDescent="0.2">
      <c r="A1" s="6" t="s">
        <v>201</v>
      </c>
      <c r="B1" s="7" t="s">
        <v>244</v>
      </c>
    </row>
    <row r="2" spans="1:8" ht="17.25" x14ac:dyDescent="0.15">
      <c r="A2" s="6" t="s">
        <v>202</v>
      </c>
      <c r="B2" s="286" t="s">
        <v>134</v>
      </c>
      <c r="C2" s="480"/>
      <c r="D2" s="480"/>
      <c r="E2" s="480"/>
      <c r="F2" s="480"/>
      <c r="G2" s="480"/>
      <c r="H2" s="480"/>
    </row>
    <row r="3" spans="1:8" ht="14.25" thickBot="1" x14ac:dyDescent="0.2">
      <c r="B3" s="480"/>
      <c r="C3" s="480"/>
      <c r="D3" s="480"/>
      <c r="E3" s="480"/>
      <c r="F3" s="481"/>
      <c r="G3" s="481"/>
      <c r="H3" s="480"/>
    </row>
    <row r="4" spans="1:8" ht="14.25" thickBot="1" x14ac:dyDescent="0.2">
      <c r="B4" s="797" t="s">
        <v>6</v>
      </c>
      <c r="C4" s="798"/>
      <c r="D4" s="482" t="s">
        <v>393</v>
      </c>
      <c r="E4" s="483" t="s">
        <v>394</v>
      </c>
      <c r="F4" s="482" t="s">
        <v>443</v>
      </c>
      <c r="G4" s="483" t="s">
        <v>461</v>
      </c>
      <c r="H4" s="484" t="s">
        <v>610</v>
      </c>
    </row>
    <row r="5" spans="1:8" ht="14.25" thickTop="1" x14ac:dyDescent="0.15">
      <c r="B5" s="799" t="s">
        <v>28</v>
      </c>
      <c r="C5" s="800"/>
      <c r="D5" s="485">
        <v>7</v>
      </c>
      <c r="E5" s="486">
        <v>7</v>
      </c>
      <c r="F5" s="485">
        <v>7</v>
      </c>
      <c r="G5" s="486">
        <v>6</v>
      </c>
      <c r="H5" s="487">
        <v>4</v>
      </c>
    </row>
    <row r="6" spans="1:8" ht="13.7" customHeight="1" x14ac:dyDescent="0.15">
      <c r="B6" s="803" t="s">
        <v>32</v>
      </c>
      <c r="C6" s="488" t="s">
        <v>200</v>
      </c>
      <c r="D6" s="489">
        <v>15</v>
      </c>
      <c r="E6" s="490">
        <v>11</v>
      </c>
      <c r="F6" s="489">
        <v>9</v>
      </c>
      <c r="G6" s="490">
        <v>15</v>
      </c>
      <c r="H6" s="491">
        <v>11</v>
      </c>
    </row>
    <row r="7" spans="1:8" x14ac:dyDescent="0.15">
      <c r="B7" s="804"/>
      <c r="C7" s="488" t="s">
        <v>29</v>
      </c>
      <c r="D7" s="489">
        <v>52</v>
      </c>
      <c r="E7" s="490">
        <v>44</v>
      </c>
      <c r="F7" s="489">
        <v>38</v>
      </c>
      <c r="G7" s="490">
        <v>39</v>
      </c>
      <c r="H7" s="491">
        <v>31</v>
      </c>
    </row>
    <row r="8" spans="1:8" x14ac:dyDescent="0.15">
      <c r="B8" s="804"/>
      <c r="C8" s="488" t="s">
        <v>30</v>
      </c>
      <c r="D8" s="489">
        <v>48</v>
      </c>
      <c r="E8" s="490">
        <v>46</v>
      </c>
      <c r="F8" s="489">
        <v>36</v>
      </c>
      <c r="G8" s="490">
        <v>28</v>
      </c>
      <c r="H8" s="491">
        <v>24</v>
      </c>
    </row>
    <row r="9" spans="1:8" x14ac:dyDescent="0.15">
      <c r="B9" s="804"/>
      <c r="C9" s="488" t="s">
        <v>31</v>
      </c>
      <c r="D9" s="489">
        <v>20</v>
      </c>
      <c r="E9" s="490">
        <v>21</v>
      </c>
      <c r="F9" s="489">
        <v>22</v>
      </c>
      <c r="G9" s="490">
        <v>23</v>
      </c>
      <c r="H9" s="491">
        <v>12</v>
      </c>
    </row>
    <row r="10" spans="1:8" ht="14.25" thickBot="1" x14ac:dyDescent="0.2">
      <c r="B10" s="805"/>
      <c r="C10" s="492" t="s">
        <v>33</v>
      </c>
      <c r="D10" s="493">
        <v>24</v>
      </c>
      <c r="E10" s="494">
        <v>31</v>
      </c>
      <c r="F10" s="493">
        <v>27</v>
      </c>
      <c r="G10" s="494">
        <v>31</v>
      </c>
      <c r="H10" s="495">
        <v>21</v>
      </c>
    </row>
    <row r="11" spans="1:8" ht="15" thickTop="1" thickBot="1" x14ac:dyDescent="0.2">
      <c r="B11" s="801" t="s">
        <v>14</v>
      </c>
      <c r="C11" s="802"/>
      <c r="D11" s="496">
        <f>SUM(D6:D10)</f>
        <v>159</v>
      </c>
      <c r="E11" s="497">
        <f>SUM(E6:E10)</f>
        <v>153</v>
      </c>
      <c r="F11" s="496">
        <v>132</v>
      </c>
      <c r="G11" s="497">
        <v>136</v>
      </c>
      <c r="H11" s="498">
        <v>99</v>
      </c>
    </row>
    <row r="12" spans="1:8" x14ac:dyDescent="0.15">
      <c r="B12" s="499"/>
      <c r="C12" s="499"/>
      <c r="D12" s="480"/>
      <c r="E12" s="480"/>
      <c r="F12" s="480"/>
      <c r="G12" s="480"/>
      <c r="H12" s="480"/>
    </row>
    <row r="13" spans="1:8" x14ac:dyDescent="0.15">
      <c r="B13" s="480" t="s">
        <v>242</v>
      </c>
      <c r="C13" s="480"/>
      <c r="D13" s="480"/>
      <c r="E13" s="480"/>
      <c r="F13" s="480"/>
      <c r="G13" s="480"/>
      <c r="H13" s="500"/>
    </row>
    <row r="14" spans="1:8" x14ac:dyDescent="0.15">
      <c r="B14" s="248"/>
      <c r="C14" s="248"/>
      <c r="D14" s="248"/>
      <c r="E14" s="248"/>
      <c r="F14" s="248"/>
      <c r="G14" s="248"/>
      <c r="H14" s="248"/>
    </row>
  </sheetData>
  <mergeCells count="4">
    <mergeCell ref="B4:C4"/>
    <mergeCell ref="B5:C5"/>
    <mergeCell ref="B11:C11"/>
    <mergeCell ref="B6:B10"/>
  </mergeCells>
  <phoneticPr fontId="10"/>
  <pageMargins left="0.75" right="0.75" top="1" bottom="1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3"/>
    <pageSetUpPr fitToPage="1"/>
  </sheetPr>
  <dimension ref="A1:P37"/>
  <sheetViews>
    <sheetView showGridLines="0" zoomScale="85" zoomScaleNormal="85" workbookViewId="0"/>
  </sheetViews>
  <sheetFormatPr defaultColWidth="9" defaultRowHeight="13.5" x14ac:dyDescent="0.15"/>
  <cols>
    <col min="1" max="1" width="9" style="6"/>
    <col min="2" max="2" width="3.125" style="40" customWidth="1"/>
    <col min="3" max="3" width="22" style="40" customWidth="1"/>
    <col min="4" max="4" width="19.625" style="40" customWidth="1"/>
    <col min="5" max="5" width="10.625" style="40" customWidth="1"/>
    <col min="6" max="8" width="9.125" style="40" bestFit="1" customWidth="1"/>
    <col min="9" max="13" width="7.5" style="40" customWidth="1"/>
    <col min="14" max="14" width="9.125" style="40" bestFit="1" customWidth="1"/>
    <col min="15" max="15" width="50.125" style="40" customWidth="1"/>
    <col min="16" max="16" width="1" style="40" customWidth="1"/>
    <col min="17" max="16384" width="9" style="40"/>
  </cols>
  <sheetData>
    <row r="1" spans="1:16" s="6" customFormat="1" ht="17.25" x14ac:dyDescent="0.2">
      <c r="A1" s="6" t="s">
        <v>201</v>
      </c>
      <c r="B1" s="7" t="s">
        <v>244</v>
      </c>
    </row>
    <row r="2" spans="1:16" ht="17.25" x14ac:dyDescent="0.15">
      <c r="A2" s="6" t="s">
        <v>202</v>
      </c>
      <c r="B2" s="1" t="s">
        <v>641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spans="1:16" ht="14.25" thickBot="1" x14ac:dyDescent="0.2"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0"/>
    </row>
    <row r="4" spans="1:16" x14ac:dyDescent="0.15">
      <c r="B4" s="815" t="s">
        <v>34</v>
      </c>
      <c r="C4" s="816"/>
      <c r="D4" s="819" t="s">
        <v>35</v>
      </c>
      <c r="E4" s="821" t="s">
        <v>36</v>
      </c>
      <c r="F4" s="810" t="s">
        <v>175</v>
      </c>
      <c r="G4" s="811"/>
      <c r="H4" s="812"/>
      <c r="I4" s="813" t="s">
        <v>345</v>
      </c>
      <c r="J4" s="811"/>
      <c r="K4" s="811"/>
      <c r="L4" s="811"/>
      <c r="M4" s="814"/>
      <c r="N4" s="823" t="s">
        <v>14</v>
      </c>
      <c r="O4" s="808" t="s">
        <v>37</v>
      </c>
    </row>
    <row r="5" spans="1:16" ht="14.25" thickBot="1" x14ac:dyDescent="0.2">
      <c r="B5" s="817"/>
      <c r="C5" s="818"/>
      <c r="D5" s="820"/>
      <c r="E5" s="822"/>
      <c r="F5" s="550" t="s">
        <v>38</v>
      </c>
      <c r="G5" s="551" t="s">
        <v>39</v>
      </c>
      <c r="H5" s="552" t="s">
        <v>40</v>
      </c>
      <c r="I5" s="553" t="s">
        <v>176</v>
      </c>
      <c r="J5" s="551" t="s">
        <v>177</v>
      </c>
      <c r="K5" s="551" t="s">
        <v>178</v>
      </c>
      <c r="L5" s="551" t="s">
        <v>179</v>
      </c>
      <c r="M5" s="554" t="s">
        <v>41</v>
      </c>
      <c r="N5" s="824"/>
      <c r="O5" s="809"/>
    </row>
    <row r="6" spans="1:16" x14ac:dyDescent="0.15">
      <c r="B6" s="825">
        <v>1</v>
      </c>
      <c r="C6" s="619" t="s">
        <v>255</v>
      </c>
      <c r="D6" s="555" t="s">
        <v>42</v>
      </c>
      <c r="E6" s="556">
        <v>22372</v>
      </c>
      <c r="F6" s="600">
        <v>1408.78</v>
      </c>
      <c r="G6" s="601">
        <v>123.3</v>
      </c>
      <c r="H6" s="602">
        <v>1063.27</v>
      </c>
      <c r="I6" s="561">
        <v>12</v>
      </c>
      <c r="J6" s="562">
        <v>22</v>
      </c>
      <c r="K6" s="562">
        <v>23</v>
      </c>
      <c r="L6" s="562">
        <v>23</v>
      </c>
      <c r="M6" s="563">
        <v>60</v>
      </c>
      <c r="N6" s="564">
        <v>140</v>
      </c>
      <c r="O6" s="603" t="s">
        <v>139</v>
      </c>
    </row>
    <row r="7" spans="1:16" x14ac:dyDescent="0.15">
      <c r="B7" s="826"/>
      <c r="C7" s="620" t="s">
        <v>256</v>
      </c>
      <c r="D7" s="557" t="s">
        <v>148</v>
      </c>
      <c r="E7" s="558">
        <v>39904</v>
      </c>
      <c r="F7" s="604">
        <v>129.41</v>
      </c>
      <c r="G7" s="605">
        <v>0</v>
      </c>
      <c r="H7" s="606">
        <v>129.41</v>
      </c>
      <c r="I7" s="569"/>
      <c r="J7" s="607">
        <v>9</v>
      </c>
      <c r="K7" s="607">
        <v>9</v>
      </c>
      <c r="L7" s="752"/>
      <c r="M7" s="577"/>
      <c r="N7" s="608">
        <v>18</v>
      </c>
      <c r="O7" s="609"/>
    </row>
    <row r="8" spans="1:16" x14ac:dyDescent="0.15">
      <c r="B8" s="623">
        <v>2</v>
      </c>
      <c r="C8" s="621" t="s">
        <v>455</v>
      </c>
      <c r="D8" s="559" t="s">
        <v>43</v>
      </c>
      <c r="E8" s="560">
        <v>22372</v>
      </c>
      <c r="F8" s="573">
        <v>1294.97</v>
      </c>
      <c r="G8" s="574">
        <v>483</v>
      </c>
      <c r="H8" s="575">
        <v>819.79</v>
      </c>
      <c r="I8" s="565">
        <v>11</v>
      </c>
      <c r="J8" s="566">
        <v>15</v>
      </c>
      <c r="K8" s="566">
        <v>18</v>
      </c>
      <c r="L8" s="566">
        <v>20</v>
      </c>
      <c r="M8" s="567">
        <v>52</v>
      </c>
      <c r="N8" s="568">
        <v>116</v>
      </c>
      <c r="O8" s="589" t="s">
        <v>44</v>
      </c>
    </row>
    <row r="9" spans="1:16" x14ac:dyDescent="0.15">
      <c r="B9" s="623">
        <v>3</v>
      </c>
      <c r="C9" s="621" t="s">
        <v>257</v>
      </c>
      <c r="D9" s="559" t="s">
        <v>45</v>
      </c>
      <c r="E9" s="560">
        <v>23346</v>
      </c>
      <c r="F9" s="573">
        <v>1914</v>
      </c>
      <c r="G9" s="574">
        <v>635.76</v>
      </c>
      <c r="H9" s="575">
        <v>963.77</v>
      </c>
      <c r="I9" s="565">
        <v>9</v>
      </c>
      <c r="J9" s="566">
        <v>15</v>
      </c>
      <c r="K9" s="566">
        <v>18</v>
      </c>
      <c r="L9" s="566">
        <v>20</v>
      </c>
      <c r="M9" s="567">
        <v>50</v>
      </c>
      <c r="N9" s="568">
        <v>112</v>
      </c>
      <c r="O9" s="589" t="s">
        <v>210</v>
      </c>
    </row>
    <row r="10" spans="1:16" x14ac:dyDescent="0.15">
      <c r="B10" s="623">
        <v>4</v>
      </c>
      <c r="C10" s="621" t="s">
        <v>258</v>
      </c>
      <c r="D10" s="559" t="s">
        <v>46</v>
      </c>
      <c r="E10" s="560">
        <v>24198</v>
      </c>
      <c r="F10" s="573">
        <v>910.71</v>
      </c>
      <c r="G10" s="574">
        <v>329.94</v>
      </c>
      <c r="H10" s="575">
        <v>973.75</v>
      </c>
      <c r="I10" s="569"/>
      <c r="J10" s="566">
        <v>20</v>
      </c>
      <c r="K10" s="566">
        <v>24</v>
      </c>
      <c r="L10" s="566">
        <v>25</v>
      </c>
      <c r="M10" s="567">
        <v>50</v>
      </c>
      <c r="N10" s="568">
        <v>119</v>
      </c>
      <c r="O10" s="589" t="s">
        <v>155</v>
      </c>
    </row>
    <row r="11" spans="1:16" x14ac:dyDescent="0.15">
      <c r="B11" s="623">
        <v>5</v>
      </c>
      <c r="C11" s="621" t="s">
        <v>259</v>
      </c>
      <c r="D11" s="559" t="s">
        <v>47</v>
      </c>
      <c r="E11" s="560">
        <v>24228</v>
      </c>
      <c r="F11" s="573">
        <v>1034.48</v>
      </c>
      <c r="G11" s="574">
        <v>280.90499999999997</v>
      </c>
      <c r="H11" s="575">
        <v>896.96</v>
      </c>
      <c r="I11" s="565">
        <v>9</v>
      </c>
      <c r="J11" s="566">
        <v>14</v>
      </c>
      <c r="K11" s="566">
        <v>18</v>
      </c>
      <c r="L11" s="566">
        <v>20</v>
      </c>
      <c r="M11" s="567">
        <v>40</v>
      </c>
      <c r="N11" s="568">
        <v>101</v>
      </c>
      <c r="O11" s="588" t="s">
        <v>180</v>
      </c>
    </row>
    <row r="12" spans="1:16" x14ac:dyDescent="0.15">
      <c r="B12" s="623">
        <v>6</v>
      </c>
      <c r="C12" s="621" t="s">
        <v>260</v>
      </c>
      <c r="D12" s="559" t="s">
        <v>48</v>
      </c>
      <c r="E12" s="560">
        <v>24593</v>
      </c>
      <c r="F12" s="573">
        <v>960.61</v>
      </c>
      <c r="G12" s="574">
        <v>480</v>
      </c>
      <c r="H12" s="575">
        <v>323.82</v>
      </c>
      <c r="I12" s="610"/>
      <c r="J12" s="566">
        <v>7</v>
      </c>
      <c r="K12" s="566">
        <v>10</v>
      </c>
      <c r="L12" s="566">
        <v>16</v>
      </c>
      <c r="M12" s="567">
        <v>40</v>
      </c>
      <c r="N12" s="568">
        <v>73</v>
      </c>
      <c r="O12" s="611" t="s">
        <v>209</v>
      </c>
      <c r="P12" s="41"/>
    </row>
    <row r="13" spans="1:16" x14ac:dyDescent="0.15">
      <c r="B13" s="623">
        <v>7</v>
      </c>
      <c r="C13" s="621" t="s">
        <v>261</v>
      </c>
      <c r="D13" s="559" t="s">
        <v>50</v>
      </c>
      <c r="E13" s="560">
        <v>24929</v>
      </c>
      <c r="F13" s="573">
        <v>826.48</v>
      </c>
      <c r="G13" s="574">
        <v>405.6</v>
      </c>
      <c r="H13" s="575">
        <v>860.09</v>
      </c>
      <c r="I13" s="569"/>
      <c r="J13" s="566">
        <v>15</v>
      </c>
      <c r="K13" s="566">
        <v>18</v>
      </c>
      <c r="L13" s="566">
        <v>20</v>
      </c>
      <c r="M13" s="567">
        <v>54</v>
      </c>
      <c r="N13" s="568">
        <v>107</v>
      </c>
      <c r="O13" s="589" t="s">
        <v>51</v>
      </c>
    </row>
    <row r="14" spans="1:16" x14ac:dyDescent="0.15">
      <c r="B14" s="623">
        <v>8</v>
      </c>
      <c r="C14" s="621" t="s">
        <v>642</v>
      </c>
      <c r="D14" s="559" t="s">
        <v>52</v>
      </c>
      <c r="E14" s="560">
        <v>25399</v>
      </c>
      <c r="F14" s="573">
        <v>928.52</v>
      </c>
      <c r="G14" s="574">
        <v>240.6</v>
      </c>
      <c r="H14" s="575">
        <v>866.1</v>
      </c>
      <c r="I14" s="565">
        <v>9</v>
      </c>
      <c r="J14" s="566">
        <v>10</v>
      </c>
      <c r="K14" s="566">
        <v>16</v>
      </c>
      <c r="L14" s="566">
        <v>16</v>
      </c>
      <c r="M14" s="567">
        <v>40</v>
      </c>
      <c r="N14" s="568">
        <v>91</v>
      </c>
      <c r="O14" s="589" t="s">
        <v>329</v>
      </c>
    </row>
    <row r="15" spans="1:16" x14ac:dyDescent="0.15">
      <c r="B15" s="623">
        <v>9</v>
      </c>
      <c r="C15" s="621" t="s">
        <v>262</v>
      </c>
      <c r="D15" s="559" t="s">
        <v>53</v>
      </c>
      <c r="E15" s="560">
        <v>25689</v>
      </c>
      <c r="F15" s="573">
        <v>641</v>
      </c>
      <c r="G15" s="574">
        <v>332</v>
      </c>
      <c r="H15" s="575">
        <v>416.99</v>
      </c>
      <c r="I15" s="569"/>
      <c r="J15" s="566">
        <v>10</v>
      </c>
      <c r="K15" s="566">
        <v>12</v>
      </c>
      <c r="L15" s="566">
        <v>20</v>
      </c>
      <c r="M15" s="567">
        <v>45</v>
      </c>
      <c r="N15" s="568">
        <v>87</v>
      </c>
      <c r="O15" s="589" t="s">
        <v>381</v>
      </c>
    </row>
    <row r="16" spans="1:16" x14ac:dyDescent="0.15">
      <c r="B16" s="623">
        <v>10</v>
      </c>
      <c r="C16" s="621" t="s">
        <v>643</v>
      </c>
      <c r="D16" s="559" t="s">
        <v>54</v>
      </c>
      <c r="E16" s="560">
        <v>26115</v>
      </c>
      <c r="F16" s="573">
        <v>905.14</v>
      </c>
      <c r="G16" s="574">
        <v>367.9</v>
      </c>
      <c r="H16" s="575">
        <v>1059.08</v>
      </c>
      <c r="I16" s="565">
        <v>12</v>
      </c>
      <c r="J16" s="566">
        <v>16</v>
      </c>
      <c r="K16" s="566">
        <v>20</v>
      </c>
      <c r="L16" s="566">
        <v>24</v>
      </c>
      <c r="M16" s="567">
        <v>48</v>
      </c>
      <c r="N16" s="568">
        <v>120</v>
      </c>
      <c r="O16" s="589" t="s">
        <v>228</v>
      </c>
    </row>
    <row r="17" spans="2:15" x14ac:dyDescent="0.15">
      <c r="B17" s="623">
        <v>11</v>
      </c>
      <c r="C17" s="750" t="s">
        <v>665</v>
      </c>
      <c r="D17" s="559" t="s">
        <v>55</v>
      </c>
      <c r="E17" s="560">
        <v>26999</v>
      </c>
      <c r="F17" s="573">
        <v>729.67</v>
      </c>
      <c r="G17" s="574">
        <v>276.70999999999998</v>
      </c>
      <c r="H17" s="575">
        <v>353.39</v>
      </c>
      <c r="I17" s="569"/>
      <c r="J17" s="566">
        <v>8</v>
      </c>
      <c r="K17" s="566">
        <v>12</v>
      </c>
      <c r="L17" s="566">
        <v>15</v>
      </c>
      <c r="M17" s="567">
        <v>32</v>
      </c>
      <c r="N17" s="568">
        <v>67</v>
      </c>
      <c r="O17" s="751" t="s">
        <v>660</v>
      </c>
    </row>
    <row r="18" spans="2:15" x14ac:dyDescent="0.15">
      <c r="B18" s="623">
        <v>12</v>
      </c>
      <c r="C18" s="621" t="s">
        <v>275</v>
      </c>
      <c r="D18" s="559" t="s">
        <v>56</v>
      </c>
      <c r="E18" s="560">
        <v>27150</v>
      </c>
      <c r="F18" s="573">
        <v>732.96</v>
      </c>
      <c r="G18" s="574">
        <v>234.83</v>
      </c>
      <c r="H18" s="575">
        <v>1187.17</v>
      </c>
      <c r="I18" s="565">
        <v>12</v>
      </c>
      <c r="J18" s="566">
        <v>18</v>
      </c>
      <c r="K18" s="566">
        <v>20</v>
      </c>
      <c r="L18" s="566">
        <v>22</v>
      </c>
      <c r="M18" s="567">
        <v>44</v>
      </c>
      <c r="N18" s="568">
        <v>116</v>
      </c>
      <c r="O18" s="590" t="s">
        <v>344</v>
      </c>
    </row>
    <row r="19" spans="2:15" x14ac:dyDescent="0.15">
      <c r="B19" s="623">
        <v>13</v>
      </c>
      <c r="C19" s="750" t="s">
        <v>666</v>
      </c>
      <c r="D19" s="559" t="s">
        <v>57</v>
      </c>
      <c r="E19" s="560">
        <v>27881</v>
      </c>
      <c r="F19" s="573">
        <v>2190</v>
      </c>
      <c r="G19" s="574">
        <v>810</v>
      </c>
      <c r="H19" s="575">
        <v>796.97</v>
      </c>
      <c r="I19" s="565">
        <v>9</v>
      </c>
      <c r="J19" s="566">
        <v>15</v>
      </c>
      <c r="K19" s="566">
        <v>18</v>
      </c>
      <c r="L19" s="566">
        <v>20</v>
      </c>
      <c r="M19" s="567">
        <v>56</v>
      </c>
      <c r="N19" s="568">
        <v>118</v>
      </c>
      <c r="O19" s="589" t="s">
        <v>341</v>
      </c>
    </row>
    <row r="20" spans="2:15" x14ac:dyDescent="0.15">
      <c r="B20" s="623">
        <v>14</v>
      </c>
      <c r="C20" s="621" t="s">
        <v>263</v>
      </c>
      <c r="D20" s="559" t="s">
        <v>58</v>
      </c>
      <c r="E20" s="560">
        <v>28034</v>
      </c>
      <c r="F20" s="573">
        <v>1843.8</v>
      </c>
      <c r="G20" s="574">
        <v>840</v>
      </c>
      <c r="H20" s="575">
        <v>786.2</v>
      </c>
      <c r="I20" s="565">
        <v>11</v>
      </c>
      <c r="J20" s="566">
        <v>15</v>
      </c>
      <c r="K20" s="566">
        <v>18</v>
      </c>
      <c r="L20" s="566">
        <v>20</v>
      </c>
      <c r="M20" s="567">
        <v>52</v>
      </c>
      <c r="N20" s="568">
        <v>116</v>
      </c>
      <c r="O20" s="589" t="s">
        <v>59</v>
      </c>
    </row>
    <row r="21" spans="2:15" x14ac:dyDescent="0.15">
      <c r="B21" s="623">
        <v>15</v>
      </c>
      <c r="C21" s="621" t="s">
        <v>264</v>
      </c>
      <c r="D21" s="559" t="s">
        <v>60</v>
      </c>
      <c r="E21" s="560">
        <v>28216</v>
      </c>
      <c r="F21" s="573">
        <v>1026.96</v>
      </c>
      <c r="G21" s="574">
        <v>421.05</v>
      </c>
      <c r="H21" s="575">
        <v>642.14</v>
      </c>
      <c r="I21" s="569"/>
      <c r="J21" s="566">
        <v>10</v>
      </c>
      <c r="K21" s="566">
        <v>18</v>
      </c>
      <c r="L21" s="566">
        <v>19</v>
      </c>
      <c r="M21" s="567">
        <v>42</v>
      </c>
      <c r="N21" s="568">
        <v>89</v>
      </c>
      <c r="O21" s="589"/>
    </row>
    <row r="22" spans="2:15" x14ac:dyDescent="0.15">
      <c r="B22" s="623">
        <v>16</v>
      </c>
      <c r="C22" s="621" t="s">
        <v>265</v>
      </c>
      <c r="D22" s="559" t="s">
        <v>207</v>
      </c>
      <c r="E22" s="560">
        <v>28369</v>
      </c>
      <c r="F22" s="573">
        <v>1479.65</v>
      </c>
      <c r="G22" s="574">
        <v>430</v>
      </c>
      <c r="H22" s="575">
        <v>821.55</v>
      </c>
      <c r="I22" s="569"/>
      <c r="J22" s="566">
        <v>15</v>
      </c>
      <c r="K22" s="566">
        <v>18</v>
      </c>
      <c r="L22" s="566">
        <v>25</v>
      </c>
      <c r="M22" s="567">
        <v>51</v>
      </c>
      <c r="N22" s="568">
        <v>109</v>
      </c>
      <c r="O22" s="588" t="s">
        <v>208</v>
      </c>
    </row>
    <row r="23" spans="2:15" x14ac:dyDescent="0.15">
      <c r="B23" s="623">
        <v>17</v>
      </c>
      <c r="C23" s="621" t="s">
        <v>266</v>
      </c>
      <c r="D23" s="559" t="s">
        <v>61</v>
      </c>
      <c r="E23" s="560">
        <v>28611</v>
      </c>
      <c r="F23" s="573">
        <v>1489.41</v>
      </c>
      <c r="G23" s="574">
        <v>772.8</v>
      </c>
      <c r="H23" s="575">
        <v>1190.74</v>
      </c>
      <c r="I23" s="565">
        <v>12</v>
      </c>
      <c r="J23" s="566">
        <v>15</v>
      </c>
      <c r="K23" s="566">
        <v>18</v>
      </c>
      <c r="L23" s="566">
        <v>20</v>
      </c>
      <c r="M23" s="567">
        <v>52</v>
      </c>
      <c r="N23" s="568">
        <v>117</v>
      </c>
      <c r="O23" s="589" t="s">
        <v>59</v>
      </c>
    </row>
    <row r="24" spans="2:15" x14ac:dyDescent="0.15">
      <c r="B24" s="623">
        <v>18</v>
      </c>
      <c r="C24" s="621" t="s">
        <v>267</v>
      </c>
      <c r="D24" s="559" t="s">
        <v>62</v>
      </c>
      <c r="E24" s="560">
        <v>28976</v>
      </c>
      <c r="F24" s="573">
        <v>1594.94</v>
      </c>
      <c r="G24" s="574">
        <v>550</v>
      </c>
      <c r="H24" s="575">
        <v>916.68</v>
      </c>
      <c r="I24" s="565">
        <v>9</v>
      </c>
      <c r="J24" s="566">
        <v>15</v>
      </c>
      <c r="K24" s="566">
        <v>18</v>
      </c>
      <c r="L24" s="566">
        <v>20</v>
      </c>
      <c r="M24" s="567">
        <v>52</v>
      </c>
      <c r="N24" s="568">
        <v>114</v>
      </c>
      <c r="O24" s="589"/>
    </row>
    <row r="25" spans="2:15" x14ac:dyDescent="0.15">
      <c r="B25" s="623">
        <v>19</v>
      </c>
      <c r="C25" s="621" t="s">
        <v>403</v>
      </c>
      <c r="D25" s="559" t="s">
        <v>63</v>
      </c>
      <c r="E25" s="560">
        <v>28976</v>
      </c>
      <c r="F25" s="573">
        <v>1145.23</v>
      </c>
      <c r="G25" s="574">
        <v>540</v>
      </c>
      <c r="H25" s="575">
        <v>664.45</v>
      </c>
      <c r="I25" s="569"/>
      <c r="J25" s="566">
        <v>12</v>
      </c>
      <c r="K25" s="566">
        <v>17</v>
      </c>
      <c r="L25" s="566">
        <v>20</v>
      </c>
      <c r="M25" s="567">
        <v>42</v>
      </c>
      <c r="N25" s="568">
        <v>91</v>
      </c>
      <c r="O25" s="589" t="s">
        <v>140</v>
      </c>
    </row>
    <row r="26" spans="2:15" x14ac:dyDescent="0.15">
      <c r="B26" s="623">
        <v>20</v>
      </c>
      <c r="C26" s="621" t="s">
        <v>268</v>
      </c>
      <c r="D26" s="559" t="s">
        <v>64</v>
      </c>
      <c r="E26" s="560">
        <v>29129</v>
      </c>
      <c r="F26" s="573">
        <v>2157.16</v>
      </c>
      <c r="G26" s="574">
        <v>650</v>
      </c>
      <c r="H26" s="575">
        <v>806.5</v>
      </c>
      <c r="I26" s="565">
        <v>9</v>
      </c>
      <c r="J26" s="566">
        <v>15</v>
      </c>
      <c r="K26" s="566">
        <v>18</v>
      </c>
      <c r="L26" s="566">
        <v>20</v>
      </c>
      <c r="M26" s="567">
        <v>52</v>
      </c>
      <c r="N26" s="568">
        <v>114</v>
      </c>
      <c r="O26" s="589" t="s">
        <v>49</v>
      </c>
    </row>
    <row r="27" spans="2:15" x14ac:dyDescent="0.15">
      <c r="B27" s="623">
        <v>21</v>
      </c>
      <c r="C27" s="621" t="s">
        <v>269</v>
      </c>
      <c r="D27" s="559" t="s">
        <v>65</v>
      </c>
      <c r="E27" s="560">
        <v>29465</v>
      </c>
      <c r="F27" s="573">
        <v>1594.29</v>
      </c>
      <c r="G27" s="574">
        <v>720</v>
      </c>
      <c r="H27" s="575">
        <v>741.98</v>
      </c>
      <c r="I27" s="565">
        <v>12</v>
      </c>
      <c r="J27" s="566">
        <v>15</v>
      </c>
      <c r="K27" s="566">
        <v>20</v>
      </c>
      <c r="L27" s="566">
        <v>20</v>
      </c>
      <c r="M27" s="567">
        <v>52</v>
      </c>
      <c r="N27" s="568">
        <v>119</v>
      </c>
      <c r="O27" s="589" t="s">
        <v>327</v>
      </c>
    </row>
    <row r="28" spans="2:15" x14ac:dyDescent="0.15">
      <c r="B28" s="623">
        <v>22</v>
      </c>
      <c r="C28" s="621" t="s">
        <v>270</v>
      </c>
      <c r="D28" s="559" t="s">
        <v>66</v>
      </c>
      <c r="E28" s="560">
        <v>29707</v>
      </c>
      <c r="F28" s="573">
        <v>827.59</v>
      </c>
      <c r="G28" s="574">
        <v>365.05</v>
      </c>
      <c r="H28" s="575">
        <v>693.62</v>
      </c>
      <c r="I28" s="569"/>
      <c r="J28" s="566">
        <v>14</v>
      </c>
      <c r="K28" s="566">
        <v>20</v>
      </c>
      <c r="L28" s="566">
        <v>20</v>
      </c>
      <c r="M28" s="567">
        <v>40</v>
      </c>
      <c r="N28" s="568">
        <v>94</v>
      </c>
      <c r="O28" s="589"/>
    </row>
    <row r="29" spans="2:15" x14ac:dyDescent="0.15">
      <c r="B29" s="623">
        <v>23</v>
      </c>
      <c r="C29" s="621" t="s">
        <v>271</v>
      </c>
      <c r="D29" s="559" t="s">
        <v>67</v>
      </c>
      <c r="E29" s="560">
        <v>30072</v>
      </c>
      <c r="F29" s="573">
        <v>1568.46</v>
      </c>
      <c r="G29" s="574">
        <v>399.62</v>
      </c>
      <c r="H29" s="575">
        <v>648.82000000000005</v>
      </c>
      <c r="I29" s="569"/>
      <c r="J29" s="566">
        <v>14</v>
      </c>
      <c r="K29" s="566">
        <v>16</v>
      </c>
      <c r="L29" s="566">
        <v>20</v>
      </c>
      <c r="M29" s="567">
        <v>40</v>
      </c>
      <c r="N29" s="568">
        <v>90</v>
      </c>
      <c r="O29" s="589" t="s">
        <v>328</v>
      </c>
    </row>
    <row r="30" spans="2:15" x14ac:dyDescent="0.15">
      <c r="B30" s="623">
        <v>24</v>
      </c>
      <c r="C30" s="621" t="s">
        <v>272</v>
      </c>
      <c r="D30" s="559" t="s">
        <v>68</v>
      </c>
      <c r="E30" s="560">
        <v>30407</v>
      </c>
      <c r="F30" s="573">
        <v>1152.6099999999999</v>
      </c>
      <c r="G30" s="574">
        <v>565.32000000000005</v>
      </c>
      <c r="H30" s="575">
        <v>765.59</v>
      </c>
      <c r="I30" s="565">
        <v>9</v>
      </c>
      <c r="J30" s="566">
        <v>15</v>
      </c>
      <c r="K30" s="566">
        <v>17</v>
      </c>
      <c r="L30" s="566">
        <v>20</v>
      </c>
      <c r="M30" s="567">
        <v>44</v>
      </c>
      <c r="N30" s="568">
        <v>105</v>
      </c>
      <c r="O30" s="589" t="s">
        <v>59</v>
      </c>
    </row>
    <row r="31" spans="2:15" x14ac:dyDescent="0.15">
      <c r="B31" s="827">
        <v>25</v>
      </c>
      <c r="C31" s="621" t="s">
        <v>273</v>
      </c>
      <c r="D31" s="559" t="s">
        <v>69</v>
      </c>
      <c r="E31" s="560">
        <v>34790</v>
      </c>
      <c r="F31" s="573">
        <v>675.01</v>
      </c>
      <c r="G31" s="574">
        <v>180.68</v>
      </c>
      <c r="H31" s="575">
        <v>675.01</v>
      </c>
      <c r="I31" s="565">
        <v>15</v>
      </c>
      <c r="J31" s="566">
        <v>18</v>
      </c>
      <c r="K31" s="566">
        <v>18</v>
      </c>
      <c r="L31" s="576"/>
      <c r="M31" s="577"/>
      <c r="N31" s="568">
        <v>51</v>
      </c>
      <c r="O31" s="578" t="s">
        <v>160</v>
      </c>
    </row>
    <row r="32" spans="2:15" ht="14.25" thickBot="1" x14ac:dyDescent="0.2">
      <c r="B32" s="828"/>
      <c r="C32" s="622" t="s">
        <v>274</v>
      </c>
      <c r="D32" s="571" t="s">
        <v>150</v>
      </c>
      <c r="E32" s="572">
        <v>40269</v>
      </c>
      <c r="F32" s="579">
        <v>191.25</v>
      </c>
      <c r="G32" s="580">
        <v>0</v>
      </c>
      <c r="H32" s="581">
        <v>191.25</v>
      </c>
      <c r="I32" s="582"/>
      <c r="J32" s="583">
        <v>15</v>
      </c>
      <c r="K32" s="583">
        <v>15</v>
      </c>
      <c r="L32" s="584"/>
      <c r="M32" s="585"/>
      <c r="N32" s="586">
        <v>30</v>
      </c>
      <c r="O32" s="587" t="s">
        <v>161</v>
      </c>
    </row>
    <row r="33" spans="2:15" ht="15" thickTop="1" thickBot="1" x14ac:dyDescent="0.2">
      <c r="B33" s="806" t="s">
        <v>14</v>
      </c>
      <c r="C33" s="807"/>
      <c r="D33" s="612" t="s">
        <v>651</v>
      </c>
      <c r="E33" s="613"/>
      <c r="F33" s="614"/>
      <c r="G33" s="615"/>
      <c r="H33" s="616"/>
      <c r="I33" s="617">
        <f t="shared" ref="I33:N33" si="0">SUM(I6:I13,I14:I32)</f>
        <v>160</v>
      </c>
      <c r="J33" s="617">
        <f t="shared" si="0"/>
        <v>382</v>
      </c>
      <c r="K33" s="617">
        <f t="shared" si="0"/>
        <v>467</v>
      </c>
      <c r="L33" s="617">
        <f t="shared" si="0"/>
        <v>485</v>
      </c>
      <c r="M33" s="617">
        <f t="shared" si="0"/>
        <v>1130</v>
      </c>
      <c r="N33" s="617">
        <f t="shared" si="0"/>
        <v>2624</v>
      </c>
      <c r="O33" s="618"/>
    </row>
    <row r="34" spans="2:15" x14ac:dyDescent="0.15">
      <c r="B34" s="251"/>
      <c r="C34" s="251"/>
      <c r="D34" s="249"/>
      <c r="E34" s="249"/>
      <c r="F34" s="252"/>
      <c r="G34" s="252"/>
      <c r="H34" s="252"/>
      <c r="I34" s="253"/>
      <c r="J34" s="253"/>
      <c r="K34" s="253"/>
      <c r="L34" s="253"/>
      <c r="M34" s="253"/>
      <c r="N34" s="253"/>
      <c r="O34" s="249"/>
    </row>
    <row r="35" spans="2:15" x14ac:dyDescent="0.15"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54"/>
    </row>
    <row r="36" spans="2:15" x14ac:dyDescent="0.15">
      <c r="B36" s="570"/>
      <c r="C36" s="749" t="s">
        <v>659</v>
      </c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</row>
    <row r="37" spans="2:15" x14ac:dyDescent="0.15">
      <c r="B37" s="255"/>
      <c r="C37" s="749" t="s">
        <v>664</v>
      </c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</row>
  </sheetData>
  <mergeCells count="10">
    <mergeCell ref="B33:C33"/>
    <mergeCell ref="O4:O5"/>
    <mergeCell ref="F4:H4"/>
    <mergeCell ref="I4:M4"/>
    <mergeCell ref="B4:C5"/>
    <mergeCell ref="D4:D5"/>
    <mergeCell ref="E4:E5"/>
    <mergeCell ref="N4:N5"/>
    <mergeCell ref="B6:B7"/>
    <mergeCell ref="B31:B32"/>
  </mergeCells>
  <phoneticPr fontId="10"/>
  <pageMargins left="0.57999999999999996" right="0.38" top="1" bottom="1" header="0.51200000000000001" footer="0.51200000000000001"/>
  <pageSetup paperSize="9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3"/>
  </sheetPr>
  <dimension ref="A1:Z74"/>
  <sheetViews>
    <sheetView showGridLines="0" zoomScale="85" zoomScaleNormal="85" workbookViewId="0"/>
  </sheetViews>
  <sheetFormatPr defaultColWidth="9" defaultRowHeight="13.5" x14ac:dyDescent="0.15"/>
  <cols>
    <col min="1" max="1" width="9" style="308"/>
    <col min="2" max="2" width="3.125" style="312" customWidth="1"/>
    <col min="3" max="3" width="25.25" style="312" bestFit="1" customWidth="1"/>
    <col min="4" max="4" width="15.375" style="312" bestFit="1" customWidth="1"/>
    <col min="5" max="5" width="10.375" style="312" customWidth="1"/>
    <col min="6" max="7" width="8" style="312" customWidth="1"/>
    <col min="8" max="12" width="7.25" style="312" customWidth="1"/>
    <col min="13" max="13" width="6.875" style="312" customWidth="1"/>
    <col min="14" max="14" width="1" style="312" customWidth="1"/>
    <col min="15" max="15" width="3.625" style="312" customWidth="1"/>
    <col min="16" max="16" width="25.25" style="312" customWidth="1"/>
    <col min="17" max="17" width="15.375" style="312" customWidth="1"/>
    <col min="18" max="18" width="10.625" style="312" customWidth="1"/>
    <col min="19" max="19" width="8" style="312" customWidth="1"/>
    <col min="20" max="20" width="9.25" style="312" bestFit="1" customWidth="1"/>
    <col min="21" max="25" width="7.25" style="312" customWidth="1"/>
    <col min="26" max="26" width="6.875" style="312" customWidth="1"/>
    <col min="27" max="16384" width="9" style="312"/>
  </cols>
  <sheetData>
    <row r="1" spans="1:26" s="308" customFormat="1" ht="17.25" x14ac:dyDescent="0.2">
      <c r="A1" s="308" t="s">
        <v>201</v>
      </c>
      <c r="B1" s="309" t="s">
        <v>244</v>
      </c>
    </row>
    <row r="2" spans="1:26" ht="17.25" x14ac:dyDescent="0.15">
      <c r="A2" s="308" t="s">
        <v>202</v>
      </c>
      <c r="B2" s="310" t="s">
        <v>457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</row>
    <row r="3" spans="1:26" ht="18" thickBot="1" x14ac:dyDescent="0.2">
      <c r="B3" s="310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26" x14ac:dyDescent="0.15">
      <c r="B4" s="852" t="s">
        <v>34</v>
      </c>
      <c r="C4" s="853"/>
      <c r="D4" s="831" t="s">
        <v>35</v>
      </c>
      <c r="E4" s="855" t="s">
        <v>36</v>
      </c>
      <c r="F4" s="835" t="s">
        <v>424</v>
      </c>
      <c r="G4" s="836"/>
      <c r="H4" s="857" t="s">
        <v>17</v>
      </c>
      <c r="I4" s="858"/>
      <c r="J4" s="858"/>
      <c r="K4" s="858"/>
      <c r="L4" s="859"/>
      <c r="M4" s="850" t="s">
        <v>14</v>
      </c>
      <c r="N4" s="313"/>
      <c r="O4" s="852" t="s">
        <v>34</v>
      </c>
      <c r="P4" s="853"/>
      <c r="Q4" s="831" t="s">
        <v>35</v>
      </c>
      <c r="R4" s="833" t="s">
        <v>36</v>
      </c>
      <c r="S4" s="835" t="s">
        <v>424</v>
      </c>
      <c r="T4" s="836"/>
      <c r="U4" s="847" t="s">
        <v>17</v>
      </c>
      <c r="V4" s="848"/>
      <c r="W4" s="848"/>
      <c r="X4" s="848"/>
      <c r="Y4" s="849"/>
      <c r="Z4" s="829" t="s">
        <v>14</v>
      </c>
    </row>
    <row r="5" spans="1:26" ht="14.25" thickBot="1" x14ac:dyDescent="0.2">
      <c r="B5" s="854"/>
      <c r="C5" s="832"/>
      <c r="D5" s="832"/>
      <c r="E5" s="856"/>
      <c r="F5" s="314" t="s">
        <v>39</v>
      </c>
      <c r="G5" s="315" t="s">
        <v>40</v>
      </c>
      <c r="H5" s="625" t="s">
        <v>425</v>
      </c>
      <c r="I5" s="626" t="s">
        <v>29</v>
      </c>
      <c r="J5" s="626" t="s">
        <v>30</v>
      </c>
      <c r="K5" s="626" t="s">
        <v>31</v>
      </c>
      <c r="L5" s="627" t="s">
        <v>41</v>
      </c>
      <c r="M5" s="851"/>
      <c r="N5" s="319"/>
      <c r="O5" s="854"/>
      <c r="P5" s="832"/>
      <c r="Q5" s="832"/>
      <c r="R5" s="834"/>
      <c r="S5" s="314" t="s">
        <v>39</v>
      </c>
      <c r="T5" s="315" t="s">
        <v>40</v>
      </c>
      <c r="U5" s="316" t="s">
        <v>425</v>
      </c>
      <c r="V5" s="317" t="s">
        <v>29</v>
      </c>
      <c r="W5" s="317" t="s">
        <v>30</v>
      </c>
      <c r="X5" s="317" t="s">
        <v>31</v>
      </c>
      <c r="Y5" s="318" t="s">
        <v>41</v>
      </c>
      <c r="Z5" s="830"/>
    </row>
    <row r="6" spans="1:26" x14ac:dyDescent="0.15">
      <c r="B6" s="320">
        <v>1</v>
      </c>
      <c r="C6" s="321" t="s">
        <v>402</v>
      </c>
      <c r="D6" s="322" t="s">
        <v>71</v>
      </c>
      <c r="E6" s="323">
        <v>17715</v>
      </c>
      <c r="F6" s="324">
        <v>970.96</v>
      </c>
      <c r="G6" s="325">
        <v>1690.25</v>
      </c>
      <c r="H6" s="628">
        <v>18</v>
      </c>
      <c r="I6" s="629">
        <v>21</v>
      </c>
      <c r="J6" s="630">
        <v>24</v>
      </c>
      <c r="K6" s="631">
        <v>24</v>
      </c>
      <c r="L6" s="632">
        <v>53</v>
      </c>
      <c r="M6" s="633">
        <f>SUM(H6:L6)</f>
        <v>140</v>
      </c>
      <c r="N6" s="328"/>
      <c r="O6" s="380">
        <v>29</v>
      </c>
      <c r="P6" s="329" t="s">
        <v>247</v>
      </c>
      <c r="Q6" s="330" t="s">
        <v>250</v>
      </c>
      <c r="R6" s="331">
        <v>42675</v>
      </c>
      <c r="S6" s="332" t="s">
        <v>235</v>
      </c>
      <c r="T6" s="325">
        <v>397.3</v>
      </c>
      <c r="U6" s="333">
        <v>6</v>
      </c>
      <c r="V6" s="334">
        <v>12</v>
      </c>
      <c r="W6" s="334">
        <v>12</v>
      </c>
      <c r="X6" s="334">
        <v>12</v>
      </c>
      <c r="Y6" s="335">
        <v>24</v>
      </c>
      <c r="Z6" s="336">
        <f>SUM(U6:Y6)</f>
        <v>66</v>
      </c>
    </row>
    <row r="7" spans="1:26" x14ac:dyDescent="0.15">
      <c r="B7" s="843">
        <v>2</v>
      </c>
      <c r="C7" s="337" t="s">
        <v>426</v>
      </c>
      <c r="D7" s="338" t="s">
        <v>70</v>
      </c>
      <c r="E7" s="339">
        <v>18019</v>
      </c>
      <c r="F7" s="340">
        <v>386.60500000000002</v>
      </c>
      <c r="G7" s="341">
        <v>587.76</v>
      </c>
      <c r="H7" s="342"/>
      <c r="I7" s="343">
        <v>24</v>
      </c>
      <c r="J7" s="344">
        <v>24</v>
      </c>
      <c r="K7" s="343">
        <v>28</v>
      </c>
      <c r="L7" s="345">
        <v>56</v>
      </c>
      <c r="M7" s="845">
        <f>SUM(H7:L8)</f>
        <v>144</v>
      </c>
      <c r="N7" s="346"/>
      <c r="O7" s="353">
        <v>30</v>
      </c>
      <c r="P7" s="329" t="s">
        <v>248</v>
      </c>
      <c r="Q7" s="330" t="s">
        <v>251</v>
      </c>
      <c r="R7" s="331">
        <v>42675</v>
      </c>
      <c r="S7" s="332" t="s">
        <v>235</v>
      </c>
      <c r="T7" s="325">
        <v>508.72</v>
      </c>
      <c r="U7" s="333">
        <v>6</v>
      </c>
      <c r="V7" s="334">
        <v>12</v>
      </c>
      <c r="W7" s="334">
        <v>12</v>
      </c>
      <c r="X7" s="334">
        <v>12</v>
      </c>
      <c r="Y7" s="335">
        <v>24</v>
      </c>
      <c r="Z7" s="336">
        <v>66</v>
      </c>
    </row>
    <row r="8" spans="1:26" x14ac:dyDescent="0.15">
      <c r="B8" s="844"/>
      <c r="C8" s="347" t="s">
        <v>513</v>
      </c>
      <c r="D8" s="338" t="s">
        <v>467</v>
      </c>
      <c r="E8" s="339">
        <v>36892</v>
      </c>
      <c r="F8" s="348" t="s">
        <v>235</v>
      </c>
      <c r="G8" s="349">
        <v>118.8</v>
      </c>
      <c r="H8" s="350">
        <v>12</v>
      </c>
      <c r="I8" s="351"/>
      <c r="J8" s="351"/>
      <c r="K8" s="351"/>
      <c r="L8" s="352"/>
      <c r="M8" s="846"/>
      <c r="N8" s="346"/>
      <c r="O8" s="353">
        <v>31</v>
      </c>
      <c r="P8" s="459" t="s">
        <v>249</v>
      </c>
      <c r="Q8" s="460" t="s">
        <v>252</v>
      </c>
      <c r="R8" s="461">
        <v>42826</v>
      </c>
      <c r="S8" s="332" t="s">
        <v>235</v>
      </c>
      <c r="T8" s="398">
        <v>526.08000000000004</v>
      </c>
      <c r="U8" s="462">
        <v>6</v>
      </c>
      <c r="V8" s="463">
        <v>10</v>
      </c>
      <c r="W8" s="463">
        <v>13</v>
      </c>
      <c r="X8" s="463">
        <v>16</v>
      </c>
      <c r="Y8" s="464">
        <v>32</v>
      </c>
      <c r="Z8" s="336">
        <v>77</v>
      </c>
    </row>
    <row r="9" spans="1:26" x14ac:dyDescent="0.15">
      <c r="B9" s="354">
        <v>3</v>
      </c>
      <c r="C9" s="355" t="s">
        <v>427</v>
      </c>
      <c r="D9" s="337" t="s">
        <v>428</v>
      </c>
      <c r="E9" s="356">
        <v>18648</v>
      </c>
      <c r="F9" s="357">
        <v>391.64</v>
      </c>
      <c r="G9" s="341">
        <v>1501.76</v>
      </c>
      <c r="H9" s="333">
        <v>9</v>
      </c>
      <c r="I9" s="343">
        <v>18</v>
      </c>
      <c r="J9" s="343">
        <v>21</v>
      </c>
      <c r="K9" s="343">
        <v>24</v>
      </c>
      <c r="L9" s="358">
        <v>48</v>
      </c>
      <c r="M9" s="336">
        <v>120</v>
      </c>
      <c r="N9" s="359"/>
      <c r="O9" s="353">
        <v>32</v>
      </c>
      <c r="P9" s="426" t="s">
        <v>279</v>
      </c>
      <c r="Q9" s="465" t="s">
        <v>286</v>
      </c>
      <c r="R9" s="427">
        <v>42979</v>
      </c>
      <c r="S9" s="404" t="s">
        <v>235</v>
      </c>
      <c r="T9" s="341">
        <v>383.99</v>
      </c>
      <c r="U9" s="466">
        <v>6</v>
      </c>
      <c r="V9" s="467">
        <v>8</v>
      </c>
      <c r="W9" s="467">
        <v>8</v>
      </c>
      <c r="X9" s="467">
        <v>8</v>
      </c>
      <c r="Y9" s="468">
        <v>16</v>
      </c>
      <c r="Z9" s="409">
        <v>46</v>
      </c>
    </row>
    <row r="10" spans="1:26" x14ac:dyDescent="0.15">
      <c r="B10" s="843">
        <v>4</v>
      </c>
      <c r="C10" s="355" t="s">
        <v>429</v>
      </c>
      <c r="D10" s="337" t="s">
        <v>430</v>
      </c>
      <c r="E10" s="360">
        <v>20029</v>
      </c>
      <c r="F10" s="357">
        <v>128.97999999999999</v>
      </c>
      <c r="G10" s="341">
        <v>874.9</v>
      </c>
      <c r="H10" s="333">
        <v>3</v>
      </c>
      <c r="I10" s="343">
        <v>18</v>
      </c>
      <c r="J10" s="343">
        <v>18</v>
      </c>
      <c r="K10" s="343">
        <v>20</v>
      </c>
      <c r="L10" s="358">
        <v>40</v>
      </c>
      <c r="M10" s="361">
        <v>99</v>
      </c>
      <c r="N10" s="328"/>
      <c r="O10" s="353">
        <v>33</v>
      </c>
      <c r="P10" s="329" t="s">
        <v>280</v>
      </c>
      <c r="Q10" s="330" t="s">
        <v>288</v>
      </c>
      <c r="R10" s="331">
        <v>43009</v>
      </c>
      <c r="S10" s="366" t="s">
        <v>235</v>
      </c>
      <c r="T10" s="325">
        <v>982.27</v>
      </c>
      <c r="U10" s="367">
        <v>6</v>
      </c>
      <c r="V10" s="334">
        <v>18</v>
      </c>
      <c r="W10" s="334">
        <v>18</v>
      </c>
      <c r="X10" s="334">
        <v>20</v>
      </c>
      <c r="Y10" s="335">
        <v>60</v>
      </c>
      <c r="Z10" s="336">
        <v>122</v>
      </c>
    </row>
    <row r="11" spans="1:26" x14ac:dyDescent="0.15">
      <c r="B11" s="844"/>
      <c r="C11" s="355" t="s">
        <v>302</v>
      </c>
      <c r="D11" s="337" t="s">
        <v>303</v>
      </c>
      <c r="E11" s="360">
        <v>43252</v>
      </c>
      <c r="F11" s="366" t="s">
        <v>103</v>
      </c>
      <c r="G11" s="341">
        <v>1415.01</v>
      </c>
      <c r="H11" s="333">
        <v>3</v>
      </c>
      <c r="I11" s="343">
        <v>18</v>
      </c>
      <c r="J11" s="343">
        <v>18</v>
      </c>
      <c r="K11" s="343">
        <v>20</v>
      </c>
      <c r="L11" s="358">
        <v>40</v>
      </c>
      <c r="M11" s="361">
        <v>99</v>
      </c>
      <c r="N11" s="328"/>
      <c r="O11" s="353">
        <v>34</v>
      </c>
      <c r="P11" s="329" t="s">
        <v>431</v>
      </c>
      <c r="Q11" s="330" t="s">
        <v>289</v>
      </c>
      <c r="R11" s="331">
        <v>43191</v>
      </c>
      <c r="S11" s="364" t="s">
        <v>235</v>
      </c>
      <c r="T11" s="325">
        <v>440.98</v>
      </c>
      <c r="U11" s="369">
        <v>6</v>
      </c>
      <c r="V11" s="334">
        <v>10</v>
      </c>
      <c r="W11" s="334">
        <v>11</v>
      </c>
      <c r="X11" s="334">
        <v>11</v>
      </c>
      <c r="Y11" s="335">
        <v>22</v>
      </c>
      <c r="Z11" s="336">
        <v>60</v>
      </c>
    </row>
    <row r="12" spans="1:26" x14ac:dyDescent="0.15">
      <c r="B12" s="368">
        <v>5</v>
      </c>
      <c r="C12" s="355" t="s">
        <v>79</v>
      </c>
      <c r="D12" s="337" t="s">
        <v>72</v>
      </c>
      <c r="E12" s="360">
        <v>20424</v>
      </c>
      <c r="F12" s="357">
        <v>268.60000000000002</v>
      </c>
      <c r="G12" s="341">
        <v>657.88</v>
      </c>
      <c r="H12" s="333">
        <v>9</v>
      </c>
      <c r="I12" s="343">
        <v>17</v>
      </c>
      <c r="J12" s="343">
        <v>17</v>
      </c>
      <c r="K12" s="343">
        <v>19</v>
      </c>
      <c r="L12" s="358">
        <v>38</v>
      </c>
      <c r="M12" s="361">
        <v>100</v>
      </c>
      <c r="N12" s="328"/>
      <c r="O12" s="353">
        <v>35</v>
      </c>
      <c r="P12" s="329" t="s">
        <v>281</v>
      </c>
      <c r="Q12" s="330" t="s">
        <v>287</v>
      </c>
      <c r="R12" s="331">
        <v>43191</v>
      </c>
      <c r="S12" s="366" t="s">
        <v>235</v>
      </c>
      <c r="T12" s="325">
        <v>648.35</v>
      </c>
      <c r="U12" s="369">
        <v>12</v>
      </c>
      <c r="V12" s="334">
        <v>15</v>
      </c>
      <c r="W12" s="334">
        <v>15</v>
      </c>
      <c r="X12" s="334">
        <v>20</v>
      </c>
      <c r="Y12" s="335">
        <v>40</v>
      </c>
      <c r="Z12" s="336">
        <v>102</v>
      </c>
    </row>
    <row r="13" spans="1:26" x14ac:dyDescent="0.15">
      <c r="B13" s="368">
        <v>6</v>
      </c>
      <c r="C13" s="355" t="s">
        <v>73</v>
      </c>
      <c r="D13" s="337" t="s">
        <v>74</v>
      </c>
      <c r="E13" s="360">
        <v>20607</v>
      </c>
      <c r="F13" s="357">
        <v>182.06</v>
      </c>
      <c r="G13" s="341">
        <v>470.82</v>
      </c>
      <c r="H13" s="333">
        <v>4</v>
      </c>
      <c r="I13" s="343">
        <v>10</v>
      </c>
      <c r="J13" s="343">
        <v>14</v>
      </c>
      <c r="K13" s="343">
        <v>14</v>
      </c>
      <c r="L13" s="358">
        <v>28</v>
      </c>
      <c r="M13" s="361">
        <v>70</v>
      </c>
      <c r="N13" s="328"/>
      <c r="O13" s="353">
        <v>36</v>
      </c>
      <c r="P13" s="329" t="s">
        <v>348</v>
      </c>
      <c r="Q13" s="330" t="s">
        <v>290</v>
      </c>
      <c r="R13" s="331">
        <v>43191</v>
      </c>
      <c r="S13" s="357">
        <v>153.57</v>
      </c>
      <c r="T13" s="371">
        <v>415.39</v>
      </c>
      <c r="U13" s="369">
        <v>6</v>
      </c>
      <c r="V13" s="334">
        <v>8</v>
      </c>
      <c r="W13" s="334">
        <v>10</v>
      </c>
      <c r="X13" s="334">
        <v>12</v>
      </c>
      <c r="Y13" s="335">
        <v>24</v>
      </c>
      <c r="Z13" s="336">
        <v>60</v>
      </c>
    </row>
    <row r="14" spans="1:26" x14ac:dyDescent="0.15">
      <c r="B14" s="368">
        <v>7</v>
      </c>
      <c r="C14" s="370" t="s">
        <v>239</v>
      </c>
      <c r="D14" s="337" t="s">
        <v>75</v>
      </c>
      <c r="E14" s="360">
        <v>20815</v>
      </c>
      <c r="F14" s="357">
        <v>666.47</v>
      </c>
      <c r="G14" s="341">
        <v>1206.6199999999999</v>
      </c>
      <c r="H14" s="333">
        <v>12</v>
      </c>
      <c r="I14" s="343">
        <v>22</v>
      </c>
      <c r="J14" s="343">
        <v>24</v>
      </c>
      <c r="K14" s="343">
        <v>24</v>
      </c>
      <c r="L14" s="358">
        <v>48</v>
      </c>
      <c r="M14" s="361">
        <v>130</v>
      </c>
      <c r="N14" s="328"/>
      <c r="O14" s="353">
        <v>37</v>
      </c>
      <c r="P14" s="329" t="s">
        <v>282</v>
      </c>
      <c r="Q14" s="330" t="s">
        <v>291</v>
      </c>
      <c r="R14" s="331">
        <v>43191</v>
      </c>
      <c r="S14" s="332" t="s">
        <v>235</v>
      </c>
      <c r="T14" s="325">
        <v>349.26</v>
      </c>
      <c r="U14" s="369">
        <v>6</v>
      </c>
      <c r="V14" s="334">
        <v>10</v>
      </c>
      <c r="W14" s="334">
        <v>10</v>
      </c>
      <c r="X14" s="334">
        <v>10</v>
      </c>
      <c r="Y14" s="335">
        <v>20</v>
      </c>
      <c r="Z14" s="336">
        <v>56</v>
      </c>
    </row>
    <row r="15" spans="1:26" x14ac:dyDescent="0.15">
      <c r="B15" s="368">
        <v>8</v>
      </c>
      <c r="C15" s="355" t="s">
        <v>351</v>
      </c>
      <c r="D15" s="337" t="s">
        <v>76</v>
      </c>
      <c r="E15" s="360">
        <v>24351</v>
      </c>
      <c r="F15" s="357">
        <v>255.52</v>
      </c>
      <c r="G15" s="624">
        <v>455.41</v>
      </c>
      <c r="H15" s="333">
        <v>8</v>
      </c>
      <c r="I15" s="343">
        <v>12</v>
      </c>
      <c r="J15" s="343">
        <v>15</v>
      </c>
      <c r="K15" s="343">
        <v>15</v>
      </c>
      <c r="L15" s="358">
        <v>30</v>
      </c>
      <c r="M15" s="361">
        <v>80</v>
      </c>
      <c r="N15" s="328"/>
      <c r="O15" s="353">
        <v>38</v>
      </c>
      <c r="P15" s="329" t="s">
        <v>283</v>
      </c>
      <c r="Q15" s="330" t="s">
        <v>292</v>
      </c>
      <c r="R15" s="331">
        <v>43191</v>
      </c>
      <c r="S15" s="366" t="s">
        <v>235</v>
      </c>
      <c r="T15" s="325">
        <v>332.83</v>
      </c>
      <c r="U15" s="369">
        <v>6</v>
      </c>
      <c r="V15" s="334">
        <v>11</v>
      </c>
      <c r="W15" s="334">
        <v>12</v>
      </c>
      <c r="X15" s="334">
        <v>13</v>
      </c>
      <c r="Y15" s="335">
        <v>26</v>
      </c>
      <c r="Z15" s="336">
        <v>68</v>
      </c>
    </row>
    <row r="16" spans="1:26" x14ac:dyDescent="0.15">
      <c r="B16" s="368">
        <v>9</v>
      </c>
      <c r="C16" s="355" t="s">
        <v>432</v>
      </c>
      <c r="D16" s="337" t="s">
        <v>77</v>
      </c>
      <c r="E16" s="360">
        <v>25600</v>
      </c>
      <c r="F16" s="357">
        <v>210.3</v>
      </c>
      <c r="G16" s="341">
        <v>253.87</v>
      </c>
      <c r="H16" s="333">
        <v>3</v>
      </c>
      <c r="I16" s="343">
        <v>5</v>
      </c>
      <c r="J16" s="343">
        <v>10</v>
      </c>
      <c r="K16" s="343">
        <v>14</v>
      </c>
      <c r="L16" s="358">
        <v>28</v>
      </c>
      <c r="M16" s="361">
        <v>60</v>
      </c>
      <c r="N16" s="328"/>
      <c r="O16" s="843">
        <v>39</v>
      </c>
      <c r="P16" s="329" t="s">
        <v>284</v>
      </c>
      <c r="Q16" s="330" t="s">
        <v>293</v>
      </c>
      <c r="R16" s="331">
        <v>43191</v>
      </c>
      <c r="S16" s="364" t="s">
        <v>235</v>
      </c>
      <c r="T16" s="325">
        <v>488.4</v>
      </c>
      <c r="U16" s="369">
        <v>6</v>
      </c>
      <c r="V16" s="334">
        <v>6</v>
      </c>
      <c r="W16" s="334">
        <v>6</v>
      </c>
      <c r="X16" s="334">
        <v>17</v>
      </c>
      <c r="Y16" s="335">
        <v>36</v>
      </c>
      <c r="Z16" s="336">
        <v>71</v>
      </c>
    </row>
    <row r="17" spans="1:26" x14ac:dyDescent="0.15">
      <c r="B17" s="368">
        <v>10</v>
      </c>
      <c r="C17" s="355" t="s">
        <v>433</v>
      </c>
      <c r="D17" s="337" t="s">
        <v>434</v>
      </c>
      <c r="E17" s="360">
        <v>25637</v>
      </c>
      <c r="F17" s="366" t="s">
        <v>235</v>
      </c>
      <c r="G17" s="341">
        <v>984.38</v>
      </c>
      <c r="H17" s="333">
        <v>6</v>
      </c>
      <c r="I17" s="343">
        <v>20</v>
      </c>
      <c r="J17" s="343">
        <v>21</v>
      </c>
      <c r="K17" s="343">
        <v>21</v>
      </c>
      <c r="L17" s="358">
        <v>42</v>
      </c>
      <c r="M17" s="327">
        <v>110</v>
      </c>
      <c r="N17" s="328"/>
      <c r="O17" s="844"/>
      <c r="P17" s="376" t="s">
        <v>349</v>
      </c>
      <c r="Q17" s="377" t="s">
        <v>226</v>
      </c>
      <c r="R17" s="360">
        <v>41821</v>
      </c>
      <c r="S17" s="366" t="s">
        <v>235</v>
      </c>
      <c r="T17" s="341">
        <v>234.49</v>
      </c>
      <c r="U17" s="333">
        <v>9</v>
      </c>
      <c r="V17" s="343">
        <v>10</v>
      </c>
      <c r="W17" s="343">
        <v>10</v>
      </c>
      <c r="X17" s="374"/>
      <c r="Y17" s="378"/>
      <c r="Z17" s="361">
        <v>29</v>
      </c>
    </row>
    <row r="18" spans="1:26" x14ac:dyDescent="0.15">
      <c r="B18" s="843">
        <v>11</v>
      </c>
      <c r="C18" s="372" t="s">
        <v>435</v>
      </c>
      <c r="D18" s="337" t="s">
        <v>78</v>
      </c>
      <c r="E18" s="360">
        <v>27851</v>
      </c>
      <c r="F18" s="373">
        <v>229</v>
      </c>
      <c r="G18" s="341">
        <v>352.07</v>
      </c>
      <c r="H18" s="333">
        <v>10</v>
      </c>
      <c r="I18" s="374"/>
      <c r="J18" s="343">
        <v>10</v>
      </c>
      <c r="K18" s="343">
        <v>10</v>
      </c>
      <c r="L18" s="375">
        <v>21</v>
      </c>
      <c r="M18" s="841">
        <v>61</v>
      </c>
      <c r="N18" s="359"/>
      <c r="O18" s="380">
        <v>40</v>
      </c>
      <c r="P18" s="329" t="s">
        <v>285</v>
      </c>
      <c r="Q18" s="329" t="s">
        <v>294</v>
      </c>
      <c r="R18" s="331">
        <v>43191</v>
      </c>
      <c r="S18" s="381" t="s">
        <v>235</v>
      </c>
      <c r="T18" s="325">
        <v>444.12</v>
      </c>
      <c r="U18" s="382">
        <v>9</v>
      </c>
      <c r="V18" s="326">
        <v>13</v>
      </c>
      <c r="W18" s="326">
        <v>15</v>
      </c>
      <c r="X18" s="326">
        <v>15</v>
      </c>
      <c r="Y18" s="383">
        <v>30</v>
      </c>
      <c r="Z18" s="336">
        <v>82</v>
      </c>
    </row>
    <row r="19" spans="1:26" x14ac:dyDescent="0.15">
      <c r="B19" s="844"/>
      <c r="C19" s="337" t="s">
        <v>145</v>
      </c>
      <c r="D19" s="337" t="s">
        <v>436</v>
      </c>
      <c r="E19" s="360">
        <v>36647</v>
      </c>
      <c r="F19" s="357">
        <v>35.51</v>
      </c>
      <c r="G19" s="341">
        <v>42.82</v>
      </c>
      <c r="H19" s="342"/>
      <c r="I19" s="379">
        <v>10</v>
      </c>
      <c r="J19" s="351"/>
      <c r="K19" s="351"/>
      <c r="L19" s="378"/>
      <c r="M19" s="842"/>
      <c r="N19" s="359"/>
      <c r="O19" s="380">
        <v>41</v>
      </c>
      <c r="P19" s="376" t="s">
        <v>304</v>
      </c>
      <c r="Q19" s="377" t="s">
        <v>312</v>
      </c>
      <c r="R19" s="384">
        <v>43374</v>
      </c>
      <c r="S19" s="381" t="s">
        <v>235</v>
      </c>
      <c r="T19" s="341">
        <v>530.98</v>
      </c>
      <c r="U19" s="333">
        <v>6</v>
      </c>
      <c r="V19" s="343">
        <v>9</v>
      </c>
      <c r="W19" s="343">
        <v>10</v>
      </c>
      <c r="X19" s="343">
        <v>15</v>
      </c>
      <c r="Y19" s="358">
        <v>30</v>
      </c>
      <c r="Z19" s="336">
        <v>70</v>
      </c>
    </row>
    <row r="20" spans="1:26" x14ac:dyDescent="0.15">
      <c r="B20" s="368">
        <v>12</v>
      </c>
      <c r="C20" s="355" t="s">
        <v>144</v>
      </c>
      <c r="D20" s="337" t="s">
        <v>437</v>
      </c>
      <c r="E20" s="360">
        <v>39083</v>
      </c>
      <c r="F20" s="366" t="s">
        <v>235</v>
      </c>
      <c r="G20" s="341">
        <v>434.29</v>
      </c>
      <c r="H20" s="333">
        <v>9</v>
      </c>
      <c r="I20" s="343">
        <v>15</v>
      </c>
      <c r="J20" s="343">
        <v>16</v>
      </c>
      <c r="K20" s="343">
        <v>16</v>
      </c>
      <c r="L20" s="358">
        <v>34</v>
      </c>
      <c r="M20" s="361">
        <v>90</v>
      </c>
      <c r="N20" s="328"/>
      <c r="O20" s="380">
        <v>42</v>
      </c>
      <c r="P20" s="376" t="s">
        <v>305</v>
      </c>
      <c r="Q20" s="377" t="s">
        <v>313</v>
      </c>
      <c r="R20" s="384">
        <v>43556</v>
      </c>
      <c r="S20" s="390">
        <v>196.9</v>
      </c>
      <c r="T20" s="341">
        <v>451.38</v>
      </c>
      <c r="U20" s="333">
        <v>6</v>
      </c>
      <c r="V20" s="343">
        <v>11</v>
      </c>
      <c r="W20" s="343">
        <v>12</v>
      </c>
      <c r="X20" s="343">
        <v>13</v>
      </c>
      <c r="Y20" s="358">
        <v>26</v>
      </c>
      <c r="Z20" s="336">
        <v>68</v>
      </c>
    </row>
    <row r="21" spans="1:26" x14ac:dyDescent="0.15">
      <c r="B21" s="385">
        <v>13</v>
      </c>
      <c r="C21" s="386" t="s">
        <v>142</v>
      </c>
      <c r="D21" s="387" t="s">
        <v>143</v>
      </c>
      <c r="E21" s="388">
        <v>39173</v>
      </c>
      <c r="F21" s="389" t="s">
        <v>235</v>
      </c>
      <c r="G21" s="365">
        <v>1074.01</v>
      </c>
      <c r="H21" s="333">
        <v>6</v>
      </c>
      <c r="I21" s="343">
        <v>13</v>
      </c>
      <c r="J21" s="343">
        <v>18</v>
      </c>
      <c r="K21" s="343">
        <v>21</v>
      </c>
      <c r="L21" s="358">
        <v>42</v>
      </c>
      <c r="M21" s="361">
        <v>100</v>
      </c>
      <c r="N21" s="328"/>
      <c r="O21" s="380">
        <v>43</v>
      </c>
      <c r="P21" s="376" t="s">
        <v>306</v>
      </c>
      <c r="Q21" s="377" t="s">
        <v>314</v>
      </c>
      <c r="R21" s="384">
        <v>43556</v>
      </c>
      <c r="S21" s="381" t="s">
        <v>235</v>
      </c>
      <c r="T21" s="341">
        <v>507.95</v>
      </c>
      <c r="U21" s="333">
        <v>6</v>
      </c>
      <c r="V21" s="343">
        <v>9</v>
      </c>
      <c r="W21" s="343">
        <v>10</v>
      </c>
      <c r="X21" s="343">
        <v>11</v>
      </c>
      <c r="Y21" s="358">
        <v>24</v>
      </c>
      <c r="Z21" s="336">
        <v>60</v>
      </c>
    </row>
    <row r="22" spans="1:26" x14ac:dyDescent="0.15">
      <c r="B22" s="391">
        <v>14</v>
      </c>
      <c r="C22" s="355" t="s">
        <v>151</v>
      </c>
      <c r="D22" s="337" t="s">
        <v>152</v>
      </c>
      <c r="E22" s="360">
        <v>40269</v>
      </c>
      <c r="F22" s="366" t="s">
        <v>235</v>
      </c>
      <c r="G22" s="341">
        <v>998.42</v>
      </c>
      <c r="H22" s="333">
        <v>9</v>
      </c>
      <c r="I22" s="343">
        <v>15</v>
      </c>
      <c r="J22" s="343">
        <v>17</v>
      </c>
      <c r="K22" s="343">
        <v>17</v>
      </c>
      <c r="L22" s="358">
        <v>40</v>
      </c>
      <c r="M22" s="361">
        <v>98</v>
      </c>
      <c r="N22" s="328"/>
      <c r="O22" s="380">
        <v>44</v>
      </c>
      <c r="P22" s="376" t="s">
        <v>307</v>
      </c>
      <c r="Q22" s="377" t="s">
        <v>315</v>
      </c>
      <c r="R22" s="384">
        <v>43556</v>
      </c>
      <c r="S22" s="373">
        <v>190.84</v>
      </c>
      <c r="T22" s="341">
        <v>485.48</v>
      </c>
      <c r="U22" s="333">
        <v>6</v>
      </c>
      <c r="V22" s="343">
        <v>12</v>
      </c>
      <c r="W22" s="343">
        <v>12</v>
      </c>
      <c r="X22" s="343">
        <v>12</v>
      </c>
      <c r="Y22" s="358">
        <v>28</v>
      </c>
      <c r="Z22" s="336">
        <v>70</v>
      </c>
    </row>
    <row r="23" spans="1:26" x14ac:dyDescent="0.15">
      <c r="B23" s="385">
        <v>15</v>
      </c>
      <c r="C23" s="387" t="s">
        <v>156</v>
      </c>
      <c r="D23" s="387" t="s">
        <v>157</v>
      </c>
      <c r="E23" s="388">
        <v>40634</v>
      </c>
      <c r="F23" s="389" t="s">
        <v>235</v>
      </c>
      <c r="G23" s="365">
        <v>522.38</v>
      </c>
      <c r="H23" s="392"/>
      <c r="I23" s="393">
        <v>9</v>
      </c>
      <c r="J23" s="393">
        <v>12</v>
      </c>
      <c r="K23" s="393">
        <v>18</v>
      </c>
      <c r="L23" s="394">
        <v>36</v>
      </c>
      <c r="M23" s="395">
        <v>75</v>
      </c>
      <c r="N23" s="328"/>
      <c r="O23" s="380">
        <v>45</v>
      </c>
      <c r="P23" s="376" t="s">
        <v>308</v>
      </c>
      <c r="Q23" s="377" t="s">
        <v>316</v>
      </c>
      <c r="R23" s="384">
        <v>43556</v>
      </c>
      <c r="S23" s="373">
        <v>188.7</v>
      </c>
      <c r="T23" s="341">
        <v>694.66</v>
      </c>
      <c r="U23" s="333">
        <v>6</v>
      </c>
      <c r="V23" s="343">
        <v>10</v>
      </c>
      <c r="W23" s="343">
        <v>12</v>
      </c>
      <c r="X23" s="343">
        <v>15</v>
      </c>
      <c r="Y23" s="358">
        <v>30</v>
      </c>
      <c r="Z23" s="336">
        <f>SUM(U23:Y23)</f>
        <v>73</v>
      </c>
    </row>
    <row r="24" spans="1:26" x14ac:dyDescent="0.15">
      <c r="B24" s="368">
        <v>16</v>
      </c>
      <c r="C24" s="355" t="s">
        <v>166</v>
      </c>
      <c r="D24" s="337" t="s">
        <v>167</v>
      </c>
      <c r="E24" s="360">
        <v>41000</v>
      </c>
      <c r="F24" s="366" t="s">
        <v>235</v>
      </c>
      <c r="G24" s="341">
        <v>331.05</v>
      </c>
      <c r="H24" s="333">
        <v>6</v>
      </c>
      <c r="I24" s="343">
        <v>10</v>
      </c>
      <c r="J24" s="343">
        <v>11</v>
      </c>
      <c r="K24" s="343">
        <v>11</v>
      </c>
      <c r="L24" s="358">
        <v>22</v>
      </c>
      <c r="M24" s="361">
        <v>60</v>
      </c>
      <c r="N24" s="328"/>
      <c r="O24" s="380">
        <v>46</v>
      </c>
      <c r="P24" s="376" t="s">
        <v>309</v>
      </c>
      <c r="Q24" s="377" t="s">
        <v>317</v>
      </c>
      <c r="R24" s="384">
        <v>43556</v>
      </c>
      <c r="S24" s="364" t="s">
        <v>235</v>
      </c>
      <c r="T24" s="341">
        <v>557.4</v>
      </c>
      <c r="U24" s="333">
        <v>9</v>
      </c>
      <c r="V24" s="343">
        <v>12</v>
      </c>
      <c r="W24" s="343">
        <v>12</v>
      </c>
      <c r="X24" s="343">
        <v>15</v>
      </c>
      <c r="Y24" s="358">
        <v>30</v>
      </c>
      <c r="Z24" s="336">
        <v>78</v>
      </c>
    </row>
    <row r="25" spans="1:26" x14ac:dyDescent="0.15">
      <c r="B25" s="385">
        <v>17</v>
      </c>
      <c r="C25" s="337" t="s">
        <v>206</v>
      </c>
      <c r="D25" s="337" t="s">
        <v>211</v>
      </c>
      <c r="E25" s="360">
        <v>41548</v>
      </c>
      <c r="F25" s="366" t="s">
        <v>235</v>
      </c>
      <c r="G25" s="341">
        <v>957.87</v>
      </c>
      <c r="H25" s="333">
        <v>9</v>
      </c>
      <c r="I25" s="343">
        <v>15</v>
      </c>
      <c r="J25" s="343">
        <v>18</v>
      </c>
      <c r="K25" s="343">
        <v>19</v>
      </c>
      <c r="L25" s="358">
        <v>38</v>
      </c>
      <c r="M25" s="361">
        <f>SUM(H25:L25)</f>
        <v>99</v>
      </c>
      <c r="N25" s="328"/>
      <c r="O25" s="380">
        <v>47</v>
      </c>
      <c r="P25" s="376" t="s">
        <v>310</v>
      </c>
      <c r="Q25" s="377" t="s">
        <v>318</v>
      </c>
      <c r="R25" s="384">
        <v>43556</v>
      </c>
      <c r="S25" s="381" t="s">
        <v>235</v>
      </c>
      <c r="T25" s="341">
        <v>658.55</v>
      </c>
      <c r="U25" s="333">
        <v>6</v>
      </c>
      <c r="V25" s="343">
        <v>10</v>
      </c>
      <c r="W25" s="343">
        <v>11</v>
      </c>
      <c r="X25" s="343">
        <v>12</v>
      </c>
      <c r="Y25" s="358">
        <v>24</v>
      </c>
      <c r="Z25" s="336">
        <v>63</v>
      </c>
    </row>
    <row r="26" spans="1:26" x14ac:dyDescent="0.15">
      <c r="B26" s="368">
        <v>18</v>
      </c>
      <c r="C26" s="337" t="s">
        <v>216</v>
      </c>
      <c r="D26" s="337" t="s">
        <v>222</v>
      </c>
      <c r="E26" s="360">
        <v>42095</v>
      </c>
      <c r="F26" s="366" t="s">
        <v>235</v>
      </c>
      <c r="G26" s="341">
        <v>392.37</v>
      </c>
      <c r="H26" s="333">
        <v>6</v>
      </c>
      <c r="I26" s="343">
        <v>6</v>
      </c>
      <c r="J26" s="343">
        <v>9</v>
      </c>
      <c r="K26" s="343">
        <v>13</v>
      </c>
      <c r="L26" s="358">
        <v>26</v>
      </c>
      <c r="M26" s="361">
        <v>60</v>
      </c>
      <c r="N26" s="328"/>
      <c r="O26" s="380">
        <v>48</v>
      </c>
      <c r="P26" s="396" t="s">
        <v>311</v>
      </c>
      <c r="Q26" s="329" t="s">
        <v>319</v>
      </c>
      <c r="R26" s="331">
        <v>43556</v>
      </c>
      <c r="S26" s="381" t="s">
        <v>235</v>
      </c>
      <c r="T26" s="325">
        <v>496.57</v>
      </c>
      <c r="U26" s="382">
        <v>6</v>
      </c>
      <c r="V26" s="326">
        <v>9</v>
      </c>
      <c r="W26" s="326">
        <v>10</v>
      </c>
      <c r="X26" s="326">
        <v>15</v>
      </c>
      <c r="Y26" s="397">
        <v>30</v>
      </c>
      <c r="Z26" s="336">
        <v>70</v>
      </c>
    </row>
    <row r="27" spans="1:26" x14ac:dyDescent="0.15">
      <c r="B27" s="385">
        <v>19</v>
      </c>
      <c r="C27" s="377" t="s">
        <v>217</v>
      </c>
      <c r="D27" s="337" t="s">
        <v>223</v>
      </c>
      <c r="E27" s="360">
        <v>42095</v>
      </c>
      <c r="F27" s="366" t="s">
        <v>235</v>
      </c>
      <c r="G27" s="341">
        <v>448.53</v>
      </c>
      <c r="H27" s="333">
        <v>6</v>
      </c>
      <c r="I27" s="343">
        <v>11</v>
      </c>
      <c r="J27" s="343">
        <v>12</v>
      </c>
      <c r="K27" s="343">
        <v>12</v>
      </c>
      <c r="L27" s="358">
        <v>24</v>
      </c>
      <c r="M27" s="361">
        <v>65</v>
      </c>
      <c r="N27" s="328"/>
      <c r="O27" s="380">
        <v>49</v>
      </c>
      <c r="P27" s="396" t="s">
        <v>400</v>
      </c>
      <c r="Q27" s="329" t="s">
        <v>332</v>
      </c>
      <c r="R27" s="331">
        <v>43556</v>
      </c>
      <c r="S27" s="390">
        <v>195.34</v>
      </c>
      <c r="T27" s="325">
        <v>437.48</v>
      </c>
      <c r="U27" s="382">
        <v>6</v>
      </c>
      <c r="V27" s="326">
        <v>10</v>
      </c>
      <c r="W27" s="326">
        <v>11</v>
      </c>
      <c r="X27" s="326">
        <v>11</v>
      </c>
      <c r="Y27" s="397">
        <v>22</v>
      </c>
      <c r="Z27" s="336">
        <v>60</v>
      </c>
    </row>
    <row r="28" spans="1:26" x14ac:dyDescent="0.15">
      <c r="B28" s="368">
        <v>20</v>
      </c>
      <c r="C28" s="337" t="s">
        <v>218</v>
      </c>
      <c r="D28" s="337" t="s">
        <v>224</v>
      </c>
      <c r="E28" s="360">
        <v>42095</v>
      </c>
      <c r="F28" s="366" t="s">
        <v>235</v>
      </c>
      <c r="G28" s="341">
        <v>351.81</v>
      </c>
      <c r="H28" s="333">
        <v>6</v>
      </c>
      <c r="I28" s="343">
        <v>12</v>
      </c>
      <c r="J28" s="343">
        <v>12</v>
      </c>
      <c r="K28" s="343">
        <v>13</v>
      </c>
      <c r="L28" s="358">
        <v>26</v>
      </c>
      <c r="M28" s="361">
        <v>69</v>
      </c>
      <c r="N28" s="328"/>
      <c r="O28" s="380">
        <v>50</v>
      </c>
      <c r="P28" s="396" t="s">
        <v>337</v>
      </c>
      <c r="Q28" s="329" t="s">
        <v>334</v>
      </c>
      <c r="R28" s="331">
        <v>43922</v>
      </c>
      <c r="S28" s="381" t="s">
        <v>235</v>
      </c>
      <c r="T28" s="398">
        <v>320.13</v>
      </c>
      <c r="U28" s="399"/>
      <c r="V28" s="326">
        <v>12</v>
      </c>
      <c r="W28" s="326">
        <v>12</v>
      </c>
      <c r="X28" s="326">
        <v>12</v>
      </c>
      <c r="Y28" s="397">
        <v>24</v>
      </c>
      <c r="Z28" s="336">
        <v>60</v>
      </c>
    </row>
    <row r="29" spans="1:26" x14ac:dyDescent="0.15">
      <c r="B29" s="385">
        <v>21</v>
      </c>
      <c r="C29" s="337" t="s">
        <v>219</v>
      </c>
      <c r="D29" s="337" t="s">
        <v>598</v>
      </c>
      <c r="E29" s="360">
        <v>42095</v>
      </c>
      <c r="F29" s="366" t="s">
        <v>235</v>
      </c>
      <c r="G29" s="341">
        <v>704.77</v>
      </c>
      <c r="H29" s="333">
        <v>9</v>
      </c>
      <c r="I29" s="343">
        <v>18</v>
      </c>
      <c r="J29" s="343">
        <v>18</v>
      </c>
      <c r="K29" s="343">
        <v>20</v>
      </c>
      <c r="L29" s="358">
        <v>40</v>
      </c>
      <c r="M29" s="361">
        <v>105</v>
      </c>
      <c r="N29" s="328"/>
      <c r="O29" s="380">
        <v>51</v>
      </c>
      <c r="P29" s="400" t="s">
        <v>338</v>
      </c>
      <c r="Q29" s="330" t="s">
        <v>335</v>
      </c>
      <c r="R29" s="331">
        <v>43922</v>
      </c>
      <c r="S29" s="332" t="s">
        <v>235</v>
      </c>
      <c r="T29" s="401">
        <v>571.76</v>
      </c>
      <c r="U29" s="369">
        <v>6</v>
      </c>
      <c r="V29" s="334">
        <v>10</v>
      </c>
      <c r="W29" s="334">
        <v>12</v>
      </c>
      <c r="X29" s="334">
        <v>14</v>
      </c>
      <c r="Y29" s="335">
        <v>28</v>
      </c>
      <c r="Z29" s="336">
        <v>70</v>
      </c>
    </row>
    <row r="30" spans="1:26" x14ac:dyDescent="0.15">
      <c r="B30" s="368">
        <v>22</v>
      </c>
      <c r="C30" s="337" t="s">
        <v>220</v>
      </c>
      <c r="D30" s="337" t="s">
        <v>159</v>
      </c>
      <c r="E30" s="360">
        <v>42095</v>
      </c>
      <c r="F30" s="366" t="s">
        <v>235</v>
      </c>
      <c r="G30" s="341">
        <v>365.35</v>
      </c>
      <c r="H30" s="333">
        <v>9</v>
      </c>
      <c r="I30" s="343">
        <v>10</v>
      </c>
      <c r="J30" s="343">
        <v>10</v>
      </c>
      <c r="K30" s="343">
        <v>10</v>
      </c>
      <c r="L30" s="358">
        <v>21</v>
      </c>
      <c r="M30" s="361">
        <v>60</v>
      </c>
      <c r="N30" s="328"/>
      <c r="O30" s="380">
        <v>52</v>
      </c>
      <c r="P30" s="396" t="s">
        <v>339</v>
      </c>
      <c r="Q30" s="329" t="s">
        <v>336</v>
      </c>
      <c r="R30" s="331">
        <v>43922</v>
      </c>
      <c r="S30" s="381" t="s">
        <v>235</v>
      </c>
      <c r="T30" s="325">
        <v>520.03</v>
      </c>
      <c r="U30" s="382">
        <v>6</v>
      </c>
      <c r="V30" s="326">
        <v>12</v>
      </c>
      <c r="W30" s="326">
        <v>12</v>
      </c>
      <c r="X30" s="326">
        <v>12</v>
      </c>
      <c r="Y30" s="397">
        <v>28</v>
      </c>
      <c r="Z30" s="336">
        <v>70</v>
      </c>
    </row>
    <row r="31" spans="1:26" ht="27" x14ac:dyDescent="0.15">
      <c r="B31" s="391">
        <v>23</v>
      </c>
      <c r="C31" s="402" t="s">
        <v>221</v>
      </c>
      <c r="D31" s="403" t="s">
        <v>225</v>
      </c>
      <c r="E31" s="384">
        <v>42095</v>
      </c>
      <c r="F31" s="404" t="s">
        <v>235</v>
      </c>
      <c r="G31" s="405" t="s">
        <v>438</v>
      </c>
      <c r="H31" s="406">
        <v>8</v>
      </c>
      <c r="I31" s="407">
        <v>8</v>
      </c>
      <c r="J31" s="407">
        <v>8</v>
      </c>
      <c r="K31" s="407">
        <v>9</v>
      </c>
      <c r="L31" s="408">
        <v>18</v>
      </c>
      <c r="M31" s="409">
        <v>51</v>
      </c>
      <c r="N31" s="359"/>
      <c r="O31" s="391">
        <v>53</v>
      </c>
      <c r="P31" s="634" t="s">
        <v>340</v>
      </c>
      <c r="Q31" s="634" t="s">
        <v>333</v>
      </c>
      <c r="R31" s="384">
        <v>43922</v>
      </c>
      <c r="S31" s="404" t="s">
        <v>235</v>
      </c>
      <c r="T31" s="635">
        <v>374.35</v>
      </c>
      <c r="U31" s="406">
        <v>6</v>
      </c>
      <c r="V31" s="407">
        <v>10</v>
      </c>
      <c r="W31" s="407">
        <v>11</v>
      </c>
      <c r="X31" s="407">
        <v>11</v>
      </c>
      <c r="Y31" s="637">
        <v>22</v>
      </c>
      <c r="Z31" s="636">
        <v>60</v>
      </c>
    </row>
    <row r="32" spans="1:26" s="412" customFormat="1" x14ac:dyDescent="0.15">
      <c r="A32" s="410"/>
      <c r="B32" s="391">
        <v>24</v>
      </c>
      <c r="C32" s="372" t="s">
        <v>233</v>
      </c>
      <c r="D32" s="411" t="s">
        <v>234</v>
      </c>
      <c r="E32" s="331">
        <v>42095</v>
      </c>
      <c r="F32" s="332" t="s">
        <v>235</v>
      </c>
      <c r="G32" s="325">
        <v>452.01</v>
      </c>
      <c r="H32" s="333">
        <v>12</v>
      </c>
      <c r="I32" s="334">
        <v>12</v>
      </c>
      <c r="J32" s="334">
        <v>12</v>
      </c>
      <c r="K32" s="334">
        <v>12</v>
      </c>
      <c r="L32" s="335">
        <v>24</v>
      </c>
      <c r="M32" s="336">
        <v>72</v>
      </c>
      <c r="N32" s="359"/>
      <c r="O32" s="391">
        <v>54</v>
      </c>
      <c r="P32" s="377" t="s">
        <v>453</v>
      </c>
      <c r="Q32" s="377" t="s">
        <v>350</v>
      </c>
      <c r="R32" s="384">
        <v>44044</v>
      </c>
      <c r="S32" s="373">
        <v>419.41</v>
      </c>
      <c r="T32" s="341">
        <v>1268.72</v>
      </c>
      <c r="U32" s="333">
        <v>15</v>
      </c>
      <c r="V32" s="343">
        <v>18</v>
      </c>
      <c r="W32" s="343">
        <v>20</v>
      </c>
      <c r="X32" s="343">
        <v>20</v>
      </c>
      <c r="Y32" s="413">
        <v>40</v>
      </c>
      <c r="Z32" s="409">
        <v>113</v>
      </c>
    </row>
    <row r="33" spans="1:26" s="412" customFormat="1" x14ac:dyDescent="0.15">
      <c r="A33" s="410"/>
      <c r="B33" s="391">
        <v>25</v>
      </c>
      <c r="C33" s="372" t="s">
        <v>401</v>
      </c>
      <c r="D33" s="411" t="s">
        <v>439</v>
      </c>
      <c r="E33" s="331">
        <v>42278</v>
      </c>
      <c r="F33" s="332" t="s">
        <v>235</v>
      </c>
      <c r="G33" s="325">
        <v>198.51</v>
      </c>
      <c r="H33" s="333">
        <v>6</v>
      </c>
      <c r="I33" s="334">
        <v>6</v>
      </c>
      <c r="J33" s="334">
        <v>7</v>
      </c>
      <c r="K33" s="334">
        <v>7</v>
      </c>
      <c r="L33" s="335">
        <v>14</v>
      </c>
      <c r="M33" s="336">
        <v>40</v>
      </c>
      <c r="N33" s="359"/>
      <c r="O33" s="391">
        <v>55</v>
      </c>
      <c r="P33" s="377" t="s">
        <v>397</v>
      </c>
      <c r="Q33" s="377" t="s">
        <v>442</v>
      </c>
      <c r="R33" s="384">
        <v>44652</v>
      </c>
      <c r="S33" s="366" t="s">
        <v>235</v>
      </c>
      <c r="T33" s="341">
        <v>344.43</v>
      </c>
      <c r="U33" s="399"/>
      <c r="V33" s="343">
        <v>10</v>
      </c>
      <c r="W33" s="343">
        <v>11</v>
      </c>
      <c r="X33" s="343">
        <v>12</v>
      </c>
      <c r="Y33" s="413">
        <v>24</v>
      </c>
      <c r="Z33" s="409">
        <v>57</v>
      </c>
    </row>
    <row r="34" spans="1:26" s="412" customFormat="1" x14ac:dyDescent="0.15">
      <c r="A34" s="410"/>
      <c r="B34" s="391">
        <v>26</v>
      </c>
      <c r="C34" s="372" t="s">
        <v>236</v>
      </c>
      <c r="D34" s="411" t="s">
        <v>440</v>
      </c>
      <c r="E34" s="331">
        <v>42339</v>
      </c>
      <c r="F34" s="332" t="s">
        <v>235</v>
      </c>
      <c r="G34" s="325">
        <v>368</v>
      </c>
      <c r="H34" s="333">
        <v>6</v>
      </c>
      <c r="I34" s="334">
        <v>8</v>
      </c>
      <c r="J34" s="334">
        <v>10</v>
      </c>
      <c r="K34" s="334">
        <v>12</v>
      </c>
      <c r="L34" s="335">
        <v>24</v>
      </c>
      <c r="M34" s="336">
        <v>60</v>
      </c>
      <c r="N34" s="359"/>
      <c r="O34" s="391">
        <v>56</v>
      </c>
      <c r="P34" s="377" t="s">
        <v>398</v>
      </c>
      <c r="Q34" s="377" t="s">
        <v>399</v>
      </c>
      <c r="R34" s="384">
        <v>44652</v>
      </c>
      <c r="S34" s="366">
        <v>474.09</v>
      </c>
      <c r="T34" s="341">
        <v>1123.67</v>
      </c>
      <c r="U34" s="414">
        <v>11</v>
      </c>
      <c r="V34" s="343">
        <v>19</v>
      </c>
      <c r="W34" s="343">
        <v>20</v>
      </c>
      <c r="X34" s="343">
        <v>20</v>
      </c>
      <c r="Y34" s="413">
        <v>40</v>
      </c>
      <c r="Z34" s="409">
        <v>110</v>
      </c>
    </row>
    <row r="35" spans="1:26" s="412" customFormat="1" x14ac:dyDescent="0.15">
      <c r="A35" s="410"/>
      <c r="B35" s="391">
        <v>27</v>
      </c>
      <c r="C35" s="372" t="s">
        <v>237</v>
      </c>
      <c r="D35" s="411" t="s">
        <v>441</v>
      </c>
      <c r="E35" s="331">
        <v>42461</v>
      </c>
      <c r="F35" s="332" t="s">
        <v>235</v>
      </c>
      <c r="G35" s="325">
        <v>400.89</v>
      </c>
      <c r="H35" s="333">
        <v>6</v>
      </c>
      <c r="I35" s="334">
        <v>11</v>
      </c>
      <c r="J35" s="334">
        <v>11</v>
      </c>
      <c r="K35" s="334">
        <v>11</v>
      </c>
      <c r="L35" s="335">
        <v>22</v>
      </c>
      <c r="M35" s="336">
        <v>61</v>
      </c>
      <c r="N35" s="359"/>
      <c r="O35" s="391">
        <v>57</v>
      </c>
      <c r="P35" s="425" t="s">
        <v>451</v>
      </c>
      <c r="Q35" s="426" t="s">
        <v>452</v>
      </c>
      <c r="R35" s="427">
        <v>45017</v>
      </c>
      <c r="S35" s="366" t="s">
        <v>454</v>
      </c>
      <c r="T35" s="341">
        <v>414.26</v>
      </c>
      <c r="U35" s="399"/>
      <c r="V35" s="428">
        <v>10</v>
      </c>
      <c r="W35" s="428">
        <v>12</v>
      </c>
      <c r="X35" s="428">
        <v>14</v>
      </c>
      <c r="Y35" s="413">
        <v>28</v>
      </c>
      <c r="Z35" s="409">
        <f>SUM(U35:Y35)</f>
        <v>64</v>
      </c>
    </row>
    <row r="36" spans="1:26" s="412" customFormat="1" ht="14.25" thickBot="1" x14ac:dyDescent="0.2">
      <c r="A36" s="410"/>
      <c r="B36" s="415">
        <v>28</v>
      </c>
      <c r="C36" s="416" t="s">
        <v>238</v>
      </c>
      <c r="D36" s="417" t="s">
        <v>246</v>
      </c>
      <c r="E36" s="418">
        <v>42461</v>
      </c>
      <c r="F36" s="419" t="s">
        <v>235</v>
      </c>
      <c r="G36" s="420">
        <v>439</v>
      </c>
      <c r="H36" s="421">
        <v>9</v>
      </c>
      <c r="I36" s="422">
        <v>10</v>
      </c>
      <c r="J36" s="422">
        <v>10</v>
      </c>
      <c r="K36" s="422">
        <v>10</v>
      </c>
      <c r="L36" s="423">
        <v>20</v>
      </c>
      <c r="M36" s="424">
        <v>59</v>
      </c>
      <c r="N36" s="359"/>
      <c r="O36" s="435">
        <v>58</v>
      </c>
      <c r="P36" s="436" t="s">
        <v>463</v>
      </c>
      <c r="Q36" s="362" t="s">
        <v>466</v>
      </c>
      <c r="R36" s="363">
        <v>45383</v>
      </c>
      <c r="S36" s="389">
        <v>368.9</v>
      </c>
      <c r="T36" s="365">
        <v>998.51</v>
      </c>
      <c r="U36" s="437">
        <v>12</v>
      </c>
      <c r="V36" s="393">
        <v>20</v>
      </c>
      <c r="W36" s="393">
        <v>22</v>
      </c>
      <c r="X36" s="393">
        <v>22</v>
      </c>
      <c r="Y36" s="394">
        <v>44</v>
      </c>
      <c r="Z36" s="336">
        <f>SUM(U36:Y36)</f>
        <v>120</v>
      </c>
    </row>
    <row r="37" spans="1:26" s="412" customFormat="1" x14ac:dyDescent="0.15">
      <c r="A37" s="410"/>
      <c r="B37" s="319"/>
      <c r="C37" s="429"/>
      <c r="D37" s="430"/>
      <c r="E37" s="431"/>
      <c r="F37" s="432"/>
      <c r="G37" s="433"/>
      <c r="H37" s="328"/>
      <c r="I37" s="359"/>
      <c r="J37" s="359"/>
      <c r="K37" s="359"/>
      <c r="L37" s="359"/>
      <c r="M37" s="359"/>
      <c r="N37" s="434"/>
      <c r="O37" s="391">
        <v>59</v>
      </c>
      <c r="P37" s="426" t="s">
        <v>627</v>
      </c>
      <c r="Q37" s="426" t="s">
        <v>629</v>
      </c>
      <c r="R37" s="427">
        <v>45748</v>
      </c>
      <c r="S37" s="366" t="s">
        <v>454</v>
      </c>
      <c r="T37" s="341">
        <v>412.64</v>
      </c>
      <c r="U37" s="437">
        <v>6</v>
      </c>
      <c r="V37" s="428">
        <v>12</v>
      </c>
      <c r="W37" s="428">
        <v>12</v>
      </c>
      <c r="X37" s="428">
        <v>14</v>
      </c>
      <c r="Y37" s="413">
        <v>28</v>
      </c>
      <c r="Z37" s="409">
        <f>SUM(U37:Y37)</f>
        <v>72</v>
      </c>
    </row>
    <row r="38" spans="1:26" s="412" customFormat="1" x14ac:dyDescent="0.15">
      <c r="A38" s="410"/>
      <c r="B38" s="319"/>
      <c r="C38" s="429"/>
      <c r="D38" s="430"/>
      <c r="E38" s="431"/>
      <c r="F38" s="432"/>
      <c r="G38" s="433"/>
      <c r="H38" s="328"/>
      <c r="I38" s="359"/>
      <c r="J38" s="359"/>
      <c r="K38" s="359"/>
      <c r="L38" s="359"/>
      <c r="M38" s="359"/>
      <c r="N38" s="434"/>
      <c r="O38" s="391">
        <v>60</v>
      </c>
      <c r="P38" s="426" t="s">
        <v>628</v>
      </c>
      <c r="Q38" s="426" t="s">
        <v>630</v>
      </c>
      <c r="R38" s="427">
        <v>45748</v>
      </c>
      <c r="S38" s="366" t="s">
        <v>235</v>
      </c>
      <c r="T38" s="341">
        <v>141.69999999999999</v>
      </c>
      <c r="U38" s="437"/>
      <c r="V38" s="428">
        <v>4</v>
      </c>
      <c r="W38" s="428">
        <v>10</v>
      </c>
      <c r="X38" s="428">
        <v>6</v>
      </c>
      <c r="Y38" s="413">
        <v>10</v>
      </c>
      <c r="Z38" s="409">
        <v>30</v>
      </c>
    </row>
    <row r="39" spans="1:26" s="412" customFormat="1" ht="14.25" thickBot="1" x14ac:dyDescent="0.2">
      <c r="A39" s="410"/>
      <c r="B39" s="319"/>
      <c r="C39" s="429"/>
      <c r="D39" s="430"/>
      <c r="E39" s="431"/>
      <c r="F39" s="432"/>
      <c r="G39" s="433"/>
      <c r="H39" s="328"/>
      <c r="I39" s="359"/>
      <c r="J39" s="359"/>
      <c r="K39" s="359"/>
      <c r="L39" s="359"/>
      <c r="M39" s="359"/>
      <c r="N39" s="434"/>
      <c r="O39" s="391">
        <v>61</v>
      </c>
      <c r="P39" s="426" t="s">
        <v>661</v>
      </c>
      <c r="Q39" s="426" t="s">
        <v>662</v>
      </c>
      <c r="R39" s="427">
        <v>45748</v>
      </c>
      <c r="S39" s="366" t="s">
        <v>235</v>
      </c>
      <c r="T39" s="341">
        <v>1117</v>
      </c>
      <c r="U39" s="437"/>
      <c r="V39" s="428"/>
      <c r="W39" s="428"/>
      <c r="X39" s="428">
        <v>3</v>
      </c>
      <c r="Y39" s="413">
        <v>6</v>
      </c>
      <c r="Z39" s="409">
        <f>SUM(U39:Y39)</f>
        <v>9</v>
      </c>
    </row>
    <row r="40" spans="1:26" s="412" customFormat="1" ht="15" thickTop="1" thickBot="1" x14ac:dyDescent="0.2">
      <c r="A40" s="410"/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O40" s="839" t="s">
        <v>14</v>
      </c>
      <c r="P40" s="840"/>
      <c r="Q40" s="444" t="s">
        <v>634</v>
      </c>
      <c r="R40" s="445"/>
      <c r="S40" s="446">
        <f t="shared" ref="S40:Z40" si="0">SUM(S6:S39,F6:F36)</f>
        <v>5913.3950000000013</v>
      </c>
      <c r="T40" s="446">
        <f t="shared" si="0"/>
        <v>37631.439999999988</v>
      </c>
      <c r="U40" s="447">
        <f t="shared" si="0"/>
        <v>428</v>
      </c>
      <c r="V40" s="448">
        <f t="shared" si="0"/>
        <v>756</v>
      </c>
      <c r="W40" s="448">
        <f t="shared" si="0"/>
        <v>833</v>
      </c>
      <c r="X40" s="448">
        <f t="shared" si="0"/>
        <v>909</v>
      </c>
      <c r="Y40" s="449">
        <f t="shared" si="0"/>
        <v>1863</v>
      </c>
      <c r="Z40" s="450">
        <f t="shared" si="0"/>
        <v>4789</v>
      </c>
    </row>
    <row r="41" spans="1:26" s="412" customFormat="1" x14ac:dyDescent="0.15">
      <c r="A41" s="410"/>
      <c r="B41" s="311" t="s">
        <v>667</v>
      </c>
      <c r="C41" s="311"/>
      <c r="D41" s="438"/>
      <c r="E41" s="439"/>
      <c r="F41" s="440"/>
      <c r="G41" s="441"/>
      <c r="H41" s="442"/>
      <c r="I41" s="443"/>
      <c r="J41" s="443"/>
      <c r="K41" s="443"/>
      <c r="L41" s="443"/>
      <c r="M41" s="443"/>
    </row>
    <row r="42" spans="1:26" s="412" customFormat="1" x14ac:dyDescent="0.15">
      <c r="A42" s="410"/>
      <c r="B42" s="412" t="s">
        <v>668</v>
      </c>
      <c r="C42" s="451"/>
      <c r="D42" s="438"/>
      <c r="E42" s="439"/>
      <c r="F42" s="440"/>
      <c r="G42" s="441"/>
      <c r="H42" s="442"/>
      <c r="I42" s="443"/>
      <c r="J42" s="443"/>
      <c r="K42" s="443"/>
      <c r="L42" s="443"/>
      <c r="M42" s="443"/>
    </row>
    <row r="43" spans="1:26" s="412" customFormat="1" x14ac:dyDescent="0.15">
      <c r="A43" s="410"/>
      <c r="B43" s="311" t="s">
        <v>407</v>
      </c>
      <c r="C43" s="311"/>
      <c r="D43" s="438"/>
      <c r="E43" s="439"/>
      <c r="F43" s="440"/>
      <c r="G43" s="441"/>
      <c r="H43" s="442"/>
      <c r="I43" s="443"/>
      <c r="J43" s="443"/>
      <c r="K43" s="443"/>
      <c r="L43" s="443"/>
      <c r="M43" s="443"/>
    </row>
    <row r="44" spans="1:26" s="412" customFormat="1" x14ac:dyDescent="0.15">
      <c r="A44" s="410"/>
      <c r="B44" s="312" t="s">
        <v>408</v>
      </c>
      <c r="C44" s="311"/>
      <c r="D44" s="438"/>
      <c r="E44" s="439"/>
      <c r="F44" s="440"/>
      <c r="G44" s="441"/>
      <c r="H44" s="442"/>
      <c r="I44" s="443"/>
      <c r="J44" s="443"/>
      <c r="K44" s="443"/>
      <c r="L44" s="443"/>
      <c r="M44" s="443"/>
    </row>
    <row r="45" spans="1:26" s="412" customFormat="1" x14ac:dyDescent="0.15">
      <c r="A45" s="410"/>
      <c r="B45" s="452" t="s">
        <v>465</v>
      </c>
      <c r="C45" s="311"/>
    </row>
    <row r="46" spans="1:26" s="412" customFormat="1" x14ac:dyDescent="0.15">
      <c r="A46" s="410"/>
      <c r="B46" s="311" t="s">
        <v>635</v>
      </c>
      <c r="C46" s="311"/>
      <c r="D46" s="438"/>
      <c r="E46" s="439"/>
      <c r="F46" s="440"/>
      <c r="G46" s="441"/>
      <c r="H46" s="442"/>
      <c r="I46" s="443"/>
      <c r="J46" s="443"/>
      <c r="K46" s="443"/>
      <c r="L46" s="443"/>
      <c r="M46" s="443"/>
    </row>
    <row r="47" spans="1:26" s="412" customFormat="1" x14ac:dyDescent="0.15">
      <c r="A47" s="410"/>
      <c r="B47" s="452"/>
      <c r="C47" s="311"/>
      <c r="D47" s="438"/>
      <c r="E47" s="439"/>
      <c r="F47" s="453"/>
      <c r="G47" s="441"/>
      <c r="H47" s="443"/>
      <c r="I47" s="443"/>
      <c r="J47" s="443"/>
      <c r="K47" s="443"/>
      <c r="L47" s="443"/>
      <c r="M47" s="443"/>
    </row>
    <row r="48" spans="1:26" s="412" customFormat="1" x14ac:dyDescent="0.15">
      <c r="A48" s="410"/>
      <c r="B48" s="452"/>
      <c r="C48" s="311"/>
      <c r="D48" s="438"/>
      <c r="E48" s="439"/>
      <c r="F48" s="440"/>
      <c r="G48" s="441"/>
      <c r="H48" s="443"/>
      <c r="I48" s="443"/>
      <c r="J48" s="443"/>
      <c r="K48" s="443"/>
      <c r="L48" s="443"/>
      <c r="M48" s="443"/>
    </row>
    <row r="49" spans="1:26" s="412" customFormat="1" x14ac:dyDescent="0.15">
      <c r="A49" s="410"/>
      <c r="B49" s="452"/>
      <c r="C49" s="311"/>
      <c r="D49" s="438"/>
      <c r="E49" s="439"/>
      <c r="F49" s="453"/>
      <c r="G49" s="441"/>
      <c r="H49" s="443"/>
      <c r="I49" s="443"/>
      <c r="J49" s="443"/>
      <c r="K49" s="443"/>
      <c r="L49" s="443"/>
      <c r="M49" s="443"/>
    </row>
    <row r="50" spans="1:26" s="412" customFormat="1" x14ac:dyDescent="0.15">
      <c r="A50" s="410"/>
      <c r="B50" s="452"/>
      <c r="C50" s="311"/>
      <c r="D50" s="438"/>
      <c r="E50" s="439"/>
      <c r="F50" s="441"/>
      <c r="G50" s="441"/>
      <c r="H50" s="443"/>
      <c r="I50" s="443"/>
      <c r="J50" s="443"/>
      <c r="K50" s="443"/>
      <c r="L50" s="443"/>
      <c r="M50" s="443"/>
    </row>
    <row r="51" spans="1:26" s="412" customFormat="1" x14ac:dyDescent="0.15">
      <c r="A51" s="410"/>
      <c r="B51" s="452"/>
      <c r="C51" s="311"/>
      <c r="D51" s="438"/>
      <c r="E51" s="439"/>
      <c r="F51" s="440"/>
      <c r="G51" s="441"/>
      <c r="H51" s="443"/>
      <c r="I51" s="443"/>
      <c r="J51" s="443"/>
      <c r="K51" s="443"/>
      <c r="L51" s="443"/>
      <c r="M51" s="443"/>
    </row>
    <row r="52" spans="1:26" s="412" customFormat="1" x14ac:dyDescent="0.15">
      <c r="A52" s="410"/>
      <c r="B52" s="452"/>
      <c r="C52" s="311"/>
      <c r="D52" s="438"/>
      <c r="E52" s="439"/>
      <c r="F52" s="453"/>
      <c r="G52" s="441"/>
      <c r="H52" s="443"/>
      <c r="I52" s="443"/>
      <c r="J52" s="443"/>
      <c r="K52" s="443"/>
      <c r="L52" s="443"/>
      <c r="M52" s="443"/>
    </row>
    <row r="53" spans="1:26" s="412" customFormat="1" x14ac:dyDescent="0.15">
      <c r="A53" s="410"/>
      <c r="B53" s="838"/>
      <c r="C53" s="311"/>
      <c r="D53" s="438"/>
      <c r="E53" s="439"/>
      <c r="F53" s="440"/>
      <c r="G53" s="441"/>
      <c r="H53" s="443"/>
      <c r="I53" s="443"/>
      <c r="J53" s="443"/>
      <c r="K53" s="443"/>
      <c r="L53" s="443"/>
      <c r="M53" s="443"/>
    </row>
    <row r="54" spans="1:26" x14ac:dyDescent="0.15">
      <c r="B54" s="838"/>
      <c r="C54" s="311"/>
      <c r="D54" s="311"/>
      <c r="E54" s="454"/>
      <c r="F54" s="453"/>
      <c r="G54" s="441"/>
      <c r="H54" s="442"/>
      <c r="I54" s="442"/>
      <c r="J54" s="442"/>
      <c r="K54" s="442"/>
      <c r="L54" s="442"/>
      <c r="M54" s="442"/>
      <c r="O54" s="412"/>
      <c r="P54" s="412"/>
      <c r="Q54" s="412"/>
      <c r="R54" s="412"/>
      <c r="S54" s="412"/>
      <c r="T54" s="412"/>
      <c r="U54" s="412"/>
      <c r="V54" s="412"/>
      <c r="W54" s="412"/>
      <c r="X54" s="412"/>
      <c r="Y54" s="412"/>
      <c r="Z54" s="412"/>
    </row>
    <row r="55" spans="1:26" x14ac:dyDescent="0.15">
      <c r="B55" s="452"/>
      <c r="C55" s="311"/>
      <c r="D55" s="455"/>
      <c r="E55" s="439"/>
      <c r="F55" s="453"/>
      <c r="G55" s="441"/>
      <c r="H55" s="442"/>
      <c r="I55" s="442"/>
      <c r="J55" s="442"/>
      <c r="K55" s="442"/>
      <c r="L55" s="442"/>
      <c r="M55" s="443"/>
    </row>
    <row r="56" spans="1:26" x14ac:dyDescent="0.15">
      <c r="B56" s="452"/>
      <c r="C56" s="311"/>
      <c r="D56" s="455"/>
      <c r="E56" s="439"/>
      <c r="F56" s="453"/>
      <c r="G56" s="441"/>
      <c r="H56" s="442"/>
      <c r="I56" s="442"/>
      <c r="J56" s="442"/>
      <c r="K56" s="442"/>
      <c r="L56" s="442"/>
      <c r="M56" s="443"/>
    </row>
    <row r="57" spans="1:26" x14ac:dyDescent="0.15">
      <c r="B57" s="452"/>
      <c r="C57" s="311"/>
      <c r="D57" s="455"/>
      <c r="E57" s="439"/>
      <c r="F57" s="453"/>
      <c r="G57" s="441"/>
      <c r="H57" s="442"/>
      <c r="I57" s="442"/>
      <c r="J57" s="442"/>
      <c r="K57" s="442"/>
      <c r="L57" s="442"/>
      <c r="M57" s="443"/>
    </row>
    <row r="58" spans="1:26" x14ac:dyDescent="0.15">
      <c r="B58" s="452"/>
      <c r="C58" s="311"/>
      <c r="D58" s="455"/>
      <c r="E58" s="439"/>
      <c r="F58" s="453"/>
      <c r="G58" s="441"/>
      <c r="H58" s="442"/>
      <c r="I58" s="442"/>
      <c r="J58" s="442"/>
      <c r="K58" s="442"/>
      <c r="L58" s="442"/>
      <c r="M58" s="443"/>
    </row>
    <row r="59" spans="1:26" x14ac:dyDescent="0.15">
      <c r="B59" s="452"/>
      <c r="C59" s="311"/>
      <c r="D59" s="455"/>
      <c r="E59" s="439"/>
      <c r="F59" s="453"/>
      <c r="G59" s="441"/>
      <c r="H59" s="442"/>
      <c r="I59" s="442"/>
      <c r="J59" s="442"/>
      <c r="K59" s="442"/>
      <c r="L59" s="442"/>
      <c r="M59" s="443"/>
    </row>
    <row r="60" spans="1:26" x14ac:dyDescent="0.15">
      <c r="B60" s="452"/>
      <c r="C60" s="311"/>
      <c r="D60" s="455"/>
      <c r="E60" s="439"/>
      <c r="F60" s="453"/>
      <c r="G60" s="441"/>
      <c r="H60" s="442"/>
      <c r="I60" s="442"/>
      <c r="J60" s="442"/>
      <c r="K60" s="442"/>
      <c r="L60" s="442"/>
      <c r="M60" s="443"/>
    </row>
    <row r="61" spans="1:26" x14ac:dyDescent="0.15">
      <c r="B61" s="452"/>
      <c r="C61" s="311"/>
      <c r="D61" s="455"/>
      <c r="E61" s="439"/>
      <c r="F61" s="440"/>
      <c r="G61" s="441"/>
      <c r="H61" s="442"/>
      <c r="I61" s="442"/>
      <c r="J61" s="442"/>
      <c r="K61" s="442"/>
      <c r="L61" s="442"/>
      <c r="M61" s="443"/>
    </row>
    <row r="62" spans="1:26" x14ac:dyDescent="0.15">
      <c r="B62" s="452"/>
      <c r="C62" s="311"/>
      <c r="D62" s="455"/>
      <c r="E62" s="439"/>
      <c r="F62" s="453"/>
      <c r="G62" s="441"/>
      <c r="H62" s="442"/>
      <c r="I62" s="442"/>
      <c r="J62" s="442"/>
      <c r="K62" s="442"/>
      <c r="L62" s="442"/>
      <c r="M62" s="443"/>
    </row>
    <row r="63" spans="1:26" x14ac:dyDescent="0.15">
      <c r="B63" s="452"/>
      <c r="C63" s="311"/>
      <c r="D63" s="455"/>
      <c r="E63" s="439"/>
      <c r="F63" s="453"/>
      <c r="G63" s="441"/>
      <c r="H63" s="442"/>
      <c r="I63" s="442"/>
      <c r="J63" s="442"/>
      <c r="K63" s="442"/>
      <c r="L63" s="442"/>
      <c r="M63" s="443"/>
    </row>
    <row r="64" spans="1:26" x14ac:dyDescent="0.15">
      <c r="B64" s="452"/>
      <c r="C64" s="311"/>
      <c r="D64" s="455"/>
      <c r="E64" s="439"/>
      <c r="F64" s="453"/>
      <c r="G64" s="441"/>
      <c r="H64" s="442"/>
      <c r="I64" s="442"/>
      <c r="J64" s="442"/>
      <c r="K64" s="442"/>
      <c r="L64" s="442"/>
      <c r="M64" s="443"/>
    </row>
    <row r="65" spans="2:13" x14ac:dyDescent="0.15">
      <c r="B65" s="452"/>
      <c r="C65" s="311"/>
      <c r="D65" s="455"/>
      <c r="E65" s="439"/>
      <c r="F65" s="453"/>
      <c r="G65" s="441"/>
      <c r="H65" s="442"/>
      <c r="I65" s="442"/>
      <c r="J65" s="442"/>
      <c r="K65" s="442"/>
      <c r="L65" s="442"/>
      <c r="M65" s="443"/>
    </row>
    <row r="66" spans="2:13" x14ac:dyDescent="0.15">
      <c r="B66" s="452"/>
      <c r="C66" s="311"/>
      <c r="D66" s="455"/>
      <c r="E66" s="439"/>
      <c r="F66" s="453"/>
      <c r="G66" s="441"/>
      <c r="H66" s="442"/>
      <c r="I66" s="442"/>
      <c r="J66" s="442"/>
      <c r="K66" s="442"/>
      <c r="L66" s="442"/>
      <c r="M66" s="443"/>
    </row>
    <row r="67" spans="2:13" x14ac:dyDescent="0.15">
      <c r="B67" s="452"/>
      <c r="C67" s="311"/>
      <c r="D67" s="455"/>
      <c r="E67" s="439"/>
      <c r="F67" s="453"/>
      <c r="G67" s="441"/>
      <c r="H67" s="442"/>
      <c r="I67" s="442"/>
      <c r="J67" s="442"/>
      <c r="K67" s="442"/>
      <c r="L67" s="442"/>
      <c r="M67" s="443"/>
    </row>
    <row r="68" spans="2:13" x14ac:dyDescent="0.15">
      <c r="B68" s="452"/>
      <c r="C68" s="311"/>
      <c r="D68" s="455"/>
      <c r="E68" s="439"/>
      <c r="F68" s="453"/>
      <c r="G68" s="441"/>
      <c r="H68" s="442"/>
      <c r="I68" s="442"/>
      <c r="J68" s="442"/>
      <c r="K68" s="442"/>
      <c r="L68" s="442"/>
      <c r="M68" s="443"/>
    </row>
    <row r="69" spans="2:13" x14ac:dyDescent="0.15">
      <c r="B69" s="452"/>
      <c r="C69" s="311"/>
      <c r="D69" s="455"/>
      <c r="E69" s="439"/>
      <c r="F69" s="453"/>
      <c r="G69" s="441"/>
      <c r="H69" s="442"/>
      <c r="I69" s="442"/>
      <c r="J69" s="442"/>
      <c r="K69" s="442"/>
      <c r="L69" s="442"/>
      <c r="M69" s="443"/>
    </row>
    <row r="70" spans="2:13" x14ac:dyDescent="0.15">
      <c r="B70" s="452"/>
      <c r="C70" s="311"/>
      <c r="D70" s="455"/>
      <c r="E70" s="439"/>
      <c r="F70" s="453"/>
      <c r="G70" s="441"/>
      <c r="H70" s="442"/>
      <c r="I70" s="442"/>
      <c r="J70" s="442"/>
      <c r="K70" s="442"/>
      <c r="L70" s="442"/>
      <c r="M70" s="443"/>
    </row>
    <row r="71" spans="2:13" x14ac:dyDescent="0.15">
      <c r="B71" s="452"/>
      <c r="C71" s="311"/>
      <c r="D71" s="455"/>
      <c r="E71" s="439"/>
      <c r="F71" s="453"/>
      <c r="G71" s="441"/>
      <c r="H71" s="442"/>
      <c r="I71" s="442"/>
      <c r="J71" s="442"/>
      <c r="K71" s="442"/>
      <c r="L71" s="442"/>
      <c r="M71" s="443"/>
    </row>
    <row r="72" spans="2:13" x14ac:dyDescent="0.15">
      <c r="B72" s="837"/>
      <c r="C72" s="837"/>
      <c r="D72" s="311"/>
      <c r="E72" s="311"/>
      <c r="F72" s="441"/>
      <c r="G72" s="441"/>
      <c r="H72" s="442"/>
      <c r="I72" s="442"/>
      <c r="J72" s="442"/>
      <c r="K72" s="442"/>
      <c r="L72" s="442"/>
      <c r="M72" s="442"/>
    </row>
    <row r="73" spans="2:13" x14ac:dyDescent="0.15">
      <c r="B73" s="456"/>
      <c r="C73" s="456"/>
      <c r="D73" s="311"/>
      <c r="E73" s="311"/>
      <c r="F73" s="441"/>
      <c r="G73" s="441"/>
      <c r="H73" s="442"/>
      <c r="I73" s="442"/>
      <c r="J73" s="442"/>
      <c r="K73" s="442"/>
      <c r="L73" s="442"/>
      <c r="M73" s="457"/>
    </row>
    <row r="74" spans="2:13" x14ac:dyDescent="0.15"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458"/>
    </row>
  </sheetData>
  <mergeCells count="21">
    <mergeCell ref="E4:E5"/>
    <mergeCell ref="D4:D5"/>
    <mergeCell ref="B4:C5"/>
    <mergeCell ref="F4:G4"/>
    <mergeCell ref="H4:L4"/>
    <mergeCell ref="Z4:Z5"/>
    <mergeCell ref="Q4:Q5"/>
    <mergeCell ref="R4:R5"/>
    <mergeCell ref="S4:T4"/>
    <mergeCell ref="B72:C72"/>
    <mergeCell ref="B53:B54"/>
    <mergeCell ref="O40:P40"/>
    <mergeCell ref="M18:M19"/>
    <mergeCell ref="B18:B19"/>
    <mergeCell ref="M7:M8"/>
    <mergeCell ref="B7:B8"/>
    <mergeCell ref="B10:B11"/>
    <mergeCell ref="O16:O17"/>
    <mergeCell ref="U4:Y4"/>
    <mergeCell ref="M4:M5"/>
    <mergeCell ref="O4:P5"/>
  </mergeCells>
  <phoneticPr fontId="10"/>
  <pageMargins left="0.75" right="0.75" top="1" bottom="1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tabColor indexed="13"/>
  </sheetPr>
  <dimension ref="A1:H12"/>
  <sheetViews>
    <sheetView showGridLines="0" workbookViewId="0"/>
  </sheetViews>
  <sheetFormatPr defaultColWidth="9" defaultRowHeight="13.5" x14ac:dyDescent="0.15"/>
  <cols>
    <col min="1" max="1" width="9" style="243"/>
    <col min="2" max="2" width="3.375" style="258" customWidth="1"/>
    <col min="3" max="3" width="25.75" style="258" bestFit="1" customWidth="1"/>
    <col min="4" max="4" width="14.375" style="258" bestFit="1" customWidth="1"/>
    <col min="5" max="5" width="10.625" style="258" customWidth="1"/>
    <col min="6" max="6" width="10" style="261" bestFit="1" customWidth="1"/>
    <col min="7" max="7" width="1.375" style="258" customWidth="1"/>
    <col min="8" max="16384" width="9" style="258"/>
  </cols>
  <sheetData>
    <row r="1" spans="1:8" s="243" customFormat="1" ht="17.25" x14ac:dyDescent="0.2">
      <c r="A1" s="6" t="s">
        <v>201</v>
      </c>
      <c r="B1" s="7" t="s">
        <v>244</v>
      </c>
      <c r="C1" s="6"/>
      <c r="D1" s="6"/>
      <c r="E1" s="6"/>
      <c r="F1" s="6"/>
      <c r="G1" s="6"/>
      <c r="H1" s="6"/>
    </row>
    <row r="2" spans="1:8" ht="17.25" x14ac:dyDescent="0.15">
      <c r="A2" s="6" t="s">
        <v>202</v>
      </c>
      <c r="B2" s="286" t="s">
        <v>135</v>
      </c>
      <c r="C2" s="504"/>
      <c r="D2" s="505"/>
      <c r="E2" s="505"/>
      <c r="F2" s="506"/>
      <c r="G2" s="507"/>
      <c r="H2" s="507"/>
    </row>
    <row r="3" spans="1:8" ht="14.25" thickBot="1" x14ac:dyDescent="0.2">
      <c r="A3" s="6"/>
      <c r="B3" s="505"/>
      <c r="C3" s="505"/>
      <c r="D3" s="505"/>
      <c r="E3" s="505"/>
      <c r="F3" s="506"/>
      <c r="G3" s="507"/>
      <c r="H3" s="507"/>
    </row>
    <row r="4" spans="1:8" ht="14.25" thickBot="1" x14ac:dyDescent="0.2">
      <c r="A4" s="6"/>
      <c r="B4" s="508"/>
      <c r="C4" s="509" t="s">
        <v>34</v>
      </c>
      <c r="D4" s="509" t="s">
        <v>35</v>
      </c>
      <c r="E4" s="509" t="s">
        <v>36</v>
      </c>
      <c r="F4" s="510" t="s">
        <v>128</v>
      </c>
      <c r="G4" s="507"/>
      <c r="H4" s="507"/>
    </row>
    <row r="5" spans="1:8" ht="14.25" thickTop="1" x14ac:dyDescent="0.15">
      <c r="A5" s="6"/>
      <c r="B5" s="642">
        <v>1</v>
      </c>
      <c r="C5" s="638" t="s">
        <v>343</v>
      </c>
      <c r="D5" s="511" t="s">
        <v>296</v>
      </c>
      <c r="E5" s="512">
        <v>37288</v>
      </c>
      <c r="F5" s="513">
        <v>30</v>
      </c>
      <c r="G5" s="507"/>
      <c r="H5" s="507"/>
    </row>
    <row r="6" spans="1:8" x14ac:dyDescent="0.15">
      <c r="A6" s="6"/>
      <c r="B6" s="642">
        <v>2</v>
      </c>
      <c r="C6" s="639" t="s">
        <v>138</v>
      </c>
      <c r="D6" s="501" t="s">
        <v>297</v>
      </c>
      <c r="E6" s="502">
        <v>37712</v>
      </c>
      <c r="F6" s="503">
        <v>23</v>
      </c>
      <c r="G6" s="507"/>
      <c r="H6" s="507"/>
    </row>
    <row r="7" spans="1:8" x14ac:dyDescent="0.15">
      <c r="A7" s="6"/>
      <c r="B7" s="643">
        <v>3</v>
      </c>
      <c r="C7" s="640" t="s">
        <v>171</v>
      </c>
      <c r="D7" s="501" t="s">
        <v>342</v>
      </c>
      <c r="E7" s="502">
        <v>38838</v>
      </c>
      <c r="F7" s="503">
        <v>30</v>
      </c>
      <c r="G7" s="507"/>
      <c r="H7" s="507"/>
    </row>
    <row r="8" spans="1:8" ht="14.25" thickBot="1" x14ac:dyDescent="0.2">
      <c r="A8" s="6"/>
      <c r="B8" s="644">
        <v>4</v>
      </c>
      <c r="C8" s="641" t="s">
        <v>158</v>
      </c>
      <c r="D8" s="514" t="s">
        <v>298</v>
      </c>
      <c r="E8" s="515">
        <v>40483</v>
      </c>
      <c r="F8" s="516">
        <v>40</v>
      </c>
      <c r="G8" s="507"/>
      <c r="H8" s="42"/>
    </row>
    <row r="9" spans="1:8" x14ac:dyDescent="0.15">
      <c r="B9" s="259"/>
      <c r="C9" s="259"/>
      <c r="D9" s="259"/>
      <c r="E9" s="259"/>
      <c r="F9" s="259"/>
    </row>
    <row r="10" spans="1:8" x14ac:dyDescent="0.15">
      <c r="C10" s="259"/>
      <c r="D10" s="259"/>
      <c r="E10" s="259"/>
      <c r="F10" s="259"/>
    </row>
    <row r="11" spans="1:8" x14ac:dyDescent="0.15">
      <c r="B11" s="259"/>
      <c r="C11" s="259"/>
      <c r="D11" s="259"/>
      <c r="E11" s="259"/>
      <c r="F11" s="259"/>
    </row>
    <row r="12" spans="1:8" x14ac:dyDescent="0.15">
      <c r="B12" s="256"/>
      <c r="C12" s="256"/>
      <c r="D12" s="256"/>
      <c r="E12" s="260"/>
      <c r="F12" s="257"/>
    </row>
  </sheetData>
  <phoneticPr fontId="10"/>
  <pageMargins left="0.75" right="0.75" top="1" bottom="1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indexed="13"/>
  </sheetPr>
  <dimension ref="A1:F15"/>
  <sheetViews>
    <sheetView showGridLines="0" workbookViewId="0"/>
  </sheetViews>
  <sheetFormatPr defaultColWidth="9" defaultRowHeight="13.5" x14ac:dyDescent="0.15"/>
  <cols>
    <col min="1" max="1" width="9" style="308"/>
    <col min="2" max="2" width="3.375" style="471" customWidth="1"/>
    <col min="3" max="3" width="25.75" style="471" bestFit="1" customWidth="1"/>
    <col min="4" max="4" width="14.875" style="471" customWidth="1"/>
    <col min="5" max="5" width="10.625" style="471" customWidth="1"/>
    <col min="6" max="6" width="8" style="477" customWidth="1"/>
    <col min="7" max="7" width="1.375" style="471" customWidth="1"/>
    <col min="8" max="16384" width="9" style="471"/>
  </cols>
  <sheetData>
    <row r="1" spans="1:6" s="308" customFormat="1" ht="17.25" x14ac:dyDescent="0.2">
      <c r="A1" s="308" t="s">
        <v>201</v>
      </c>
      <c r="B1" s="861" t="s">
        <v>244</v>
      </c>
      <c r="C1" s="861"/>
    </row>
    <row r="2" spans="1:6" ht="17.25" x14ac:dyDescent="0.15">
      <c r="A2" s="308" t="s">
        <v>214</v>
      </c>
      <c r="B2" s="860" t="s">
        <v>254</v>
      </c>
      <c r="C2" s="860"/>
      <c r="D2" s="860"/>
      <c r="E2" s="469"/>
      <c r="F2" s="470"/>
    </row>
    <row r="3" spans="1:6" ht="14.25" thickBot="1" x14ac:dyDescent="0.2">
      <c r="B3" s="469"/>
      <c r="C3" s="469"/>
      <c r="D3" s="469"/>
      <c r="E3" s="469"/>
      <c r="F3" s="470"/>
    </row>
    <row r="4" spans="1:6" ht="14.25" thickBot="1" x14ac:dyDescent="0.2">
      <c r="B4" s="472"/>
      <c r="C4" s="645" t="s">
        <v>34</v>
      </c>
      <c r="D4" s="473" t="s">
        <v>35</v>
      </c>
      <c r="E4" s="473" t="s">
        <v>36</v>
      </c>
      <c r="F4" s="474" t="s">
        <v>128</v>
      </c>
    </row>
    <row r="5" spans="1:6" ht="14.25" thickTop="1" x14ac:dyDescent="0.15">
      <c r="B5" s="646">
        <v>1</v>
      </c>
      <c r="C5" s="639" t="s">
        <v>631</v>
      </c>
      <c r="D5" s="638" t="s">
        <v>385</v>
      </c>
      <c r="E5" s="649">
        <v>45748</v>
      </c>
      <c r="F5" s="650">
        <v>19</v>
      </c>
    </row>
    <row r="6" spans="1:6" x14ac:dyDescent="0.15">
      <c r="B6" s="647">
        <v>2</v>
      </c>
      <c r="C6" s="511" t="s">
        <v>277</v>
      </c>
      <c r="D6" s="501" t="s">
        <v>386</v>
      </c>
      <c r="E6" s="502">
        <v>41076</v>
      </c>
      <c r="F6" s="503">
        <v>15</v>
      </c>
    </row>
    <row r="7" spans="1:6" x14ac:dyDescent="0.15">
      <c r="B7" s="647">
        <v>3</v>
      </c>
      <c r="C7" s="639" t="s">
        <v>278</v>
      </c>
      <c r="D7" s="501" t="s">
        <v>387</v>
      </c>
      <c r="E7" s="502">
        <v>41579</v>
      </c>
      <c r="F7" s="503">
        <v>12</v>
      </c>
    </row>
    <row r="8" spans="1:6" x14ac:dyDescent="0.15">
      <c r="B8" s="646">
        <v>4</v>
      </c>
      <c r="C8" s="651" t="s">
        <v>632</v>
      </c>
      <c r="D8" s="501" t="s">
        <v>388</v>
      </c>
      <c r="E8" s="502">
        <v>41939</v>
      </c>
      <c r="F8" s="652">
        <v>18</v>
      </c>
    </row>
    <row r="9" spans="1:6" x14ac:dyDescent="0.15">
      <c r="B9" s="646">
        <v>5</v>
      </c>
      <c r="C9" s="651" t="s">
        <v>232</v>
      </c>
      <c r="D9" s="501" t="s">
        <v>389</v>
      </c>
      <c r="E9" s="502">
        <v>42461</v>
      </c>
      <c r="F9" s="652">
        <v>12</v>
      </c>
    </row>
    <row r="10" spans="1:6" x14ac:dyDescent="0.15">
      <c r="B10" s="646">
        <v>6</v>
      </c>
      <c r="C10" s="653" t="s">
        <v>253</v>
      </c>
      <c r="D10" s="501" t="s">
        <v>390</v>
      </c>
      <c r="E10" s="502">
        <v>42826</v>
      </c>
      <c r="F10" s="652">
        <v>19</v>
      </c>
    </row>
    <row r="11" spans="1:6" x14ac:dyDescent="0.15">
      <c r="B11" s="646">
        <v>7</v>
      </c>
      <c r="C11" s="653" t="s">
        <v>633</v>
      </c>
      <c r="D11" s="654" t="s">
        <v>391</v>
      </c>
      <c r="E11" s="655">
        <v>43922</v>
      </c>
      <c r="F11" s="652">
        <v>12</v>
      </c>
    </row>
    <row r="12" spans="1:6" ht="14.25" thickBot="1" x14ac:dyDescent="0.2">
      <c r="B12" s="648">
        <v>8</v>
      </c>
      <c r="C12" s="514" t="s">
        <v>376</v>
      </c>
      <c r="D12" s="514" t="s">
        <v>392</v>
      </c>
      <c r="E12" s="515">
        <v>44287</v>
      </c>
      <c r="F12" s="516">
        <v>19</v>
      </c>
    </row>
    <row r="13" spans="1:6" x14ac:dyDescent="0.15">
      <c r="B13" s="475"/>
      <c r="C13" s="475"/>
      <c r="D13" s="475"/>
      <c r="E13" s="475"/>
      <c r="F13" s="475"/>
    </row>
    <row r="14" spans="1:6" x14ac:dyDescent="0.15">
      <c r="B14" s="475"/>
      <c r="C14" s="475"/>
      <c r="D14" s="475"/>
      <c r="E14" s="475"/>
      <c r="F14" s="475"/>
    </row>
    <row r="15" spans="1:6" x14ac:dyDescent="0.15">
      <c r="B15" s="469"/>
      <c r="D15" s="469"/>
      <c r="E15" s="476"/>
      <c r="F15" s="470"/>
    </row>
  </sheetData>
  <mergeCells count="2">
    <mergeCell ref="B2:D2"/>
    <mergeCell ref="B1:C1"/>
  </mergeCells>
  <phoneticPr fontId="10"/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indexed="13"/>
  </sheetPr>
  <dimension ref="A1:G20"/>
  <sheetViews>
    <sheetView showGridLines="0" workbookViewId="0"/>
  </sheetViews>
  <sheetFormatPr defaultColWidth="9" defaultRowHeight="13.5" x14ac:dyDescent="0.15"/>
  <cols>
    <col min="1" max="1" width="9" style="243"/>
    <col min="2" max="2" width="13.375" style="247" customWidth="1"/>
    <col min="3" max="7" width="9" style="247"/>
    <col min="8" max="8" width="1" style="247" customWidth="1"/>
    <col min="9" max="16384" width="9" style="247"/>
  </cols>
  <sheetData>
    <row r="1" spans="1:7" s="243" customFormat="1" ht="17.25" x14ac:dyDescent="0.2">
      <c r="A1" s="6" t="s">
        <v>201</v>
      </c>
      <c r="B1" s="7" t="s">
        <v>244</v>
      </c>
    </row>
    <row r="2" spans="1:7" ht="17.25" x14ac:dyDescent="0.15">
      <c r="A2" s="6" t="s">
        <v>202</v>
      </c>
      <c r="B2" s="286" t="s">
        <v>215</v>
      </c>
      <c r="C2" s="259"/>
      <c r="D2" s="259"/>
      <c r="E2" s="259"/>
      <c r="F2" s="259"/>
      <c r="G2" s="259"/>
    </row>
    <row r="3" spans="1:7" ht="14.25" thickBot="1" x14ac:dyDescent="0.2">
      <c r="B3" s="259"/>
      <c r="C3" s="259"/>
      <c r="D3" s="259"/>
      <c r="E3" s="259"/>
      <c r="F3" s="259"/>
      <c r="G3" s="262"/>
    </row>
    <row r="4" spans="1:7" ht="14.25" thickBot="1" x14ac:dyDescent="0.2">
      <c r="B4" s="287" t="s">
        <v>6</v>
      </c>
      <c r="C4" s="288" t="s">
        <v>393</v>
      </c>
      <c r="D4" s="289" t="s">
        <v>394</v>
      </c>
      <c r="E4" s="288" t="s">
        <v>443</v>
      </c>
      <c r="F4" s="289" t="s">
        <v>461</v>
      </c>
      <c r="G4" s="290" t="s">
        <v>610</v>
      </c>
    </row>
    <row r="5" spans="1:7" ht="14.25" thickTop="1" x14ac:dyDescent="0.15">
      <c r="B5" s="291" t="s">
        <v>212</v>
      </c>
      <c r="C5" s="292">
        <v>14</v>
      </c>
      <c r="D5" s="293">
        <v>12</v>
      </c>
      <c r="E5" s="292">
        <v>12</v>
      </c>
      <c r="F5" s="293">
        <v>8</v>
      </c>
      <c r="G5" s="294">
        <v>5</v>
      </c>
    </row>
    <row r="6" spans="1:7" x14ac:dyDescent="0.15">
      <c r="B6" s="295" t="s">
        <v>128</v>
      </c>
      <c r="C6" s="296">
        <v>55</v>
      </c>
      <c r="D6" s="297">
        <v>48</v>
      </c>
      <c r="E6" s="296">
        <v>47</v>
      </c>
      <c r="F6" s="297">
        <v>33</v>
      </c>
      <c r="G6" s="298">
        <v>24</v>
      </c>
    </row>
    <row r="7" spans="1:7" ht="14.25" thickBot="1" x14ac:dyDescent="0.2">
      <c r="B7" s="299" t="s">
        <v>129</v>
      </c>
      <c r="C7" s="300">
        <v>39</v>
      </c>
      <c r="D7" s="301">
        <v>37</v>
      </c>
      <c r="E7" s="300">
        <v>33</v>
      </c>
      <c r="F7" s="301">
        <v>32</v>
      </c>
      <c r="G7" s="302">
        <v>21</v>
      </c>
    </row>
    <row r="8" spans="1:7" x14ac:dyDescent="0.15">
      <c r="B8" s="259"/>
      <c r="C8" s="259"/>
      <c r="D8" s="259"/>
      <c r="E8" s="259"/>
      <c r="F8" s="259"/>
      <c r="G8" s="259"/>
    </row>
    <row r="9" spans="1:7" x14ac:dyDescent="0.15">
      <c r="B9" s="259"/>
      <c r="C9" s="259"/>
      <c r="D9" s="259"/>
      <c r="E9" s="263"/>
      <c r="F9" s="263"/>
      <c r="G9" s="259"/>
    </row>
    <row r="15" spans="1:7" ht="17.25" x14ac:dyDescent="0.15">
      <c r="B15" s="286" t="s">
        <v>602</v>
      </c>
      <c r="C15" s="259"/>
      <c r="D15" s="259"/>
      <c r="E15" s="259"/>
      <c r="F15" s="259"/>
      <c r="G15" s="259"/>
    </row>
    <row r="16" spans="1:7" ht="14.25" thickBot="1" x14ac:dyDescent="0.2">
      <c r="B16" s="259"/>
      <c r="C16" s="259"/>
      <c r="D16" s="259"/>
      <c r="E16" s="259"/>
      <c r="F16" s="259"/>
      <c r="G16" s="259"/>
    </row>
    <row r="17" spans="2:7" ht="14.25" thickBot="1" x14ac:dyDescent="0.2">
      <c r="B17" s="287" t="s">
        <v>6</v>
      </c>
      <c r="C17" s="303" t="s">
        <v>601</v>
      </c>
      <c r="D17" s="288" t="s">
        <v>443</v>
      </c>
      <c r="E17" s="289" t="s">
        <v>461</v>
      </c>
      <c r="F17" s="290" t="s">
        <v>611</v>
      </c>
      <c r="G17" s="264"/>
    </row>
    <row r="18" spans="2:7" ht="15" thickTop="1" thickBot="1" x14ac:dyDescent="0.2">
      <c r="B18" s="304" t="s">
        <v>600</v>
      </c>
      <c r="C18" s="305">
        <v>1</v>
      </c>
      <c r="D18" s="305">
        <v>1</v>
      </c>
      <c r="E18" s="306">
        <v>2</v>
      </c>
      <c r="F18" s="307">
        <v>2</v>
      </c>
      <c r="G18" s="259"/>
    </row>
    <row r="19" spans="2:7" x14ac:dyDescent="0.15">
      <c r="B19" s="265"/>
      <c r="C19" s="259"/>
      <c r="D19" s="259"/>
      <c r="E19" s="259"/>
      <c r="F19" s="259"/>
      <c r="G19" s="259"/>
    </row>
    <row r="20" spans="2:7" x14ac:dyDescent="0.15">
      <c r="B20" s="265"/>
      <c r="C20" s="259"/>
      <c r="D20" s="259"/>
      <c r="E20" s="259"/>
      <c r="F20" s="259"/>
      <c r="G20" s="259"/>
    </row>
  </sheetData>
  <phoneticPr fontId="10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8-2-（１）児童手当等支給者数</vt:lpstr>
      <vt:lpstr>8-2-（２）保育園</vt:lpstr>
      <vt:lpstr>8-2-（３）保育園在園児童数の推移</vt:lpstr>
      <vt:lpstr>8-2-（４）認証保育所児童数</vt:lpstr>
      <vt:lpstr>8-2-（５）区立保育園</vt:lpstr>
      <vt:lpstr>8-2-（６）私立保育園・認定こども園</vt:lpstr>
      <vt:lpstr>8-2-（７）認証保育所</vt:lpstr>
      <vt:lpstr>8-2-（８）小規模保育事業所</vt:lpstr>
      <vt:lpstr>8-2-（９）家庭福祉員事業、（１０）居宅訪問型保育事業</vt:lpstr>
      <vt:lpstr>8-2-（１１）学童クラブ(区立）</vt:lpstr>
      <vt:lpstr>8-2-（１２）児童館・児童館機能を持つ施設</vt:lpstr>
      <vt:lpstr>8-2-（１３）母子生活支援施設</vt:lpstr>
      <vt:lpstr>8-2-（１４）子育て支援総合センター</vt:lpstr>
      <vt:lpstr>8-2-（１５）子育てひろば</vt:lpstr>
      <vt:lpstr>'8-2-（１１）学童クラブ(区立）'!Print_Area</vt:lpstr>
      <vt:lpstr>'8-2-（１４）子育て支援総合センター'!Print_Area</vt:lpstr>
      <vt:lpstr>'8-2-（２）保育園'!Print_Area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2025-09-24T01:54:52Z</cp:lastPrinted>
  <dcterms:created xsi:type="dcterms:W3CDTF">2002-09-25T12:00:19Z</dcterms:created>
  <dcterms:modified xsi:type="dcterms:W3CDTF">2026-05-07T07:12:23Z</dcterms:modified>
</cp:coreProperties>
</file>