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Desktop\010手引き修正\"/>
    </mc:Choice>
  </mc:AlternateContent>
  <xr:revisionPtr revIDLastSave="0" documentId="13_ncr:1_{5DDBA836-F4B5-4B77-8E21-3B6C13A30BD9}" xr6:coauthVersionLast="47" xr6:coauthVersionMax="47" xr10:uidLastSave="{00000000-0000-0000-0000-000000000000}"/>
  <bookViews>
    <workbookView xWindow="-110" yWindow="-110" windowWidth="19420" windowHeight="11500" xr2:uid="{AEB92EF8-B045-4E7B-B6F6-50FE6EC05B2C}"/>
  </bookViews>
  <sheets>
    <sheet name="書類一覧" sheetId="1" r:id="rId1"/>
    <sheet name="指定申請書【標準様式】" sheetId="2" r:id="rId2"/>
    <sheet name="付表１５【標準様式】" sheetId="3" r:id="rId3"/>
    <sheet name="別紙１（他の指定）" sheetId="4" r:id="rId4"/>
    <sheet name="別紙１ (記載例)" sheetId="5" r:id="rId5"/>
    <sheet name="別紙２（兼務の状況）" sheetId="6" r:id="rId6"/>
    <sheet name="別紙２ (記載例)" sheetId="7" r:id="rId7"/>
    <sheet name="標準様式１（主たる障害特定理由【標準様式】）" sheetId="8" r:id="rId8"/>
    <sheet name="標準様式２（苦情解決措置の概要【標準様式】）" sheetId="9" r:id="rId9"/>
    <sheet name="標準様式３（誓約書【標準様式】）" sheetId="24" r:id="rId10"/>
    <sheet name="別紙④ " sheetId="11" r:id="rId11"/>
    <sheet name="別紙⑦" sheetId="12" r:id="rId12"/>
    <sheet name="標準様式４（勤務形態一覧【標準様式】）" sheetId="13" r:id="rId13"/>
    <sheet name="標準様式４（記載例）" sheetId="23" r:id="rId14"/>
    <sheet name="参考様式１（平面図）" sheetId="14" r:id="rId15"/>
    <sheet name="参考様式１（平面図　記載例）" sheetId="15" r:id="rId16"/>
    <sheet name="参考様式２（経歴書）" sheetId="16" r:id="rId17"/>
    <sheet name="参考様式２（経歴書　記載例)" sheetId="17" r:id="rId18"/>
    <sheet name="参考様式３（実務経験）" sheetId="18" r:id="rId19"/>
    <sheet name="参考様式３ (実務経験　記載例)" sheetId="19" r:id="rId20"/>
    <sheet name="参考様式４（実務経験見込） " sheetId="20" r:id="rId21"/>
    <sheet name="参考例（就業規則）" sheetId="21" r:id="rId22"/>
    <sheet name="参考様式５（確約書）" sheetId="22" r:id="rId23"/>
  </sheets>
  <externalReferences>
    <externalReference r:id="rId24"/>
  </externalReferences>
  <definedNames>
    <definedName name="_________kk29" localSheetId="8">#REF!</definedName>
    <definedName name="_________kk29">#REF!</definedName>
    <definedName name="________kk06" localSheetId="8">#REF!</definedName>
    <definedName name="________kk06">#REF!</definedName>
    <definedName name="________kk29" localSheetId="8">#REF!</definedName>
    <definedName name="________kk29">#REF!</definedName>
    <definedName name="_______kk06" localSheetId="8">#REF!</definedName>
    <definedName name="_______kk06">#REF!</definedName>
    <definedName name="_______kk29" localSheetId="8">#REF!</definedName>
    <definedName name="_______kk29">#REF!</definedName>
    <definedName name="______kk06" localSheetId="8">#REF!</definedName>
    <definedName name="______kk06">#REF!</definedName>
    <definedName name="______kk29" localSheetId="8">#REF!</definedName>
    <definedName name="______kk29">#REF!</definedName>
    <definedName name="_____kk06" localSheetId="8">#REF!</definedName>
    <definedName name="_____kk06">#REF!</definedName>
    <definedName name="_____kk29" localSheetId="8">#REF!</definedName>
    <definedName name="_____kk29">#REF!</definedName>
    <definedName name="____kk06" localSheetId="8">#REF!</definedName>
    <definedName name="____kk06">#REF!</definedName>
    <definedName name="____kk29" localSheetId="8">#REF!</definedName>
    <definedName name="____kk29">#REF!</definedName>
    <definedName name="___kk06" localSheetId="8">#REF!</definedName>
    <definedName name="___kk06" localSheetId="13">#REF!</definedName>
    <definedName name="___kk06" localSheetId="12">#REF!</definedName>
    <definedName name="___kk06">#REF!</definedName>
    <definedName name="___kk29" localSheetId="8">#REF!</definedName>
    <definedName name="___kk29" localSheetId="13">#REF!</definedName>
    <definedName name="___kk29" localSheetId="12">#REF!</definedName>
    <definedName name="___kk29">#REF!</definedName>
    <definedName name="__kk06" localSheetId="8">#REF!</definedName>
    <definedName name="__kk06" localSheetId="13">#REF!</definedName>
    <definedName name="__kk06" localSheetId="12">#REF!</definedName>
    <definedName name="__kk06">#REF!</definedName>
    <definedName name="__kk29" localSheetId="8">#REF!</definedName>
    <definedName name="__kk29" localSheetId="13">#REF!</definedName>
    <definedName name="__kk29" localSheetId="12">#REF!</definedName>
    <definedName name="__kk29">#REF!</definedName>
    <definedName name="_kk06" localSheetId="8">#REF!</definedName>
    <definedName name="_kk06" localSheetId="13">#REF!</definedName>
    <definedName name="_kk06" localSheetId="12">#REF!</definedName>
    <definedName name="_kk06">#REF!</definedName>
    <definedName name="_kk29" localSheetId="8">#REF!</definedName>
    <definedName name="_kk29" localSheetId="13">#REF!</definedName>
    <definedName name="_kk29" localSheetId="12">#REF!</definedName>
    <definedName name="_kk29">#REF!</definedName>
    <definedName name="Avrg" localSheetId="8">#REF!</definedName>
    <definedName name="Avrg" localSheetId="13">#REF!</definedName>
    <definedName name="Avrg" localSheetId="12">#REF!</definedName>
    <definedName name="Avrg">#REF!</definedName>
    <definedName name="avrg1" localSheetId="8">#REF!</definedName>
    <definedName name="avrg1" localSheetId="13">#REF!</definedName>
    <definedName name="avrg1" localSheetId="12">#REF!</definedName>
    <definedName name="avrg1">#REF!</definedName>
    <definedName name="DaihyoFurigana" localSheetId="8">#REF!</definedName>
    <definedName name="DaihyoFurigana">#REF!</definedName>
    <definedName name="DaihyoJyusho" localSheetId="8">#REF!</definedName>
    <definedName name="DaihyoJyusho">#REF!</definedName>
    <definedName name="DaihyoShimei" localSheetId="8">#REF!</definedName>
    <definedName name="DaihyoShimei">#REF!</definedName>
    <definedName name="DaihyoShokumei" localSheetId="8">#REF!</definedName>
    <definedName name="DaihyoShokumei">#REF!</definedName>
    <definedName name="DaihyoYubin" localSheetId="8">#REF!</definedName>
    <definedName name="DaihyoYubin">#REF!</definedName>
    <definedName name="houjin" localSheetId="8">#REF!</definedName>
    <definedName name="houjin">#REF!</definedName>
    <definedName name="HoujinShokatsu" localSheetId="8">#REF!</definedName>
    <definedName name="HoujinShokatsu">#REF!</definedName>
    <definedName name="HoujinSyubetsu" localSheetId="8">#REF!</definedName>
    <definedName name="HoujinSyubetsu">#REF!</definedName>
    <definedName name="HoujinSyubetu" localSheetId="8">#REF!</definedName>
    <definedName name="HoujinSyubetu">#REF!</definedName>
    <definedName name="JigyoFax" localSheetId="8">#REF!</definedName>
    <definedName name="JigyoFax">#REF!</definedName>
    <definedName name="jigyoFurigana" localSheetId="8">#REF!</definedName>
    <definedName name="jigyoFurigana">#REF!</definedName>
    <definedName name="JigyoMeisyo" localSheetId="8">#REF!</definedName>
    <definedName name="JigyoMeisyo">#REF!</definedName>
    <definedName name="JigyoShozai" localSheetId="8">#REF!</definedName>
    <definedName name="JigyoShozai">#REF!</definedName>
    <definedName name="JigyoShozaiKana" localSheetId="8">#REF!</definedName>
    <definedName name="JigyoShozaiKana">#REF!</definedName>
    <definedName name="JigyosyoFurigana" localSheetId="8">#REF!</definedName>
    <definedName name="JigyosyoFurigana">#REF!</definedName>
    <definedName name="JigyosyoMei" localSheetId="8">#REF!</definedName>
    <definedName name="JigyosyoMei">#REF!</definedName>
    <definedName name="JigyosyoSyozai" localSheetId="8">#REF!</definedName>
    <definedName name="JigyosyoSyozai">#REF!</definedName>
    <definedName name="JigyosyoYubin" localSheetId="8">#REF!</definedName>
    <definedName name="JigyosyoYubin">#REF!</definedName>
    <definedName name="JigyoTel" localSheetId="8">#REF!</definedName>
    <definedName name="JigyoTel">#REF!</definedName>
    <definedName name="jigyoumeishou" localSheetId="8">#REF!</definedName>
    <definedName name="jigyoumeishou">#REF!</definedName>
    <definedName name="JigyoYubin" localSheetId="8">#REF!</definedName>
    <definedName name="JigyoYubin">#REF!</definedName>
    <definedName name="jiritu" localSheetId="8">#REF!</definedName>
    <definedName name="jiritu" localSheetId="13">#REF!</definedName>
    <definedName name="jiritu" localSheetId="12">#REF!</definedName>
    <definedName name="jiritu">#REF!</definedName>
    <definedName name="kanagawaken" localSheetId="8">#REF!</definedName>
    <definedName name="kanagawaken">#REF!</definedName>
    <definedName name="KanriJyusyo" localSheetId="8">#REF!</definedName>
    <definedName name="KanriJyusyo">#REF!</definedName>
    <definedName name="KanriJyusyoKana" localSheetId="8">#REF!</definedName>
    <definedName name="KanriJyusyoKana">#REF!</definedName>
    <definedName name="KanriShimei" localSheetId="8">#REF!</definedName>
    <definedName name="KanriShimei">#REF!</definedName>
    <definedName name="KanriYubin" localSheetId="8">#REF!</definedName>
    <definedName name="KanriYubin">#REF!</definedName>
    <definedName name="kawasaki" localSheetId="8">#REF!</definedName>
    <definedName name="kawasaki">#REF!</definedName>
    <definedName name="KenmuJigyoMei" localSheetId="8">#REF!</definedName>
    <definedName name="KenmuJigyoMei">#REF!</definedName>
    <definedName name="KenmuJikan" localSheetId="8">#REF!</definedName>
    <definedName name="KenmuJikan">#REF!</definedName>
    <definedName name="KenmuShokushu" localSheetId="8">#REF!</definedName>
    <definedName name="KenmuShokushu">#REF!</definedName>
    <definedName name="KenmuUmu" localSheetId="8">#REF!</definedName>
    <definedName name="KenmuUmu">#REF!</definedName>
    <definedName name="KK_03" localSheetId="8">#REF!</definedName>
    <definedName name="KK_03" localSheetId="13">#REF!</definedName>
    <definedName name="KK_03" localSheetId="12">#REF!</definedName>
    <definedName name="KK_03">#REF!</definedName>
    <definedName name="kk_04" localSheetId="8">#REF!</definedName>
    <definedName name="kk_04" localSheetId="13">#REF!</definedName>
    <definedName name="kk_04" localSheetId="12">#REF!</definedName>
    <definedName name="kk_04">#REF!</definedName>
    <definedName name="KK_06" localSheetId="8">#REF!</definedName>
    <definedName name="KK_06" localSheetId="13">#REF!</definedName>
    <definedName name="KK_06" localSheetId="12">#REF!</definedName>
    <definedName name="KK_06">#REF!</definedName>
    <definedName name="kk_07" localSheetId="8">#REF!</definedName>
    <definedName name="kk_07" localSheetId="13">#REF!</definedName>
    <definedName name="kk_07" localSheetId="12">#REF!</definedName>
    <definedName name="kk_07">#REF!</definedName>
    <definedName name="‐㏍08" localSheetId="8">#REF!</definedName>
    <definedName name="‐㏍08">#REF!</definedName>
    <definedName name="KK2_3" localSheetId="8">#REF!</definedName>
    <definedName name="KK2_3" localSheetId="13">#REF!</definedName>
    <definedName name="KK2_3" localSheetId="12">#REF!</definedName>
    <definedName name="KK2_3">#REF!</definedName>
    <definedName name="ｋｋｋｋ" localSheetId="8">#REF!</definedName>
    <definedName name="ｋｋｋｋ">#REF!</definedName>
    <definedName name="_xlnm.Print_Area" localSheetId="15">'参考様式１（平面図　記載例）'!$A$1:$AE$38</definedName>
    <definedName name="_xlnm.Print_Area" localSheetId="14">'参考様式１（平面図）'!$A$1:$AF$38</definedName>
    <definedName name="_xlnm.Print_Area" localSheetId="19">'参考様式３ (実務経験　記載例)'!$A$1:$R$69</definedName>
    <definedName name="_xlnm.Print_Area" localSheetId="18">'参考様式３（実務経験）'!$A$1:$R$69</definedName>
    <definedName name="_xlnm.Print_Area" localSheetId="20">'参考様式４（実務経験見込） '!$A$1:$R$69</definedName>
    <definedName name="_xlnm.Print_Area" localSheetId="22">'参考様式５（確約書）'!$A$1:$K$34</definedName>
    <definedName name="_xlnm.Print_Area" localSheetId="21">'参考例（就業規則）'!$A$1:$W$37</definedName>
    <definedName name="_xlnm.Print_Area" localSheetId="1">指定申請書【標準様式】!$A$1:$V$69</definedName>
    <definedName name="_xlnm.Print_Area" localSheetId="0">書類一覧!$A$1:$J$32</definedName>
    <definedName name="_xlnm.Print_Area" localSheetId="9">'標準様式３（誓約書【標準様式】）'!$A$1:$M$23</definedName>
    <definedName name="_xlnm.Print_Area" localSheetId="13">'標準様式４（記載例）'!$A$1:$AN$76</definedName>
    <definedName name="_xlnm.Print_Area" localSheetId="12">'標準様式４（勤務形態一覧【標準様式】）'!$A$1:$AN$76</definedName>
    <definedName name="_xlnm.Print_Area" localSheetId="2">付表１５【標準様式】!$A$1:$M$126</definedName>
    <definedName name="_xlnm.Print_Area" localSheetId="6">'別紙２ (記載例)'!$A$1:$AA$24</definedName>
    <definedName name="_xlnm.Print_Area" localSheetId="5">'別紙２（兼務の状況）'!$A$1:$AA$24</definedName>
    <definedName name="_xlnm.Print_Area" localSheetId="10">'別紙④ '!$A$1:$D$15</definedName>
    <definedName name="_xlnm.Print_Area" localSheetId="11">別紙⑦!$A$1:$C$14</definedName>
    <definedName name="Roman_01" localSheetId="8">#REF!</definedName>
    <definedName name="Roman_01" localSheetId="13">#REF!</definedName>
    <definedName name="Roman_01" localSheetId="12">#REF!</definedName>
    <definedName name="Roman_01">#REF!</definedName>
    <definedName name="Roman_02" localSheetId="8">#REF!</definedName>
    <definedName name="Roman_02">#REF!</definedName>
    <definedName name="Roman_03" localSheetId="8">#REF!</definedName>
    <definedName name="Roman_03" localSheetId="13">#REF!</definedName>
    <definedName name="Roman_03" localSheetId="12">#REF!</definedName>
    <definedName name="Roman_03">#REF!</definedName>
    <definedName name="Roman_04" localSheetId="8">#REF!</definedName>
    <definedName name="Roman_04" localSheetId="13">#REF!</definedName>
    <definedName name="Roman_04" localSheetId="12">#REF!</definedName>
    <definedName name="Roman_04">#REF!</definedName>
    <definedName name="Roman_06" localSheetId="8">#REF!</definedName>
    <definedName name="Roman_06" localSheetId="13">#REF!</definedName>
    <definedName name="Roman_06" localSheetId="12">#REF!</definedName>
    <definedName name="Roman_06">#REF!</definedName>
    <definedName name="roman_09" localSheetId="8">#REF!</definedName>
    <definedName name="roman_09" localSheetId="13">#REF!</definedName>
    <definedName name="roman_09" localSheetId="12">#REF!</definedName>
    <definedName name="roman_09">#REF!</definedName>
    <definedName name="roman_11" localSheetId="8">#REF!</definedName>
    <definedName name="roman_11" localSheetId="13">#REF!</definedName>
    <definedName name="roman_11" localSheetId="12">#REF!</definedName>
    <definedName name="roman_11">#REF!</definedName>
    <definedName name="roman11" localSheetId="8">#REF!</definedName>
    <definedName name="roman11" localSheetId="13">#REF!</definedName>
    <definedName name="roman11" localSheetId="12">#REF!</definedName>
    <definedName name="roman11">#REF!</definedName>
    <definedName name="Roman2_1" localSheetId="8">#REF!</definedName>
    <definedName name="Roman2_1" localSheetId="13">#REF!</definedName>
    <definedName name="Roman2_1" localSheetId="12">#REF!</definedName>
    <definedName name="Roman2_1">#REF!</definedName>
    <definedName name="Roman2_3" localSheetId="8">#REF!</definedName>
    <definedName name="Roman2_3" localSheetId="13">#REF!</definedName>
    <definedName name="Roman2_3" localSheetId="12">#REF!</definedName>
    <definedName name="Roman2_3">#REF!</definedName>
    <definedName name="roman31" localSheetId="8">#REF!</definedName>
    <definedName name="roman31" localSheetId="13">#REF!</definedName>
    <definedName name="roman31" localSheetId="12">#REF!</definedName>
    <definedName name="roman31">#REF!</definedName>
    <definedName name="roman33" localSheetId="8">#REF!</definedName>
    <definedName name="roman33" localSheetId="13">#REF!</definedName>
    <definedName name="roman33" localSheetId="12">#REF!</definedName>
    <definedName name="roman33">#REF!</definedName>
    <definedName name="roman4_3" localSheetId="8">#REF!</definedName>
    <definedName name="roman4_3" localSheetId="13">#REF!</definedName>
    <definedName name="roman4_3" localSheetId="12">#REF!</definedName>
    <definedName name="roman4_3">#REF!</definedName>
    <definedName name="roman43" localSheetId="8">#REF!</definedName>
    <definedName name="roman43">#REF!</definedName>
    <definedName name="roman7_1" localSheetId="8">#REF!</definedName>
    <definedName name="roman7_1" localSheetId="13">#REF!</definedName>
    <definedName name="roman7_1" localSheetId="12">#REF!</definedName>
    <definedName name="roman7_1">#REF!</definedName>
    <definedName name="roman77" localSheetId="8">#REF!</definedName>
    <definedName name="roman77" localSheetId="13">#REF!</definedName>
    <definedName name="roman77" localSheetId="12">#REF!</definedName>
    <definedName name="roman77">#REF!</definedName>
    <definedName name="romann_12" localSheetId="8">#REF!</definedName>
    <definedName name="romann_12" localSheetId="13">#REF!</definedName>
    <definedName name="romann_12" localSheetId="12">#REF!</definedName>
    <definedName name="romann_12">#REF!</definedName>
    <definedName name="romann_66" localSheetId="8">#REF!</definedName>
    <definedName name="romann_66" localSheetId="13">#REF!</definedName>
    <definedName name="romann_66" localSheetId="12">#REF!</definedName>
    <definedName name="romann_66">#REF!</definedName>
    <definedName name="romann33" localSheetId="8">#REF!</definedName>
    <definedName name="romann33" localSheetId="13">#REF!</definedName>
    <definedName name="romann33" localSheetId="12">#REF!</definedName>
    <definedName name="romann33">#REF!</definedName>
    <definedName name="SasekiFuri" localSheetId="8">#REF!</definedName>
    <definedName name="SasekiFuri">#REF!</definedName>
    <definedName name="SasekiJyusyo" localSheetId="8">#REF!</definedName>
    <definedName name="SasekiJyusyo">#REF!</definedName>
    <definedName name="SasekiShimei" localSheetId="8">#REF!</definedName>
    <definedName name="SasekiShimei">#REF!</definedName>
    <definedName name="SasekiYubin" localSheetId="8">#REF!</definedName>
    <definedName name="SasekiYubin">#REF!</definedName>
    <definedName name="serv" localSheetId="8">#REF!</definedName>
    <definedName name="serv" localSheetId="13">#REF!</definedName>
    <definedName name="serv" localSheetId="12">#REF!</definedName>
    <definedName name="serv">#REF!</definedName>
    <definedName name="serv_" localSheetId="8">#REF!</definedName>
    <definedName name="serv_" localSheetId="13">#REF!</definedName>
    <definedName name="serv_" localSheetId="12">#REF!</definedName>
    <definedName name="serv_">#REF!</definedName>
    <definedName name="Serv_LIST" localSheetId="8">#REF!</definedName>
    <definedName name="Serv_LIST" localSheetId="13">#REF!</definedName>
    <definedName name="Serv_LIST" localSheetId="12">#REF!</definedName>
    <definedName name="Serv_LIST">#REF!</definedName>
    <definedName name="servo1" localSheetId="8">#REF!</definedName>
    <definedName name="servo1" localSheetId="13">#REF!</definedName>
    <definedName name="servo1" localSheetId="12">#REF!</definedName>
    <definedName name="servo1">#REF!</definedName>
    <definedName name="ShinseiFax" localSheetId="8">#REF!</definedName>
    <definedName name="ShinseiFax">#REF!</definedName>
    <definedName name="ShinseiMeisyo" localSheetId="8">#REF!</definedName>
    <definedName name="ShinseiMeisyo">#REF!</definedName>
    <definedName name="ShinseiMeisyoKana" localSheetId="8">#REF!</definedName>
    <definedName name="ShinseiMeisyoKana">#REF!</definedName>
    <definedName name="ShinseiSyozai" localSheetId="8">#REF!</definedName>
    <definedName name="ShinseiSyozai">#REF!</definedName>
    <definedName name="ShinseiTel" localSheetId="8">#REF!</definedName>
    <definedName name="ShinseiTel">#REF!</definedName>
    <definedName name="ShinseiYubin" localSheetId="8">#REF!</definedName>
    <definedName name="ShinseiYubin">#REF!</definedName>
    <definedName name="siharai" localSheetId="8">#REF!</definedName>
    <definedName name="siharai">#REF!</definedName>
    <definedName name="sikuchouson" localSheetId="8">#REF!</definedName>
    <definedName name="sikuchouson">#REF!</definedName>
    <definedName name="sinseisaki" localSheetId="8">#REF!</definedName>
    <definedName name="sinseisaki">#REF!</definedName>
    <definedName name="startNo" localSheetId="8">#REF!</definedName>
    <definedName name="startNo">#REF!</definedName>
    <definedName name="startNumber" localSheetId="8">#REF!</definedName>
    <definedName name="startNumber">#REF!</definedName>
    <definedName name="ｔａｂｉｅ＿04" localSheetId="8">#REF!</definedName>
    <definedName name="ｔａｂｉｅ＿04" localSheetId="13">#REF!</definedName>
    <definedName name="ｔａｂｉｅ＿04" localSheetId="12">#REF!</definedName>
    <definedName name="ｔａｂｉｅ＿04">#REF!</definedName>
    <definedName name="table_03" localSheetId="8">#REF!</definedName>
    <definedName name="table_03" localSheetId="13">#REF!</definedName>
    <definedName name="table_03" localSheetId="12">#REF!</definedName>
    <definedName name="table_03">#REF!</definedName>
    <definedName name="table_06" localSheetId="8">#REF!</definedName>
    <definedName name="table_06" localSheetId="13">#REF!</definedName>
    <definedName name="table_06" localSheetId="12">#REF!</definedName>
    <definedName name="table_06">#REF!</definedName>
    <definedName name="table2_3" localSheetId="8">#REF!</definedName>
    <definedName name="table2_3" localSheetId="13">#REF!</definedName>
    <definedName name="table2_3" localSheetId="12">#REF!</definedName>
    <definedName name="table2_3">#REF!</definedName>
    <definedName name="tapi2" localSheetId="8">#REF!</definedName>
    <definedName name="tapi2" localSheetId="13">#REF!</definedName>
    <definedName name="tapi2" localSheetId="12">#REF!</definedName>
    <definedName name="tapi2">#REF!</definedName>
    <definedName name="tebie_07" localSheetId="8">#REF!</definedName>
    <definedName name="tebie_07">#REF!</definedName>
    <definedName name="tebie_o7" localSheetId="8">#REF!</definedName>
    <definedName name="tebie_o7" localSheetId="13">#REF!</definedName>
    <definedName name="tebie_o7" localSheetId="12">#REF!</definedName>
    <definedName name="tebie_o7">#REF!</definedName>
    <definedName name="tebie07" localSheetId="8">#REF!</definedName>
    <definedName name="tebie07">#REF!</definedName>
    <definedName name="tebie08" localSheetId="8">#REF!</definedName>
    <definedName name="tebie08" localSheetId="13">#REF!</definedName>
    <definedName name="tebie08" localSheetId="12">#REF!</definedName>
    <definedName name="tebie08">#REF!</definedName>
    <definedName name="tebie33" localSheetId="8">#REF!</definedName>
    <definedName name="tebie33" localSheetId="13">#REF!</definedName>
    <definedName name="tebie33" localSheetId="12">#REF!</definedName>
    <definedName name="tebie33">#REF!</definedName>
    <definedName name="tebiroo" localSheetId="8">#REF!</definedName>
    <definedName name="tebiroo" localSheetId="13">#REF!</definedName>
    <definedName name="tebiroo" localSheetId="12">#REF!</definedName>
    <definedName name="tebiroo">#REF!</definedName>
    <definedName name="teble" localSheetId="8">#REF!</definedName>
    <definedName name="teble" localSheetId="13">#REF!</definedName>
    <definedName name="teble" localSheetId="12">#REF!</definedName>
    <definedName name="teble">#REF!</definedName>
    <definedName name="teble_09" localSheetId="8">#REF!</definedName>
    <definedName name="teble_09" localSheetId="13">#REF!</definedName>
    <definedName name="teble_09" localSheetId="12">#REF!</definedName>
    <definedName name="teble_09">#REF!</definedName>
    <definedName name="teble77" localSheetId="8">#REF!</definedName>
    <definedName name="teble77" localSheetId="13">#REF!</definedName>
    <definedName name="teble77" localSheetId="12">#REF!</definedName>
    <definedName name="teble77">#REF!</definedName>
    <definedName name="yokohama" localSheetId="8">#REF!</definedName>
    <definedName name="yokohama">#REF!</definedName>
    <definedName name="あ" localSheetId="8">#REF!</definedName>
    <definedName name="あ">#REF!</definedName>
    <definedName name="アア" localSheetId="8">#REF!</definedName>
    <definedName name="アア">#REF!</definedName>
    <definedName name="こ" localSheetId="8">#REF!</definedName>
    <definedName name="こ">#REF!</definedName>
    <definedName name="看護時間" localSheetId="8">#REF!</definedName>
    <definedName name="看護時間">#REF!</definedName>
    <definedName name="食事" localSheetId="8">#REF!</definedName>
    <definedName name="食事">#REF!</definedName>
    <definedName name="体制等状況一覧" localSheetId="8">#REF!</definedName>
    <definedName name="体制等状況一覧">#REF!</definedName>
    <definedName name="町っ油" localSheetId="8">#REF!</definedName>
    <definedName name="町っ油">#REF!</definedName>
    <definedName name="利用日数記入例" localSheetId="8">#REF!</definedName>
    <definedName name="利用日数記入例" localSheetId="13">#REF!</definedName>
    <definedName name="利用日数記入例" localSheetId="12">#REF!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44" i="23" l="1"/>
  <c r="AA44" i="23"/>
  <c r="U44" i="23"/>
  <c r="AL40" i="23"/>
  <c r="AM42" i="23" s="1"/>
  <c r="AG40" i="23"/>
  <c r="AJ42" i="23" s="1"/>
  <c r="AA40" i="23"/>
  <c r="AD43" i="23" s="1"/>
  <c r="U40" i="23"/>
  <c r="X42" i="23" s="1"/>
  <c r="O40" i="23"/>
  <c r="R42" i="23" s="1"/>
  <c r="I40" i="23"/>
  <c r="L43" i="23" s="1"/>
  <c r="E40" i="23"/>
  <c r="F42" i="23" s="1"/>
  <c r="C40" i="23"/>
  <c r="C43" i="23" s="1"/>
  <c r="R38" i="23"/>
  <c r="R37" i="23"/>
  <c r="V37" i="23" s="1"/>
  <c r="Z37" i="23" s="1"/>
  <c r="AJ31" i="23"/>
  <c r="AI31" i="23"/>
  <c r="AH31" i="23"/>
  <c r="AG31" i="23"/>
  <c r="AF31" i="23"/>
  <c r="AE31" i="23"/>
  <c r="AD31" i="23"/>
  <c r="AC31" i="23"/>
  <c r="AB31" i="23"/>
  <c r="AA31" i="23"/>
  <c r="Z31" i="23"/>
  <c r="Y31" i="23"/>
  <c r="X31" i="23"/>
  <c r="W31" i="23"/>
  <c r="V31" i="23"/>
  <c r="U31" i="23"/>
  <c r="T31" i="23"/>
  <c r="S31" i="23"/>
  <c r="R31" i="23"/>
  <c r="Q31" i="23"/>
  <c r="P31" i="23"/>
  <c r="O31" i="23"/>
  <c r="N31" i="23"/>
  <c r="M31" i="23"/>
  <c r="L31" i="23"/>
  <c r="K31" i="23"/>
  <c r="J31" i="23"/>
  <c r="I31" i="23"/>
  <c r="H31" i="23"/>
  <c r="G31" i="23"/>
  <c r="F31" i="23"/>
  <c r="AK30" i="23"/>
  <c r="AK29" i="23"/>
  <c r="AK28" i="23"/>
  <c r="AK27" i="23"/>
  <c r="AK26" i="23"/>
  <c r="AK25" i="23"/>
  <c r="AK24" i="23"/>
  <c r="AK23" i="23"/>
  <c r="AK22" i="23"/>
  <c r="AK21" i="23"/>
  <c r="AK20" i="23"/>
  <c r="AK19" i="23"/>
  <c r="AK18" i="23"/>
  <c r="AK17" i="23"/>
  <c r="AK16" i="23"/>
  <c r="AK15" i="23"/>
  <c r="AK14" i="23"/>
  <c r="AK13" i="23"/>
  <c r="AK12" i="23"/>
  <c r="AK11" i="23"/>
  <c r="AG10" i="23"/>
  <c r="AF10" i="23"/>
  <c r="AE10" i="23"/>
  <c r="AD10" i="23"/>
  <c r="AC10" i="23"/>
  <c r="AB10" i="23"/>
  <c r="AA10" i="23"/>
  <c r="Z10" i="23"/>
  <c r="Y10" i="23"/>
  <c r="X10" i="23"/>
  <c r="W10" i="23"/>
  <c r="V10" i="23"/>
  <c r="U10" i="23"/>
  <c r="T10" i="23"/>
  <c r="S10" i="23"/>
  <c r="R10" i="23"/>
  <c r="Q10" i="23"/>
  <c r="P10" i="23"/>
  <c r="O10" i="23"/>
  <c r="N10" i="23"/>
  <c r="M10" i="23"/>
  <c r="L10" i="23"/>
  <c r="K10" i="23"/>
  <c r="J10" i="23"/>
  <c r="I10" i="23"/>
  <c r="H10" i="23"/>
  <c r="G10" i="23"/>
  <c r="F10" i="23"/>
  <c r="AI10" i="23" s="1"/>
  <c r="AG9" i="23"/>
  <c r="AF9" i="23"/>
  <c r="AE9" i="23"/>
  <c r="AD9" i="23"/>
  <c r="AC9" i="23"/>
  <c r="AB9" i="23"/>
  <c r="AA9" i="23"/>
  <c r="Z9" i="23"/>
  <c r="Y9" i="23"/>
  <c r="X9" i="23"/>
  <c r="W9" i="23"/>
  <c r="V9" i="23"/>
  <c r="U9" i="23"/>
  <c r="T9" i="23"/>
  <c r="S9" i="23"/>
  <c r="R9" i="23"/>
  <c r="Q9" i="23"/>
  <c r="P9" i="23"/>
  <c r="O9" i="23"/>
  <c r="N9" i="23"/>
  <c r="M9" i="23"/>
  <c r="L9" i="23"/>
  <c r="K9" i="23"/>
  <c r="J9" i="23"/>
  <c r="I9" i="23"/>
  <c r="H9" i="23"/>
  <c r="G9" i="23"/>
  <c r="F9" i="23"/>
  <c r="AL27" i="23" s="1"/>
  <c r="AL44" i="23" l="1"/>
  <c r="C44" i="23"/>
  <c r="I42" i="23"/>
  <c r="O42" i="23"/>
  <c r="I44" i="23"/>
  <c r="AG43" i="23"/>
  <c r="AJ43" i="23"/>
  <c r="AL43" i="23"/>
  <c r="AM43" i="23"/>
  <c r="O44" i="23"/>
  <c r="E44" i="23"/>
  <c r="AK31" i="23"/>
  <c r="AL31" i="23" s="1"/>
  <c r="AL11" i="23"/>
  <c r="AL12" i="23"/>
  <c r="AL22" i="23"/>
  <c r="AL13" i="23"/>
  <c r="AL23" i="23"/>
  <c r="AL14" i="23"/>
  <c r="AL24" i="23"/>
  <c r="AH9" i="23"/>
  <c r="AL25" i="23"/>
  <c r="AI9" i="23"/>
  <c r="AL26" i="23"/>
  <c r="AJ9" i="23"/>
  <c r="AL16" i="23"/>
  <c r="D36" i="23"/>
  <c r="AL17" i="23"/>
  <c r="E36" i="23"/>
  <c r="AL18" i="23"/>
  <c r="AL28" i="23"/>
  <c r="F36" i="23"/>
  <c r="AL19" i="23"/>
  <c r="AL29" i="23"/>
  <c r="I36" i="23"/>
  <c r="AL20" i="23"/>
  <c r="AL30" i="23"/>
  <c r="L36" i="23"/>
  <c r="AJ10" i="23"/>
  <c r="O36" i="23"/>
  <c r="L42" i="23"/>
  <c r="D43" i="23"/>
  <c r="AD42" i="23"/>
  <c r="R43" i="23"/>
  <c r="C42" i="23"/>
  <c r="AG42" i="23"/>
  <c r="U43" i="23"/>
  <c r="D42" i="23"/>
  <c r="X43" i="23"/>
  <c r="E43" i="23"/>
  <c r="U42" i="23"/>
  <c r="I43" i="23"/>
  <c r="AA42" i="23"/>
  <c r="O43" i="23"/>
  <c r="AH10" i="23"/>
  <c r="AL15" i="23"/>
  <c r="AL21" i="23"/>
  <c r="E42" i="23"/>
  <c r="AL42" i="23"/>
  <c r="AA43" i="23"/>
  <c r="F43" i="23"/>
  <c r="AL44" i="13"/>
  <c r="AG44" i="13"/>
  <c r="AA44" i="13"/>
  <c r="U44" i="13"/>
  <c r="O44" i="13"/>
  <c r="I44" i="13"/>
  <c r="E44" i="13"/>
  <c r="C44" i="13"/>
  <c r="AL40" i="13"/>
  <c r="AM42" i="13" s="1"/>
  <c r="AG40" i="13"/>
  <c r="AJ42" i="13" s="1"/>
  <c r="AA40" i="13"/>
  <c r="AD43" i="13" s="1"/>
  <c r="U40" i="13"/>
  <c r="U42" i="13" s="1"/>
  <c r="O40" i="13"/>
  <c r="R42" i="13" s="1"/>
  <c r="I40" i="13"/>
  <c r="I43" i="13" s="1"/>
  <c r="E40" i="13"/>
  <c r="F42" i="13" s="1"/>
  <c r="C40" i="13"/>
  <c r="D43" i="13" s="1"/>
  <c r="R38" i="13"/>
  <c r="R37" i="13"/>
  <c r="AJ31" i="13"/>
  <c r="AI31" i="13"/>
  <c r="AH31" i="13"/>
  <c r="AG31" i="13"/>
  <c r="AF31" i="13"/>
  <c r="AE31" i="13"/>
  <c r="AD31" i="13"/>
  <c r="AC31" i="13"/>
  <c r="AB31" i="13"/>
  <c r="AA31" i="13"/>
  <c r="Z31" i="13"/>
  <c r="Y31" i="13"/>
  <c r="X31" i="13"/>
  <c r="W31" i="13"/>
  <c r="V31" i="13"/>
  <c r="U31" i="13"/>
  <c r="T31" i="13"/>
  <c r="S31" i="13"/>
  <c r="R31" i="13"/>
  <c r="Q31" i="13"/>
  <c r="P31" i="13"/>
  <c r="O31" i="13"/>
  <c r="N31" i="13"/>
  <c r="M31" i="13"/>
  <c r="AK31" i="13" s="1"/>
  <c r="L31" i="13"/>
  <c r="K31" i="13"/>
  <c r="J31" i="13"/>
  <c r="I31" i="13"/>
  <c r="H31" i="13"/>
  <c r="G31" i="13"/>
  <c r="F31" i="13"/>
  <c r="AK30" i="13"/>
  <c r="AK29" i="13"/>
  <c r="AK28" i="13"/>
  <c r="AK27" i="13"/>
  <c r="AK26" i="13"/>
  <c r="AK25" i="13"/>
  <c r="AK24" i="13"/>
  <c r="AK23" i="13"/>
  <c r="AK22" i="13"/>
  <c r="AK21" i="13"/>
  <c r="AK20" i="13"/>
  <c r="AK19" i="13"/>
  <c r="AK18" i="13"/>
  <c r="AK17" i="13"/>
  <c r="AK16" i="13"/>
  <c r="AK15" i="13"/>
  <c r="AK14" i="13"/>
  <c r="AK13" i="13"/>
  <c r="AK12" i="13"/>
  <c r="AK11" i="13"/>
  <c r="AG10" i="13"/>
  <c r="AF10" i="13"/>
  <c r="AE10" i="13"/>
  <c r="AD10" i="13"/>
  <c r="AC10" i="13"/>
  <c r="AB10" i="13"/>
  <c r="AA10" i="13"/>
  <c r="Z10" i="13"/>
  <c r="Y10" i="13"/>
  <c r="X10" i="13"/>
  <c r="W10" i="13"/>
  <c r="V10" i="13"/>
  <c r="U10" i="13"/>
  <c r="T10" i="13"/>
  <c r="S10" i="13"/>
  <c r="R10" i="13"/>
  <c r="Q10" i="13"/>
  <c r="P10" i="13"/>
  <c r="O10" i="13"/>
  <c r="N10" i="13"/>
  <c r="M10" i="13"/>
  <c r="L10" i="13"/>
  <c r="K10" i="13"/>
  <c r="J10" i="13"/>
  <c r="I10" i="13"/>
  <c r="H10" i="13"/>
  <c r="G10" i="13"/>
  <c r="F10" i="13"/>
  <c r="AI10" i="13" s="1"/>
  <c r="AG9" i="13"/>
  <c r="AF9" i="13"/>
  <c r="AE9" i="13"/>
  <c r="AD9" i="13"/>
  <c r="AC9" i="13"/>
  <c r="AB9" i="13"/>
  <c r="AA9" i="13"/>
  <c r="Z9" i="13"/>
  <c r="Y9" i="13"/>
  <c r="X9" i="13"/>
  <c r="W9" i="13"/>
  <c r="V9" i="13"/>
  <c r="U9" i="13"/>
  <c r="T9" i="13"/>
  <c r="S9" i="13"/>
  <c r="R9" i="13"/>
  <c r="Q9" i="13"/>
  <c r="P9" i="13"/>
  <c r="O9" i="13"/>
  <c r="N9" i="13"/>
  <c r="M9" i="13"/>
  <c r="L9" i="13"/>
  <c r="K9" i="13"/>
  <c r="J9" i="13"/>
  <c r="I9" i="13"/>
  <c r="H9" i="13"/>
  <c r="G9" i="13"/>
  <c r="F9" i="13"/>
  <c r="AL21" i="13" s="1"/>
  <c r="O42" i="13" l="1"/>
  <c r="AG43" i="13"/>
  <c r="AJ43" i="13"/>
  <c r="AL43" i="13"/>
  <c r="V37" i="13"/>
  <c r="Z37" i="13" s="1"/>
  <c r="I36" i="13"/>
  <c r="L36" i="13"/>
  <c r="AL29" i="13"/>
  <c r="AL30" i="13"/>
  <c r="AL19" i="13"/>
  <c r="AL20" i="13"/>
  <c r="AJ10" i="13"/>
  <c r="AL11" i="13"/>
  <c r="AL22" i="13"/>
  <c r="AL13" i="13"/>
  <c r="AL14" i="13"/>
  <c r="AH9" i="13"/>
  <c r="AL25" i="13"/>
  <c r="AL17" i="13"/>
  <c r="E36" i="13"/>
  <c r="AL12" i="13"/>
  <c r="AL23" i="13"/>
  <c r="AL24" i="13"/>
  <c r="AI9" i="13"/>
  <c r="AL26" i="13"/>
  <c r="AJ9" i="13"/>
  <c r="AL16" i="13"/>
  <c r="AL27" i="13"/>
  <c r="AL31" i="13"/>
  <c r="D36" i="13"/>
  <c r="AL18" i="13"/>
  <c r="AL28" i="13"/>
  <c r="F36" i="13"/>
  <c r="AM43" i="13"/>
  <c r="I42" i="13"/>
  <c r="L42" i="13"/>
  <c r="AD42" i="13"/>
  <c r="C42" i="13"/>
  <c r="AG42" i="13"/>
  <c r="U43" i="13"/>
  <c r="C43" i="13"/>
  <c r="O36" i="13"/>
  <c r="R43" i="13"/>
  <c r="D42" i="13"/>
  <c r="X43" i="13"/>
  <c r="X42" i="13"/>
  <c r="L43" i="13"/>
  <c r="AA42" i="13"/>
  <c r="O43" i="13"/>
  <c r="AH10" i="13"/>
  <c r="AL15" i="13"/>
  <c r="E42" i="13"/>
  <c r="AL42" i="13"/>
  <c r="AA43" i="13"/>
  <c r="E43" i="13"/>
  <c r="F43" i="13"/>
</calcChain>
</file>

<file path=xl/sharedStrings.xml><?xml version="1.0" encoding="utf-8"?>
<sst xmlns="http://schemas.openxmlformats.org/spreadsheetml/2006/main" count="1313" uniqueCount="584">
  <si>
    <t>指定特定相談支援・指定障害児相談支援の指定（更新）申請に係る書類一覧</t>
    <rPh sb="22" eb="24">
      <t>コウシン</t>
    </rPh>
    <phoneticPr fontId="6"/>
  </si>
  <si>
    <t>(R8.4.1)</t>
    <phoneticPr fontId="6"/>
  </si>
  <si>
    <t>事業所の名称</t>
    <rPh sb="0" eb="2">
      <t>ジギョウ</t>
    </rPh>
    <rPh sb="2" eb="3">
      <t>ショ</t>
    </rPh>
    <phoneticPr fontId="6"/>
  </si>
  <si>
    <t>所在地</t>
    <rPh sb="0" eb="3">
      <t>ショザイチ</t>
    </rPh>
    <phoneticPr fontId="6"/>
  </si>
  <si>
    <t>墨田区</t>
    <rPh sb="0" eb="3">
      <t>スミダク</t>
    </rPh>
    <phoneticPr fontId="6"/>
  </si>
  <si>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6"/>
  </si>
  <si>
    <t>申請書及び添付書類</t>
    <rPh sb="8" eb="9">
      <t>ルイ</t>
    </rPh>
    <phoneticPr fontId="6"/>
  </si>
  <si>
    <t>申請者
確認欄</t>
    <phoneticPr fontId="6"/>
  </si>
  <si>
    <t>様式</t>
    <rPh sb="0" eb="2">
      <t>ヨウシキ</t>
    </rPh>
    <phoneticPr fontId="6"/>
  </si>
  <si>
    <t>一覧</t>
    <rPh sb="0" eb="2">
      <t>イチラン</t>
    </rPh>
    <phoneticPr fontId="6"/>
  </si>
  <si>
    <t>　本票</t>
    <rPh sb="1" eb="2">
      <t>ホン</t>
    </rPh>
    <rPh sb="2" eb="3">
      <t>ピョウ</t>
    </rPh>
    <phoneticPr fontId="6"/>
  </si>
  <si>
    <t>申請書</t>
    <rPh sb="0" eb="3">
      <t>シンセイショ</t>
    </rPh>
    <phoneticPr fontId="6"/>
  </si>
  <si>
    <t>添　付　書　類</t>
    <rPh sb="0" eb="1">
      <t>ソウ</t>
    </rPh>
    <rPh sb="2" eb="3">
      <t>ヅケ</t>
    </rPh>
    <rPh sb="4" eb="5">
      <t>ショ</t>
    </rPh>
    <rPh sb="6" eb="7">
      <t>タグイ</t>
    </rPh>
    <phoneticPr fontId="6"/>
  </si>
  <si>
    <t>登記事項証明書 又は 履歴事項全部証明書</t>
    <rPh sb="0" eb="2">
      <t>トウキ</t>
    </rPh>
    <rPh sb="2" eb="4">
      <t>ジコウ</t>
    </rPh>
    <rPh sb="4" eb="6">
      <t>ショウメイ</t>
    </rPh>
    <rPh sb="6" eb="7">
      <t>ショ</t>
    </rPh>
    <rPh sb="8" eb="9">
      <t>マタ</t>
    </rPh>
    <rPh sb="11" eb="13">
      <t>リレキ</t>
    </rPh>
    <rPh sb="13" eb="15">
      <t>ジコウ</t>
    </rPh>
    <rPh sb="15" eb="17">
      <t>ゼンブ</t>
    </rPh>
    <rPh sb="17" eb="19">
      <t>ショウメイ</t>
    </rPh>
    <rPh sb="19" eb="20">
      <t>ショ</t>
    </rPh>
    <phoneticPr fontId="6"/>
  </si>
  <si>
    <t>　参考様式1</t>
    <rPh sb="1" eb="3">
      <t>サンコウ</t>
    </rPh>
    <rPh sb="3" eb="5">
      <t>ヨウシキ</t>
    </rPh>
    <phoneticPr fontId="6"/>
  </si>
  <si>
    <t>　参考様式2</t>
    <rPh sb="1" eb="3">
      <t>サンコウ</t>
    </rPh>
    <rPh sb="3" eb="5">
      <t>ヨウシキ</t>
    </rPh>
    <phoneticPr fontId="6"/>
  </si>
  <si>
    <t>　参考様式5</t>
    <rPh sb="1" eb="3">
      <t>サンコウ</t>
    </rPh>
    <rPh sb="3" eb="5">
      <t>ヨウシキ</t>
    </rPh>
    <phoneticPr fontId="6"/>
  </si>
  <si>
    <t>運営規程</t>
    <rPh sb="0" eb="2">
      <t>ウンエイ</t>
    </rPh>
    <rPh sb="2" eb="4">
      <t>キテイ</t>
    </rPh>
    <phoneticPr fontId="6"/>
  </si>
  <si>
    <t>　参考例あり</t>
    <rPh sb="1" eb="3">
      <t>サンコウ</t>
    </rPh>
    <rPh sb="3" eb="4">
      <t>レイ</t>
    </rPh>
    <phoneticPr fontId="6"/>
  </si>
  <si>
    <t>　◇上記の申請書類と併せて東京都に「事業開始届（事業計画書及び収支予算書を添付）」の提出が必要です。</t>
    <rPh sb="2" eb="4">
      <t>ジョウキ</t>
    </rPh>
    <rPh sb="5" eb="7">
      <t>シンセイ</t>
    </rPh>
    <rPh sb="7" eb="9">
      <t>ショルイ</t>
    </rPh>
    <rPh sb="10" eb="11">
      <t>アワ</t>
    </rPh>
    <rPh sb="13" eb="16">
      <t>ト</t>
    </rPh>
    <rPh sb="18" eb="20">
      <t>ジギョウ</t>
    </rPh>
    <rPh sb="20" eb="22">
      <t>カイシ</t>
    </rPh>
    <rPh sb="22" eb="23">
      <t>トド</t>
    </rPh>
    <rPh sb="24" eb="26">
      <t>ジギョウ</t>
    </rPh>
    <rPh sb="26" eb="29">
      <t>ケイカクショ</t>
    </rPh>
    <rPh sb="29" eb="30">
      <t>オヨ</t>
    </rPh>
    <rPh sb="31" eb="33">
      <t>シュウシ</t>
    </rPh>
    <rPh sb="33" eb="36">
      <t>ヨサンショ</t>
    </rPh>
    <rPh sb="37" eb="39">
      <t>テンプ</t>
    </rPh>
    <rPh sb="42" eb="44">
      <t>テイシュツ</t>
    </rPh>
    <rPh sb="45" eb="47">
      <t>ヒツヨウ</t>
    </rPh>
    <phoneticPr fontId="6"/>
  </si>
  <si>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6"/>
  </si>
  <si>
    <t>〔担当者連絡先〕</t>
    <rPh sb="1" eb="4">
      <t>タントウシャ</t>
    </rPh>
    <rPh sb="4" eb="7">
      <t>レンラクサキ</t>
    </rPh>
    <phoneticPr fontId="6"/>
  </si>
  <si>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6"/>
  </si>
  <si>
    <t>事業所名</t>
    <rPh sb="0" eb="3">
      <t>ジギョウショ</t>
    </rPh>
    <rPh sb="3" eb="4">
      <t>メイ</t>
    </rPh>
    <phoneticPr fontId="6"/>
  </si>
  <si>
    <t>担当者名</t>
    <rPh sb="0" eb="3">
      <t>タントウシャ</t>
    </rPh>
    <rPh sb="3" eb="4">
      <t>メイ</t>
    </rPh>
    <phoneticPr fontId="6"/>
  </si>
  <si>
    <t>電    　話</t>
    <rPh sb="0" eb="1">
      <t>デン</t>
    </rPh>
    <rPh sb="6" eb="7">
      <t>ハナシ</t>
    </rPh>
    <phoneticPr fontId="6"/>
  </si>
  <si>
    <t>F A X</t>
    <phoneticPr fontId="6"/>
  </si>
  <si>
    <t>　</t>
    <phoneticPr fontId="6"/>
  </si>
  <si>
    <t>　　　</t>
  </si>
  <si>
    <t>別紙様式第一号</t>
    <rPh sb="0" eb="2">
      <t>ベッシ</t>
    </rPh>
    <rPh sb="2" eb="4">
      <t>ヨウシキ</t>
    </rPh>
    <rPh sb="4" eb="5">
      <t>ダイ</t>
    </rPh>
    <rPh sb="5" eb="7">
      <t>イチゴウ</t>
    </rPh>
    <phoneticPr fontId="13"/>
  </si>
  <si>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</si>
  <si>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</si>
  <si>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3"/>
  </si>
  <si>
    <t>指定</t>
  </si>
  <si>
    <t>申請書</t>
    <rPh sb="0" eb="3">
      <t>シンセイショ</t>
    </rPh>
    <phoneticPr fontId="5"/>
  </si>
  <si>
    <t>年</t>
    <rPh sb="0" eb="1">
      <t>ネン</t>
    </rPh>
    <phoneticPr fontId="13"/>
  </si>
  <si>
    <t>月</t>
    <rPh sb="0" eb="1">
      <t>ガツ</t>
    </rPh>
    <phoneticPr fontId="13"/>
  </si>
  <si>
    <t>日</t>
    <rPh sb="0" eb="1">
      <t>ニチ</t>
    </rPh>
    <phoneticPr fontId="13"/>
  </si>
  <si>
    <t>知事（市区村長）　殿</t>
    <rPh sb="0" eb="2">
      <t>チジ</t>
    </rPh>
    <rPh sb="3" eb="5">
      <t>シク</t>
    </rPh>
    <rPh sb="5" eb="7">
      <t>ソンチョウ</t>
    </rPh>
    <rPh sb="9" eb="10">
      <t>ドノ</t>
    </rPh>
    <phoneticPr fontId="13"/>
  </si>
  <si>
    <t>所在地</t>
    <rPh sb="0" eb="3">
      <t>ショザイチ</t>
    </rPh>
    <phoneticPr fontId="13"/>
  </si>
  <si>
    <t>申請者</t>
    <rPh sb="0" eb="3">
      <t>シンセイシャ</t>
    </rPh>
    <phoneticPr fontId="5"/>
  </si>
  <si>
    <t>名　称</t>
    <rPh sb="0" eb="1">
      <t>メイ</t>
    </rPh>
    <rPh sb="2" eb="3">
      <t>ショウ</t>
    </rPh>
    <phoneticPr fontId="13"/>
  </si>
  <si>
    <t>代表者</t>
    <rPh sb="0" eb="3">
      <t>ダイヒョウシャ</t>
    </rPh>
    <phoneticPr fontId="13"/>
  </si>
  <si>
    <t>表題の事業所・施設に係る指定/指定の更新/指定の変更を受けたいので、下記のとおり、関係書類を添えて申請します。</t>
    <rPh sb="24" eb="26">
      <t>ヘンコウ</t>
    </rPh>
    <phoneticPr fontId="13"/>
  </si>
  <si>
    <t>法人番号(13桁)</t>
    <rPh sb="0" eb="2">
      <t>ホウジン</t>
    </rPh>
    <rPh sb="2" eb="4">
      <t>バンゴウ</t>
    </rPh>
    <rPh sb="7" eb="8">
      <t>ケタ</t>
    </rPh>
    <phoneticPr fontId="5"/>
  </si>
  <si>
    <t>申請者(設置者)</t>
    <rPh sb="0" eb="3">
      <t>シンセイシャ</t>
    </rPh>
    <rPh sb="4" eb="7">
      <t>セッチシャ</t>
    </rPh>
    <phoneticPr fontId="13"/>
  </si>
  <si>
    <t>フリガナ</t>
    <phoneticPr fontId="13"/>
  </si>
  <si>
    <t>名称</t>
    <rPh sb="0" eb="2">
      <t>メイショウ</t>
    </rPh>
    <phoneticPr fontId="13"/>
  </si>
  <si>
    <t>主たる事務所の所在地</t>
    <rPh sb="0" eb="1">
      <t>シュ</t>
    </rPh>
    <rPh sb="3" eb="5">
      <t>ジム</t>
    </rPh>
    <rPh sb="5" eb="6">
      <t>ショ</t>
    </rPh>
    <rPh sb="7" eb="10">
      <t>ショザイチ</t>
    </rPh>
    <phoneticPr fontId="13"/>
  </si>
  <si>
    <t>(郵便番号</t>
    <rPh sb="1" eb="5">
      <t>ユウビンバンゴウ</t>
    </rPh>
    <phoneticPr fontId="13"/>
  </si>
  <si>
    <t>-</t>
    <phoneticPr fontId="13"/>
  </si>
  <si>
    <t>）</t>
    <phoneticPr fontId="5"/>
  </si>
  <si>
    <t>連絡先</t>
    <rPh sb="0" eb="3">
      <t>レンラクサキ</t>
    </rPh>
    <phoneticPr fontId="13"/>
  </si>
  <si>
    <t>電話番号</t>
  </si>
  <si>
    <t>　　　　　　　　(内線)</t>
    <rPh sb="9" eb="11">
      <t>ナイセン</t>
    </rPh>
    <phoneticPr fontId="13"/>
  </si>
  <si>
    <t>E-mailアドレス</t>
  </si>
  <si>
    <t>法人等の種類</t>
    <rPh sb="0" eb="2">
      <t>ホウジン</t>
    </rPh>
    <rPh sb="2" eb="3">
      <t>ナド</t>
    </rPh>
    <rPh sb="4" eb="6">
      <t>シュルイ</t>
    </rPh>
    <phoneticPr fontId="13"/>
  </si>
  <si>
    <t>代表者の職名・氏名・生年月日</t>
  </si>
  <si>
    <t>職名</t>
    <rPh sb="0" eb="2">
      <t>ショクメイ</t>
    </rPh>
    <phoneticPr fontId="13"/>
  </si>
  <si>
    <t>生年月日</t>
    <rPh sb="0" eb="2">
      <t>セイネン</t>
    </rPh>
    <rPh sb="2" eb="4">
      <t>ガッピ</t>
    </rPh>
    <phoneticPr fontId="13"/>
  </si>
  <si>
    <t>氏名</t>
    <rPh sb="0" eb="2">
      <t>シメイ</t>
    </rPh>
    <phoneticPr fontId="13"/>
  </si>
  <si>
    <t>代表者の住所</t>
    <rPh sb="0" eb="3">
      <t>ダイヒョウシャ</t>
    </rPh>
    <rPh sb="4" eb="6">
      <t>ジュウショ</t>
    </rPh>
    <phoneticPr fontId="13"/>
  </si>
  <si>
    <t>指定を受けようとする事業所・施設の種類</t>
    <rPh sb="0" eb="2">
      <t>シテイ</t>
    </rPh>
    <rPh sb="3" eb="4">
      <t>ウ</t>
    </rPh>
    <rPh sb="10" eb="13">
      <t>ジギョウショ</t>
    </rPh>
    <rPh sb="14" eb="16">
      <t>シセツ</t>
    </rPh>
    <rPh sb="17" eb="19">
      <t>シュルイ</t>
    </rPh>
    <phoneticPr fontId="13"/>
  </si>
  <si>
    <t>事業所(施設)の所在地</t>
    <rPh sb="0" eb="3">
      <t>ジギョウショ</t>
    </rPh>
    <rPh sb="4" eb="6">
      <t>シセツ</t>
    </rPh>
    <phoneticPr fontId="13"/>
  </si>
  <si>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3"/>
  </si>
  <si>
    <t>同一所在地において
行う事業等の種類</t>
    <phoneticPr fontId="13"/>
  </si>
  <si>
    <t>今回の指定(更新・変更)申請をする対象事業等に○</t>
    <rPh sb="0" eb="2">
      <t>コンカイ</t>
    </rPh>
    <rPh sb="3" eb="5">
      <t>シテイ</t>
    </rPh>
    <rPh sb="12" eb="14">
      <t>シンセイ</t>
    </rPh>
    <rPh sb="17" eb="19">
      <t>タイショウ</t>
    </rPh>
    <rPh sb="19" eb="22">
      <t>ジギョウトウ</t>
    </rPh>
    <phoneticPr fontId="13"/>
  </si>
  <si>
    <t>既に指定を受けている事業に○</t>
    <rPh sb="0" eb="1">
      <t>スデ</t>
    </rPh>
    <rPh sb="2" eb="4">
      <t>シテイ</t>
    </rPh>
    <rPh sb="5" eb="6">
      <t>ウ</t>
    </rPh>
    <rPh sb="10" eb="12">
      <t>ジギョウ</t>
    </rPh>
    <phoneticPr fontId="13"/>
  </si>
  <si>
    <t>事業の開始予定年月日</t>
    <rPh sb="0" eb="2">
      <t>ジギョウ</t>
    </rPh>
    <rPh sb="3" eb="7">
      <t>カイシヨテイ</t>
    </rPh>
    <rPh sb="7" eb="10">
      <t>ネンガッピ</t>
    </rPh>
    <phoneticPr fontId="5"/>
  </si>
  <si>
    <t>本申請書に添付して提出する様式(付表)</t>
    <rPh sb="0" eb="4">
      <t>ホンシンセイショ</t>
    </rPh>
    <rPh sb="5" eb="7">
      <t>テンプ</t>
    </rPh>
    <rPh sb="9" eb="11">
      <t>テイシュツ</t>
    </rPh>
    <rPh sb="13" eb="15">
      <t>ヨウシキ</t>
    </rPh>
    <rPh sb="16" eb="18">
      <t>フヒョウ</t>
    </rPh>
    <phoneticPr fontId="5"/>
  </si>
  <si>
    <t>共生型サービスの指定を申請するものに○</t>
    <rPh sb="0" eb="3">
      <t>キョウセイガタ</t>
    </rPh>
    <rPh sb="8" eb="10">
      <t>シテイ</t>
    </rPh>
    <rPh sb="11" eb="13">
      <t>シンセイ</t>
    </rPh>
    <phoneticPr fontId="13"/>
  </si>
  <si>
    <t>指定障害福祉サービス事業所</t>
    <phoneticPr fontId="5"/>
  </si>
  <si>
    <t>居宅介護</t>
    <rPh sb="0" eb="4">
      <t>キョタクカイゴ</t>
    </rPh>
    <phoneticPr fontId="5"/>
  </si>
  <si>
    <t>付表１</t>
    <rPh sb="0" eb="2">
      <t>フヒョウ</t>
    </rPh>
    <phoneticPr fontId="13"/>
  </si>
  <si>
    <t>重度訪問介護</t>
    <rPh sb="0" eb="6">
      <t>ジュウドホウモンカイゴ</t>
    </rPh>
    <phoneticPr fontId="5"/>
  </si>
  <si>
    <t>同行援護</t>
    <rPh sb="0" eb="4">
      <t>ドウコウエンゴ</t>
    </rPh>
    <phoneticPr fontId="5"/>
  </si>
  <si>
    <t>行動援護</t>
    <rPh sb="0" eb="2">
      <t>コウドウ</t>
    </rPh>
    <rPh sb="2" eb="4">
      <t>エンゴ</t>
    </rPh>
    <phoneticPr fontId="5"/>
  </si>
  <si>
    <t>療養介護</t>
    <rPh sb="0" eb="4">
      <t>リョウヨウカイゴ</t>
    </rPh>
    <phoneticPr fontId="5"/>
  </si>
  <si>
    <t>付表２</t>
    <rPh sb="0" eb="2">
      <t>フヒョウ</t>
    </rPh>
    <phoneticPr fontId="13"/>
  </si>
  <si>
    <t>生活介護</t>
    <rPh sb="0" eb="4">
      <t>セイカツカイゴ</t>
    </rPh>
    <phoneticPr fontId="5"/>
  </si>
  <si>
    <t>付表３</t>
    <rPh sb="0" eb="2">
      <t>フヒョウ</t>
    </rPh>
    <phoneticPr fontId="13"/>
  </si>
  <si>
    <t>短期入所</t>
    <rPh sb="0" eb="4">
      <t>タンキニュウショ</t>
    </rPh>
    <phoneticPr fontId="5"/>
  </si>
  <si>
    <t>付表４</t>
    <rPh sb="0" eb="2">
      <t>フヒョウ</t>
    </rPh>
    <phoneticPr fontId="13"/>
  </si>
  <si>
    <t>重度障害者等包括支援</t>
    <rPh sb="0" eb="2">
      <t>ジュウド</t>
    </rPh>
    <rPh sb="2" eb="5">
      <t>ショウガイシャ</t>
    </rPh>
    <rPh sb="5" eb="6">
      <t>トウ</t>
    </rPh>
    <rPh sb="6" eb="8">
      <t>ホウカツ</t>
    </rPh>
    <rPh sb="8" eb="10">
      <t>シエン</t>
    </rPh>
    <phoneticPr fontId="5"/>
  </si>
  <si>
    <t>付表５</t>
    <rPh sb="0" eb="2">
      <t>フヒョウ</t>
    </rPh>
    <phoneticPr fontId="13"/>
  </si>
  <si>
    <t>自立訓練(機能訓練)</t>
    <rPh sb="0" eb="2">
      <t>ジリツ</t>
    </rPh>
    <rPh sb="2" eb="4">
      <t>クンレン</t>
    </rPh>
    <rPh sb="5" eb="9">
      <t>キノウクンレン</t>
    </rPh>
    <phoneticPr fontId="5"/>
  </si>
  <si>
    <t>付表６</t>
    <rPh sb="0" eb="2">
      <t>フヒョウ</t>
    </rPh>
    <phoneticPr fontId="13"/>
  </si>
  <si>
    <t>自立訓練(生活訓練)</t>
    <rPh sb="0" eb="2">
      <t>ジリツ</t>
    </rPh>
    <rPh sb="2" eb="4">
      <t>クンレン</t>
    </rPh>
    <rPh sb="5" eb="7">
      <t>セイカツ</t>
    </rPh>
    <rPh sb="7" eb="9">
      <t>クンレン</t>
    </rPh>
    <phoneticPr fontId="5"/>
  </si>
  <si>
    <t>就労選択支援</t>
    <rPh sb="0" eb="2">
      <t>シュウロウ</t>
    </rPh>
    <rPh sb="2" eb="4">
      <t>センタク</t>
    </rPh>
    <rPh sb="4" eb="6">
      <t>シエン</t>
    </rPh>
    <phoneticPr fontId="5"/>
  </si>
  <si>
    <t>付表７</t>
    <rPh sb="0" eb="2">
      <t>フヒョウ</t>
    </rPh>
    <phoneticPr fontId="13"/>
  </si>
  <si>
    <t>就労移行支援</t>
    <rPh sb="0" eb="6">
      <t>シュウロウイコウシエン</t>
    </rPh>
    <phoneticPr fontId="5"/>
  </si>
  <si>
    <t>付表８</t>
    <rPh sb="0" eb="2">
      <t>フヒョウ</t>
    </rPh>
    <phoneticPr fontId="13"/>
  </si>
  <si>
    <t>就労継続支援Ａ型</t>
    <rPh sb="0" eb="6">
      <t>シュウロウケイゾクシエン</t>
    </rPh>
    <rPh sb="7" eb="8">
      <t>ガタ</t>
    </rPh>
    <phoneticPr fontId="5"/>
  </si>
  <si>
    <t>付表９</t>
    <rPh sb="0" eb="2">
      <t>フヒョウ</t>
    </rPh>
    <phoneticPr fontId="13"/>
  </si>
  <si>
    <t>就労継続支援Ｂ型</t>
    <rPh sb="0" eb="6">
      <t>シュウロウケイゾクシエン</t>
    </rPh>
    <rPh sb="7" eb="8">
      <t>ガタ</t>
    </rPh>
    <phoneticPr fontId="5"/>
  </si>
  <si>
    <t>付表１０</t>
    <rPh sb="0" eb="2">
      <t>フヒョウ</t>
    </rPh>
    <phoneticPr fontId="13"/>
  </si>
  <si>
    <t>就労定着支援</t>
    <rPh sb="0" eb="2">
      <t>シュウロウ</t>
    </rPh>
    <rPh sb="2" eb="6">
      <t>テイチャクシエン</t>
    </rPh>
    <phoneticPr fontId="5"/>
  </si>
  <si>
    <t>自立生活援助</t>
    <rPh sb="0" eb="2">
      <t>ジリツ</t>
    </rPh>
    <rPh sb="2" eb="4">
      <t>セイカツ</t>
    </rPh>
    <rPh sb="4" eb="6">
      <t>エンジョ</t>
    </rPh>
    <phoneticPr fontId="5"/>
  </si>
  <si>
    <t>付表１１</t>
  </si>
  <si>
    <t>共同生活援助</t>
    <rPh sb="0" eb="6">
      <t>キョウドウセイカツエンジョ</t>
    </rPh>
    <phoneticPr fontId="5"/>
  </si>
  <si>
    <t>付表１２</t>
    <rPh sb="0" eb="2">
      <t>フヒョウ</t>
    </rPh>
    <phoneticPr fontId="13"/>
  </si>
  <si>
    <t>指定障害者支援施設(施設入所支援)</t>
    <rPh sb="0" eb="2">
      <t>シテイ</t>
    </rPh>
    <rPh sb="2" eb="5">
      <t>ショウガイシャ</t>
    </rPh>
    <rPh sb="5" eb="9">
      <t>シエンシセツ</t>
    </rPh>
    <phoneticPr fontId="5"/>
  </si>
  <si>
    <t>付表１３</t>
    <rPh sb="0" eb="2">
      <t>フヒョウ</t>
    </rPh>
    <phoneticPr fontId="13"/>
  </si>
  <si>
    <t>指定一般相談支援事業所</t>
    <rPh sb="0" eb="2">
      <t>シテイ</t>
    </rPh>
    <rPh sb="2" eb="4">
      <t>イッパン</t>
    </rPh>
    <rPh sb="4" eb="8">
      <t>ソウダンシエン</t>
    </rPh>
    <rPh sb="8" eb="11">
      <t>ジギョウショ</t>
    </rPh>
    <phoneticPr fontId="5"/>
  </si>
  <si>
    <t>地域移行支援</t>
    <rPh sb="0" eb="4">
      <t>チイキイコウ</t>
    </rPh>
    <rPh sb="4" eb="6">
      <t>シエン</t>
    </rPh>
    <phoneticPr fontId="5"/>
  </si>
  <si>
    <t>付表１４</t>
    <rPh sb="0" eb="2">
      <t>フヒョウ</t>
    </rPh>
    <phoneticPr fontId="13"/>
  </si>
  <si>
    <t>地域定着支援</t>
    <rPh sb="0" eb="6">
      <t>チイキテイチャクシエン</t>
    </rPh>
    <phoneticPr fontId="5"/>
  </si>
  <si>
    <t>指定特定相談支援事業所</t>
    <rPh sb="0" eb="2">
      <t>シテイ</t>
    </rPh>
    <rPh sb="2" eb="4">
      <t>トクテイ</t>
    </rPh>
    <rPh sb="4" eb="6">
      <t>ソウダン</t>
    </rPh>
    <rPh sb="6" eb="8">
      <t>シエン</t>
    </rPh>
    <rPh sb="8" eb="11">
      <t>ジギョウショ</t>
    </rPh>
    <phoneticPr fontId="5"/>
  </si>
  <si>
    <t>付表１５</t>
    <rPh sb="0" eb="2">
      <t>フヒョウ</t>
    </rPh>
    <phoneticPr fontId="13"/>
  </si>
  <si>
    <t>指定障害児通所支援事業所</t>
    <rPh sb="0" eb="2">
      <t>シテイ</t>
    </rPh>
    <rPh sb="2" eb="5">
      <t>ショウガイジ</t>
    </rPh>
    <rPh sb="5" eb="7">
      <t>ツウショ</t>
    </rPh>
    <rPh sb="7" eb="12">
      <t>シエンジギョウショ</t>
    </rPh>
    <phoneticPr fontId="5"/>
  </si>
  <si>
    <t>児童発達支援</t>
    <rPh sb="0" eb="2">
      <t>ジドウ</t>
    </rPh>
    <rPh sb="2" eb="6">
      <t>ハッタツシエン</t>
    </rPh>
    <phoneticPr fontId="5"/>
  </si>
  <si>
    <t>付表１６</t>
  </si>
  <si>
    <t>放課後等デイサービス</t>
    <rPh sb="0" eb="4">
      <t>ホウカゴトウ</t>
    </rPh>
    <phoneticPr fontId="5"/>
  </si>
  <si>
    <t>付表１６</t>
    <rPh sb="0" eb="2">
      <t>フヒョウ</t>
    </rPh>
    <phoneticPr fontId="13"/>
  </si>
  <si>
    <t>居宅訪問型児童発達支援</t>
    <rPh sb="0" eb="5">
      <t>キョタクホウモンガタ</t>
    </rPh>
    <rPh sb="5" eb="7">
      <t>ジドウ</t>
    </rPh>
    <rPh sb="7" eb="9">
      <t>ハッタツ</t>
    </rPh>
    <rPh sb="9" eb="11">
      <t>シエン</t>
    </rPh>
    <phoneticPr fontId="5"/>
  </si>
  <si>
    <t>付表１７</t>
    <rPh sb="0" eb="2">
      <t>フヒョウ</t>
    </rPh>
    <phoneticPr fontId="13"/>
  </si>
  <si>
    <t>保育所等訪問支援</t>
    <rPh sb="0" eb="3">
      <t>ホイクショ</t>
    </rPh>
    <rPh sb="3" eb="4">
      <t>トウ</t>
    </rPh>
    <rPh sb="4" eb="6">
      <t>ホウモン</t>
    </rPh>
    <rPh sb="6" eb="8">
      <t>シエン</t>
    </rPh>
    <phoneticPr fontId="5"/>
  </si>
  <si>
    <t>付表１８</t>
    <rPh sb="0" eb="2">
      <t>フヒョウ</t>
    </rPh>
    <phoneticPr fontId="13"/>
  </si>
  <si>
    <t>指定障害児入所施設</t>
    <rPh sb="0" eb="2">
      <t>シテイ</t>
    </rPh>
    <rPh sb="2" eb="5">
      <t>ショウガイジ</t>
    </rPh>
    <rPh sb="5" eb="7">
      <t>ニュウショ</t>
    </rPh>
    <rPh sb="7" eb="9">
      <t>シセツ</t>
    </rPh>
    <phoneticPr fontId="5"/>
  </si>
  <si>
    <t>付表１９/２０</t>
    <rPh sb="0" eb="2">
      <t>フヒョウ</t>
    </rPh>
    <phoneticPr fontId="13"/>
  </si>
  <si>
    <t>指定障害児相談支援事業所</t>
    <rPh sb="0" eb="2">
      <t>シテイ</t>
    </rPh>
    <rPh sb="2" eb="5">
      <t>ショウガイジ</t>
    </rPh>
    <rPh sb="5" eb="7">
      <t>ソウダン</t>
    </rPh>
    <rPh sb="7" eb="9">
      <t>シエン</t>
    </rPh>
    <rPh sb="9" eb="11">
      <t>ジギョウ</t>
    </rPh>
    <rPh sb="11" eb="12">
      <t>ショ</t>
    </rPh>
    <phoneticPr fontId="5"/>
  </si>
  <si>
    <t>【既に指定を受けている場合】事業所番号</t>
    <rPh sb="1" eb="2">
      <t>スデ</t>
    </rPh>
    <rPh sb="3" eb="5">
      <t>シテイ</t>
    </rPh>
    <rPh sb="6" eb="7">
      <t>ウ</t>
    </rPh>
    <rPh sb="11" eb="13">
      <t>バアイ</t>
    </rPh>
    <rPh sb="14" eb="19">
      <t>ジギョウショバンゴウ</t>
    </rPh>
    <phoneticPr fontId="5"/>
  </si>
  <si>
    <t>(備考)</t>
    <rPh sb="1" eb="3">
      <t>ビコウ</t>
    </rPh>
    <phoneticPr fontId="13"/>
  </si>
  <si>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</si>
  <si>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3"/>
  </si>
  <si>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3"/>
  </si>
  <si>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3"/>
  </si>
  <si>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3"/>
  </si>
  <si>
    <t>)</t>
  </si>
  <si>
    <t>-</t>
    <phoneticPr fontId="5"/>
  </si>
  <si>
    <t>(郵便番号</t>
  </si>
  <si>
    <t>住　所</t>
    <rPh sb="0" eb="1">
      <t>ジュウ</t>
    </rPh>
    <rPh sb="2" eb="3">
      <t>トコロ</t>
    </rPh>
    <phoneticPr fontId="6"/>
  </si>
  <si>
    <t>精神保健福祉士</t>
    <rPh sb="0" eb="2">
      <t>セイシン</t>
    </rPh>
    <rPh sb="2" eb="4">
      <t>ホケン</t>
    </rPh>
    <rPh sb="4" eb="7">
      <t>フクシシ</t>
    </rPh>
    <phoneticPr fontId="6"/>
  </si>
  <si>
    <t>社会福祉士</t>
    <rPh sb="0" eb="2">
      <t>シャカイ</t>
    </rPh>
    <rPh sb="2" eb="5">
      <t>フクシシ</t>
    </rPh>
    <phoneticPr fontId="5"/>
  </si>
  <si>
    <t>保有資格</t>
    <rPh sb="0" eb="2">
      <t>ホユウ</t>
    </rPh>
    <rPh sb="2" eb="4">
      <t>シカク</t>
    </rPh>
    <phoneticPr fontId="5"/>
  </si>
  <si>
    <t>氏　名</t>
    <rPh sb="0" eb="1">
      <t>シ</t>
    </rPh>
    <rPh sb="2" eb="3">
      <t>メイ</t>
    </rPh>
    <phoneticPr fontId="6"/>
  </si>
  <si>
    <t>日</t>
    <rPh sb="0" eb="1">
      <t>ニチ</t>
    </rPh>
    <phoneticPr fontId="5"/>
  </si>
  <si>
    <t>月</t>
    <rPh sb="0" eb="1">
      <t>ツキ</t>
    </rPh>
    <phoneticPr fontId="5"/>
  </si>
  <si>
    <t>年</t>
    <rPh sb="0" eb="1">
      <t>ネン</t>
    </rPh>
    <phoneticPr fontId="5"/>
  </si>
  <si>
    <t>生年月日</t>
    <rPh sb="0" eb="4">
      <t>セイネンガッピ</t>
    </rPh>
    <phoneticPr fontId="5"/>
  </si>
  <si>
    <t>フリガナ</t>
    <phoneticPr fontId="6"/>
  </si>
  <si>
    <t>相談支援員</t>
    <rPh sb="0" eb="2">
      <t>ソウダン</t>
    </rPh>
    <rPh sb="2" eb="5">
      <t>シエンイン</t>
    </rPh>
    <phoneticPr fontId="5"/>
  </si>
  <si>
    <t>無</t>
    <rPh sb="0" eb="1">
      <t>ム</t>
    </rPh>
    <phoneticPr fontId="6"/>
  </si>
  <si>
    <t>有</t>
    <rPh sb="0" eb="1">
      <t>アリ</t>
    </rPh>
    <phoneticPr fontId="5"/>
  </si>
  <si>
    <t>主任相談支援専門員に該当</t>
    <rPh sb="0" eb="9">
      <t>シュニンソウダンシエンセンモンイン</t>
    </rPh>
    <rPh sb="10" eb="12">
      <t>ガイトウ</t>
    </rPh>
    <phoneticPr fontId="5"/>
  </si>
  <si>
    <t>相談支援専門員</t>
    <rPh sb="0" eb="2">
      <t>ソウダン</t>
    </rPh>
    <rPh sb="2" eb="4">
      <t>シエン</t>
    </rPh>
    <rPh sb="4" eb="7">
      <t>センモンイン</t>
    </rPh>
    <phoneticPr fontId="6"/>
  </si>
  <si>
    <t>■相談支援専門員及び相談支援員</t>
    <rPh sb="1" eb="3">
      <t>ソウダン</t>
    </rPh>
    <rPh sb="3" eb="5">
      <t>シエン</t>
    </rPh>
    <rPh sb="5" eb="8">
      <t>センモンイン</t>
    </rPh>
    <rPh sb="8" eb="9">
      <t>オヨ</t>
    </rPh>
    <rPh sb="10" eb="12">
      <t>ソウダン</t>
    </rPh>
    <rPh sb="12" eb="15">
      <t>シエンイン</t>
    </rPh>
    <phoneticPr fontId="13"/>
  </si>
  <si>
    <t>記入欄不足時の資料</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</si>
  <si>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</si>
  <si>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
  </si>
  <si>
    <t>(備考)</t>
    <rPh sb="1" eb="3">
      <t>ビコウ</t>
    </rPh>
    <phoneticPr fontId="6"/>
  </si>
  <si>
    <t>通常の事業の実施地域</t>
    <rPh sb="0" eb="2">
      <t>ツウジョウ</t>
    </rPh>
    <rPh sb="3" eb="5">
      <t>ジギョウ</t>
    </rPh>
    <rPh sb="6" eb="8">
      <t>ジッシ</t>
    </rPh>
    <rPh sb="8" eb="10">
      <t>チイキ</t>
    </rPh>
    <phoneticPr fontId="6"/>
  </si>
  <si>
    <t>：</t>
    <phoneticPr fontId="5"/>
  </si>
  <si>
    <t>～</t>
    <phoneticPr fontId="5"/>
  </si>
  <si>
    <t>日・祝</t>
    <rPh sb="0" eb="1">
      <t>ニチ</t>
    </rPh>
    <rPh sb="2" eb="3">
      <t>シュク</t>
    </rPh>
    <phoneticPr fontId="13"/>
  </si>
  <si>
    <t>土曜</t>
    <rPh sb="0" eb="2">
      <t>ドヨウ</t>
    </rPh>
    <phoneticPr fontId="13"/>
  </si>
  <si>
    <t>平日</t>
    <rPh sb="0" eb="2">
      <t>ヘイジツ</t>
    </rPh>
    <phoneticPr fontId="13"/>
  </si>
  <si>
    <t>営業時間</t>
    <rPh sb="0" eb="2">
      <t>エイギョウ</t>
    </rPh>
    <rPh sb="2" eb="4">
      <t>ジカン</t>
    </rPh>
    <phoneticPr fontId="6"/>
  </si>
  <si>
    <t>その他(年末年始等)</t>
    <rPh sb="2" eb="3">
      <t>ホカ</t>
    </rPh>
    <rPh sb="4" eb="6">
      <t>ネンマツ</t>
    </rPh>
    <rPh sb="6" eb="8">
      <t>ネンシ</t>
    </rPh>
    <rPh sb="8" eb="9">
      <t>トウ</t>
    </rPh>
    <phoneticPr fontId="5"/>
  </si>
  <si>
    <t>祝</t>
    <rPh sb="0" eb="1">
      <t>シュク</t>
    </rPh>
    <phoneticPr fontId="5"/>
  </si>
  <si>
    <t>土</t>
    <rPh sb="0" eb="1">
      <t>ド</t>
    </rPh>
    <phoneticPr fontId="5"/>
  </si>
  <si>
    <t>金</t>
    <rPh sb="0" eb="1">
      <t>キン</t>
    </rPh>
    <phoneticPr fontId="5"/>
  </si>
  <si>
    <t>木</t>
    <rPh sb="0" eb="1">
      <t>モク</t>
    </rPh>
    <phoneticPr fontId="5"/>
  </si>
  <si>
    <t>水</t>
    <rPh sb="0" eb="1">
      <t>スイ</t>
    </rPh>
    <phoneticPr fontId="5"/>
  </si>
  <si>
    <t>火</t>
    <rPh sb="0" eb="1">
      <t>ヒ</t>
    </rPh>
    <phoneticPr fontId="5"/>
  </si>
  <si>
    <t>月</t>
    <rPh sb="0" eb="1">
      <t>ゲツ</t>
    </rPh>
    <phoneticPr fontId="5"/>
  </si>
  <si>
    <t>営業日(該当する日に○)</t>
    <rPh sb="0" eb="3">
      <t>エイギョウビ</t>
    </rPh>
    <rPh sb="4" eb="6">
      <t>ガイトウ</t>
    </rPh>
    <rPh sb="8" eb="9">
      <t>ヒ</t>
    </rPh>
    <phoneticPr fontId="6"/>
  </si>
  <si>
    <t>第　　条 第　　項 第　　号</t>
    <rPh sb="0" eb="1">
      <t>ダイ</t>
    </rPh>
    <rPh sb="3" eb="4">
      <t>ジョウ</t>
    </rPh>
    <rPh sb="5" eb="6">
      <t>ダイ</t>
    </rPh>
    <rPh sb="8" eb="9">
      <t>コウ</t>
    </rPh>
    <rPh sb="10" eb="11">
      <t>ダイ</t>
    </rPh>
    <rPh sb="13" eb="14">
      <t>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</si>
  <si>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</si>
  <si>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相談支援専門員</t>
    <rPh sb="0" eb="7">
      <t>ソウダンシエンセンモンイン</t>
    </rPh>
    <phoneticPr fontId="6"/>
  </si>
  <si>
    <t>兼務する職種及び勤務時間等</t>
    <rPh sb="0" eb="2">
      <t>ケンム</t>
    </rPh>
    <rPh sb="4" eb="6">
      <t>ショクシュ</t>
    </rPh>
    <rPh sb="6" eb="7">
      <t>オヨ</t>
    </rPh>
    <rPh sb="8" eb="10">
      <t>キンム</t>
    </rPh>
    <rPh sb="10" eb="12">
      <t>ジカン</t>
    </rPh>
    <rPh sb="12" eb="13">
      <t>トウ</t>
    </rPh>
    <phoneticPr fontId="6"/>
  </si>
  <si>
    <t>事業所等の名称</t>
    <rPh sb="0" eb="3">
      <t>ジギョウショ</t>
    </rPh>
    <rPh sb="3" eb="4">
      <t>トウ</t>
    </rPh>
    <rPh sb="5" eb="7">
      <t>メイショウ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</si>
  <si>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</si>
  <si>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</si>
  <si>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管理者</t>
    <rPh sb="0" eb="1">
      <t>カン</t>
    </rPh>
    <rPh sb="1" eb="2">
      <t>リ</t>
    </rPh>
    <rPh sb="2" eb="3">
      <t>モノ</t>
    </rPh>
    <phoneticPr fontId="6"/>
  </si>
  <si>
    <t>E-Mail</t>
    <phoneticPr fontId="5"/>
  </si>
  <si>
    <t>電話番号</t>
    <rPh sb="0" eb="2">
      <t>デンワ</t>
    </rPh>
    <rPh sb="2" eb="4">
      <t>バンゴウ</t>
    </rPh>
    <phoneticPr fontId="6"/>
  </si>
  <si>
    <t>名　　称</t>
    <rPh sb="0" eb="1">
      <t>メイ</t>
    </rPh>
    <rPh sb="3" eb="4">
      <t>ショウ</t>
    </rPh>
    <phoneticPr fontId="6"/>
  </si>
  <si>
    <t>事業所</t>
    <rPh sb="0" eb="3">
      <t>ジギョウショ</t>
    </rPh>
    <phoneticPr fontId="6"/>
  </si>
  <si>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</si>
  <si>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
  </si>
  <si>
    <t>基準上の必要人数(人)</t>
    <rPh sb="0" eb="2">
      <t>キジュン</t>
    </rPh>
    <rPh sb="2" eb="3">
      <t>ジョウ</t>
    </rPh>
    <rPh sb="4" eb="6">
      <t>ヒツヨウ</t>
    </rPh>
    <rPh sb="6" eb="8">
      <t>ニンズウ</t>
    </rPh>
    <rPh sb="9" eb="10">
      <t>ニン</t>
    </rPh>
    <phoneticPr fontId="6"/>
  </si>
  <si>
    <t>常勤換算後の人数(人)</t>
    <rPh sb="0" eb="2">
      <t>ジョウキン</t>
    </rPh>
    <rPh sb="2" eb="4">
      <t>カンザン</t>
    </rPh>
    <rPh sb="4" eb="5">
      <t>ゴ</t>
    </rPh>
    <rPh sb="6" eb="8">
      <t>ニンズウ</t>
    </rPh>
    <rPh sb="9" eb="10">
      <t>ニン</t>
    </rPh>
    <phoneticPr fontId="6"/>
  </si>
  <si>
    <t>非常勤(人)</t>
    <rPh sb="0" eb="3">
      <t>ヒジョウキン</t>
    </rPh>
    <rPh sb="4" eb="5">
      <t>ヒト</t>
    </rPh>
    <phoneticPr fontId="6"/>
  </si>
  <si>
    <t>常勤(人)</t>
    <rPh sb="0" eb="2">
      <t>ジョウキン</t>
    </rPh>
    <rPh sb="3" eb="4">
      <t>ヒト</t>
    </rPh>
    <phoneticPr fontId="6"/>
  </si>
  <si>
    <t>兼務</t>
    <rPh sb="0" eb="2">
      <t>ケンム</t>
    </rPh>
    <phoneticPr fontId="6"/>
  </si>
  <si>
    <t>専従</t>
    <rPh sb="0" eb="2">
      <t>センジュウ</t>
    </rPh>
    <phoneticPr fontId="6"/>
  </si>
  <si>
    <t>その他の従業者</t>
    <rPh sb="2" eb="3">
      <t>タ</t>
    </rPh>
    <rPh sb="4" eb="7">
      <t>ジュウギョウシャ</t>
    </rPh>
    <phoneticPr fontId="6"/>
  </si>
  <si>
    <t>居宅介護等従業者</t>
    <rPh sb="0" eb="2">
      <t>キョタク</t>
    </rPh>
    <rPh sb="2" eb="4">
      <t>カイゴ</t>
    </rPh>
    <rPh sb="4" eb="5">
      <t>トウ</t>
    </rPh>
    <rPh sb="5" eb="8">
      <t>ジュウギョウシャ</t>
    </rPh>
    <phoneticPr fontId="6"/>
  </si>
  <si>
    <t>従業者の職種・員数</t>
    <rPh sb="0" eb="3">
      <t>ジュウギョウシャ</t>
    </rPh>
    <rPh sb="4" eb="6">
      <t>ショクシュ</t>
    </rPh>
    <rPh sb="7" eb="9">
      <t>インズウ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</si>
  <si>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5"/>
  </si>
  <si>
    <t>障害児相談支援</t>
    <rPh sb="0" eb="3">
      <t>ショウガイジ</t>
    </rPh>
    <rPh sb="3" eb="7">
      <t>ソウダンシエン</t>
    </rPh>
    <phoneticPr fontId="5"/>
  </si>
  <si>
    <t>特定相談支援</t>
    <rPh sb="0" eb="6">
      <t>トクテイソウダンシエン</t>
    </rPh>
    <phoneticPr fontId="5"/>
  </si>
  <si>
    <t>サービス種別(申請するものに○)</t>
    <rPh sb="4" eb="6">
      <t>シュベツ</t>
    </rPh>
    <rPh sb="7" eb="9">
      <t>シンセイ</t>
    </rPh>
    <phoneticPr fontId="5"/>
  </si>
  <si>
    <t>付表１５　指定特定相談支援事業所及び指定障害児相談支援事業所の指定等に係る記載事項</t>
  </si>
  <si>
    <t>別　紙　１</t>
    <rPh sb="0" eb="1">
      <t>ベツ</t>
    </rPh>
    <rPh sb="2" eb="3">
      <t>カミ</t>
    </rPh>
    <phoneticPr fontId="6"/>
  </si>
  <si>
    <t>（墨田区）</t>
    <rPh sb="1" eb="4">
      <t>ス</t>
    </rPh>
    <phoneticPr fontId="6"/>
  </si>
  <si>
    <t>※該当がなければ提出不要です。</t>
    <rPh sb="1" eb="3">
      <t>ガイトウ</t>
    </rPh>
    <rPh sb="8" eb="10">
      <t>テイシュツ</t>
    </rPh>
    <rPh sb="10" eb="12">
      <t>フヨウ</t>
    </rPh>
    <phoneticPr fontId="6"/>
  </si>
  <si>
    <t>障害者の日常生活及び社会生活を総合的に支援するための法律において既に指定を受けている事業等について</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32" eb="33">
      <t>スデ</t>
    </rPh>
    <rPh sb="34" eb="36">
      <t>シテイ</t>
    </rPh>
    <rPh sb="37" eb="38">
      <t>ウ</t>
    </rPh>
    <rPh sb="42" eb="45">
      <t>ジギョウトウ</t>
    </rPh>
    <phoneticPr fontId="6"/>
  </si>
  <si>
    <t>サービスの種類</t>
    <rPh sb="5" eb="6">
      <t>タネ</t>
    </rPh>
    <rPh sb="6" eb="7">
      <t>タグイ</t>
    </rPh>
    <phoneticPr fontId="6"/>
  </si>
  <si>
    <t>指 定 年 月 日</t>
    <rPh sb="0" eb="1">
      <t>ユビ</t>
    </rPh>
    <rPh sb="2" eb="3">
      <t>サダム</t>
    </rPh>
    <rPh sb="4" eb="5">
      <t>トシ</t>
    </rPh>
    <rPh sb="6" eb="7">
      <t>ツキ</t>
    </rPh>
    <rPh sb="8" eb="9">
      <t>ヒ</t>
    </rPh>
    <phoneticPr fontId="6"/>
  </si>
  <si>
    <t>事　業　所　番　号 （１０桁）</t>
    <rPh sb="0" eb="1">
      <t>コト</t>
    </rPh>
    <rPh sb="2" eb="3">
      <t>ギョウ</t>
    </rPh>
    <rPh sb="4" eb="5">
      <t>ショ</t>
    </rPh>
    <rPh sb="6" eb="7">
      <t>バン</t>
    </rPh>
    <rPh sb="8" eb="9">
      <t>ゴウ</t>
    </rPh>
    <rPh sb="13" eb="14">
      <t>ケタ</t>
    </rPh>
    <phoneticPr fontId="6"/>
  </si>
  <si>
    <t>他の法律（児童福祉法・介護保険法）において既に指定を受けている事業等について</t>
    <rPh sb="0" eb="1">
      <t>タ</t>
    </rPh>
    <rPh sb="2" eb="4">
      <t>ホウリツ</t>
    </rPh>
    <rPh sb="5" eb="7">
      <t>ジドウ</t>
    </rPh>
    <rPh sb="7" eb="9">
      <t>フクシ</t>
    </rPh>
    <rPh sb="9" eb="10">
      <t>ホウ</t>
    </rPh>
    <rPh sb="11" eb="13">
      <t>カイゴ</t>
    </rPh>
    <rPh sb="13" eb="15">
      <t>ホケン</t>
    </rPh>
    <rPh sb="15" eb="16">
      <t>ホウ</t>
    </rPh>
    <rPh sb="21" eb="22">
      <t>スデ</t>
    </rPh>
    <rPh sb="23" eb="25">
      <t>シテイ</t>
    </rPh>
    <rPh sb="26" eb="27">
      <t>ウ</t>
    </rPh>
    <rPh sb="31" eb="33">
      <t>ジギョウ</t>
    </rPh>
    <rPh sb="33" eb="34">
      <t>トウ</t>
    </rPh>
    <phoneticPr fontId="6"/>
  </si>
  <si>
    <t>法律の名称及びサービスの種類</t>
    <rPh sb="0" eb="2">
      <t>ホウリツ</t>
    </rPh>
    <rPh sb="3" eb="5">
      <t>メイショウ</t>
    </rPh>
    <rPh sb="5" eb="6">
      <t>オヨ</t>
    </rPh>
    <rPh sb="12" eb="14">
      <t>シュルイ</t>
    </rPh>
    <phoneticPr fontId="6"/>
  </si>
  <si>
    <t>居宅介護</t>
    <rPh sb="0" eb="2">
      <t>キョタク</t>
    </rPh>
    <rPh sb="2" eb="4">
      <t>カイゴ</t>
    </rPh>
    <phoneticPr fontId="6"/>
  </si>
  <si>
    <t>介護保険法　訪問介護</t>
    <rPh sb="0" eb="2">
      <t>カイゴ</t>
    </rPh>
    <rPh sb="2" eb="4">
      <t>ホケン</t>
    </rPh>
    <rPh sb="4" eb="5">
      <t>ホウ</t>
    </rPh>
    <rPh sb="6" eb="8">
      <t>ホウモン</t>
    </rPh>
    <rPh sb="8" eb="10">
      <t>カイゴ</t>
    </rPh>
    <phoneticPr fontId="6"/>
  </si>
  <si>
    <t>別　紙 ２</t>
    <rPh sb="0" eb="1">
      <t>ベツ</t>
    </rPh>
    <rPh sb="2" eb="3">
      <t>カミ</t>
    </rPh>
    <phoneticPr fontId="6"/>
  </si>
  <si>
    <t>他の事業所又は施設の従事者と兼務する相談支援専門員について</t>
  </si>
  <si>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6"/>
  </si>
  <si>
    <t>氏　　　　名</t>
    <rPh sb="0" eb="1">
      <t>シ</t>
    </rPh>
    <rPh sb="5" eb="6">
      <t>メイ</t>
    </rPh>
    <phoneticPr fontId="6"/>
  </si>
  <si>
    <t>事業所の名称</t>
    <rPh sb="0" eb="3">
      <t>ジギョウショ</t>
    </rPh>
    <rPh sb="4" eb="6">
      <t>メイショウ</t>
    </rPh>
    <phoneticPr fontId="6"/>
  </si>
  <si>
    <t>事業の種類</t>
    <rPh sb="0" eb="2">
      <t>ジギョウ</t>
    </rPh>
    <rPh sb="3" eb="5">
      <t>シュルイ</t>
    </rPh>
    <phoneticPr fontId="6"/>
  </si>
  <si>
    <t>兼務する職種</t>
    <rPh sb="0" eb="2">
      <t>ケンム</t>
    </rPh>
    <rPh sb="4" eb="6">
      <t>ショクシュ</t>
    </rPh>
    <phoneticPr fontId="6"/>
  </si>
  <si>
    <t>氏名</t>
    <rPh sb="0" eb="2">
      <t>シメイ</t>
    </rPh>
    <phoneticPr fontId="6"/>
  </si>
  <si>
    <t>勤務時間</t>
    <rPh sb="0" eb="2">
      <t>キンム</t>
    </rPh>
    <rPh sb="2" eb="4">
      <t>ジカン</t>
    </rPh>
    <phoneticPr fontId="6"/>
  </si>
  <si>
    <t>　すみだ介護センター</t>
    <rPh sb="4" eb="6">
      <t>カイゴ</t>
    </rPh>
    <phoneticPr fontId="6"/>
  </si>
  <si>
    <t>フクシ　ハナコ</t>
    <phoneticPr fontId="6"/>
  </si>
  <si>
    <t>居宅介護・重度訪問介護</t>
    <rPh sb="0" eb="2">
      <t>キョタク</t>
    </rPh>
    <rPh sb="2" eb="4">
      <t>カイゴ</t>
    </rPh>
    <rPh sb="5" eb="7">
      <t>ジュウド</t>
    </rPh>
    <rPh sb="7" eb="9">
      <t>ホウモン</t>
    </rPh>
    <rPh sb="9" eb="11">
      <t>カイゴ</t>
    </rPh>
    <phoneticPr fontId="6"/>
  </si>
  <si>
    <t>居宅介護員</t>
    <rPh sb="0" eb="2">
      <t>キョタク</t>
    </rPh>
    <rPh sb="2" eb="4">
      <t>カイゴ</t>
    </rPh>
    <rPh sb="4" eb="5">
      <t>イン</t>
    </rPh>
    <phoneticPr fontId="6"/>
  </si>
  <si>
    <t>福祉　花子</t>
    <rPh sb="0" eb="2">
      <t>フクシ</t>
    </rPh>
    <rPh sb="3" eb="5">
      <t>ハナコ</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</si>
  <si>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</si>
  <si>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指定障害福祉サービス等の種類</t>
    <rPh sb="0" eb="2">
      <t>シテイ</t>
    </rPh>
    <rPh sb="2" eb="4">
      <t>ショウガイ</t>
    </rPh>
    <rPh sb="4" eb="6">
      <t>フクシ</t>
    </rPh>
    <rPh sb="10" eb="11">
      <t>ナド</t>
    </rPh>
    <rPh sb="12" eb="14">
      <t>シュルイ</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</si>
  <si>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</si>
  <si>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</si>
  <si>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</si>
  <si>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(１)拡充予定の有無</t>
    <rPh sb="3" eb="5">
      <t>カクジュウ</t>
    </rPh>
    <rPh sb="5" eb="7">
      <t>ヨテイ</t>
    </rPh>
    <rPh sb="8" eb="10">
      <t>ウム</t>
    </rPh>
    <phoneticPr fontId="6"/>
  </si>
  <si>
    <t>(　　有り　　・　　無し　　)</t>
    <rPh sb="3" eb="4">
      <t>ア</t>
    </rPh>
    <rPh sb="10" eb="11">
      <t>ナ</t>
    </rPh>
    <phoneticPr fontId="5"/>
  </si>
  <si>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</si>
  <si>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</si>
  <si>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</si>
  <si>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措　置　の　概　要</t>
    <rPh sb="0" eb="1">
      <t>ソ</t>
    </rPh>
    <rPh sb="2" eb="3">
      <t>チ</t>
    </rPh>
    <rPh sb="6" eb="7">
      <t>オオムネ</t>
    </rPh>
    <rPh sb="8" eb="9">
      <t>ヨウ</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</si>
  <si>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</si>
  <si>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</si>
  <si>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</si>
  <si>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</si>
  <si>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誓　約　書</t>
    <phoneticPr fontId="6"/>
  </si>
  <si>
    <t>年</t>
    <rPh sb="0" eb="1">
      <t>ネン</t>
    </rPh>
    <phoneticPr fontId="6"/>
  </si>
  <si>
    <t>月</t>
    <rPh sb="0" eb="1">
      <t>ゲツ</t>
    </rPh>
    <phoneticPr fontId="6"/>
  </si>
  <si>
    <t>日</t>
    <rPh sb="0" eb="1">
      <t>ニチ</t>
    </rPh>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</si>
  <si>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</si>
  <si>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</si>
  <si>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</si>
  <si>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</si>
  <si>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</si>
  <si>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</si>
  <si>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</si>
  <si>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（別紙④：　特定相談支援事業者向け）</t>
    <rPh sb="1" eb="3">
      <t>ベッシ</t>
    </rPh>
    <rPh sb="6" eb="8">
      <t>トクテイ</t>
    </rPh>
    <rPh sb="8" eb="10">
      <t>ソウダン</t>
    </rPh>
    <rPh sb="10" eb="12">
      <t>シエン</t>
    </rPh>
    <rPh sb="12" eb="15">
      <t>ジギョウシャ</t>
    </rPh>
    <rPh sb="15" eb="16">
      <t>ム</t>
    </rPh>
    <phoneticPr fontId="60"/>
  </si>
  <si>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60"/>
  </si>
  <si>
    <t>一</t>
    <rPh sb="0" eb="1">
      <t>イチ</t>
    </rPh>
    <phoneticPr fontId="6"/>
  </si>
  <si>
    <t>申請者が法人でないとき。</t>
    <rPh sb="4" eb="6">
      <t>ホウジン</t>
    </rPh>
    <phoneticPr fontId="6"/>
  </si>
  <si>
    <t>二</t>
    <rPh sb="0" eb="1">
      <t>ニ</t>
    </rPh>
    <phoneticPr fontId="6"/>
  </si>
  <si>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6"/>
  </si>
  <si>
    <t>三</t>
    <rPh sb="0" eb="1">
      <t>サン</t>
    </rPh>
    <phoneticPr fontId="6"/>
  </si>
  <si>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</si>
  <si>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</si>
  <si>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</si>
  <si>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</si>
  <si>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</si>
  <si>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</si>
  <si>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</si>
  <si>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</si>
  <si>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</si>
  <si>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</si>
  <si>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</si>
  <si>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</si>
  <si>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6"/>
  </si>
  <si>
    <t>十一</t>
    <rPh sb="0" eb="1">
      <t>ジュウ</t>
    </rPh>
    <rPh sb="1" eb="2">
      <t>イチ</t>
    </rPh>
    <phoneticPr fontId="6"/>
  </si>
  <si>
    <t>申請者が、指定の申請前五年以内に相談支援に関し不正又は著しく不当な行為をした者であるとき。</t>
    <rPh sb="16" eb="18">
      <t>ソウダン</t>
    </rPh>
    <rPh sb="18" eb="20">
      <t>シエン</t>
    </rPh>
    <phoneticPr fontId="6"/>
  </si>
  <si>
    <t>十二</t>
    <rPh sb="0" eb="1">
      <t>ジュウ</t>
    </rPh>
    <rPh sb="1" eb="2">
      <t>ニ</t>
    </rPh>
    <phoneticPr fontId="6"/>
  </si>
  <si>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6"/>
  </si>
  <si>
    <t>（別紙⑦：　障害児相談支援事業者向け）</t>
    <rPh sb="1" eb="3">
      <t>ベッシ</t>
    </rPh>
    <rPh sb="6" eb="9">
      <t>ショウガイジ</t>
    </rPh>
    <rPh sb="9" eb="11">
      <t>ソウダン</t>
    </rPh>
    <rPh sb="11" eb="13">
      <t>シエン</t>
    </rPh>
    <rPh sb="13" eb="16">
      <t>ジギョウシャ</t>
    </rPh>
    <rPh sb="16" eb="17">
      <t>ム</t>
    </rPh>
    <phoneticPr fontId="60"/>
  </si>
  <si>
    <t>児童福祉法第２４条の２８第２項</t>
    <rPh sb="0" eb="2">
      <t>ジドウ</t>
    </rPh>
    <rPh sb="2" eb="4">
      <t>フクシ</t>
    </rPh>
    <rPh sb="4" eb="5">
      <t>ホウ</t>
    </rPh>
    <rPh sb="5" eb="6">
      <t>ダイ</t>
    </rPh>
    <rPh sb="8" eb="9">
      <t>ジョウ</t>
    </rPh>
    <rPh sb="12" eb="13">
      <t>ダイ</t>
    </rPh>
    <rPh sb="14" eb="15">
      <t>コウ</t>
    </rPh>
    <phoneticPr fontId="60"/>
  </si>
  <si>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6"/>
  </si>
  <si>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6"/>
  </si>
  <si>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</si>
  <si>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6"/>
  </si>
  <si>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6"/>
  </si>
  <si>
    <t>十</t>
    <rPh sb="0" eb="1">
      <t>ジュウ</t>
    </rPh>
    <phoneticPr fontId="6"/>
  </si>
  <si>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6"/>
  </si>
  <si>
    <t>申請者が、指定の申請前五年以内に障害児相談支援に関し不正又は著しく不当な行為をした者であるとき。</t>
    <rPh sb="16" eb="19">
      <t>ショウガイジ</t>
    </rPh>
    <rPh sb="19" eb="21">
      <t>ソウダン</t>
    </rPh>
    <rPh sb="21" eb="23">
      <t>シエン</t>
    </rPh>
    <phoneticPr fontId="6"/>
  </si>
  <si>
    <t>十三</t>
    <rPh sb="0" eb="1">
      <t>ジュウ</t>
    </rPh>
    <rPh sb="1" eb="2">
      <t>サン</t>
    </rPh>
    <phoneticPr fontId="6"/>
  </si>
  <si>
    <t>申請者が、法人で、その役員等のうちに第四号から第六号まで又は第九号から前号のいずれかに該当する者のあるものであるとき。</t>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</si>
  <si>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</si>
  <si>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サービス種別</t>
    <rPh sb="4" eb="6">
      <t>シュベツ</t>
    </rPh>
    <phoneticPr fontId="65"/>
  </si>
  <si>
    <t>特定相談支援・障害児相談支援</t>
    <rPh sb="0" eb="2">
      <t>トクテイ</t>
    </rPh>
    <rPh sb="2" eb="4">
      <t>ソウダン</t>
    </rPh>
    <rPh sb="4" eb="6">
      <t>シエン</t>
    </rPh>
    <rPh sb="7" eb="10">
      <t>ショウガイジ</t>
    </rPh>
    <rPh sb="10" eb="12">
      <t>ソウダン</t>
    </rPh>
    <rPh sb="12" eb="14">
      <t>シエン</t>
    </rPh>
    <phoneticPr fontId="65"/>
  </si>
  <si>
    <t>事業所名</t>
    <rPh sb="0" eb="3">
      <t>ジギョウショ</t>
    </rPh>
    <rPh sb="3" eb="4">
      <t>メイ</t>
    </rPh>
    <phoneticPr fontId="65"/>
  </si>
  <si>
    <t>(1)記載する期間</t>
    <rPh sb="3" eb="5">
      <t>キサイ</t>
    </rPh>
    <rPh sb="7" eb="9">
      <t>キカン</t>
    </rPh>
    <phoneticPr fontId="6"/>
  </si>
  <si>
    <t>(2)予定/実績の別</t>
    <rPh sb="3" eb="5">
      <t>ヨテイ</t>
    </rPh>
    <rPh sb="6" eb="8">
      <t>ジッセキ</t>
    </rPh>
    <rPh sb="9" eb="10">
      <t>ベツ</t>
    </rPh>
    <phoneticPr fontId="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</si>
  <si>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5"/>
  </si>
  <si>
    <t>時間/週</t>
    <rPh sb="0" eb="2">
      <t>ジカン</t>
    </rPh>
    <rPh sb="3" eb="4">
      <t>シュウ</t>
    </rPh>
    <phoneticPr fontId="6"/>
  </si>
  <si>
    <t>時間/月</t>
    <rPh sb="0" eb="2">
      <t>ジカン</t>
    </rPh>
    <rPh sb="3" eb="4">
      <t>ツキ</t>
    </rPh>
    <phoneticPr fontId="6"/>
  </si>
  <si>
    <t>No.</t>
    <phoneticPr fontId="6"/>
  </si>
  <si>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</si>
  <si>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</si>
  <si>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</si>
  <si>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</si>
  <si>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</si>
  <si>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</si>
  <si>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</si>
  <si>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</si>
  <si>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</si>
  <si>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</si>
  <si>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</si>
  <si>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</si>
  <si>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第５週</t>
    <rPh sb="0" eb="1">
      <t>ダイ</t>
    </rPh>
    <rPh sb="2" eb="3">
      <t>シュウ</t>
    </rPh>
    <phoneticPr fontId="6"/>
  </si>
  <si>
    <t>※選択肢にない職種については直接入力してください</t>
    <phoneticPr fontId="68"/>
  </si>
  <si>
    <t>管理者</t>
    <rPh sb="0" eb="3">
      <t>カンリシャ</t>
    </rPh>
    <phoneticPr fontId="68"/>
  </si>
  <si>
    <t>A</t>
  </si>
  <si>
    <t>相談支援専門員</t>
    <rPh sb="0" eb="7">
      <t>ソウダンシエンセンモンイン</t>
    </rPh>
    <phoneticPr fontId="68"/>
  </si>
  <si>
    <t>B</t>
  </si>
  <si>
    <t>C</t>
  </si>
  <si>
    <t>相談支援員</t>
    <rPh sb="0" eb="2">
      <t>ソウダン</t>
    </rPh>
    <rPh sb="2" eb="5">
      <t>シエンイン</t>
    </rPh>
    <phoneticPr fontId="68"/>
  </si>
  <si>
    <t>D</t>
  </si>
  <si>
    <t>合計</t>
    <rPh sb="0" eb="2">
      <t>ゴウケイ</t>
    </rPh>
    <phoneticPr fontId="6"/>
  </si>
  <si>
    <t>サービス提供時間</t>
    <rPh sb="4" eb="6">
      <t>テイキョウ</t>
    </rPh>
    <rPh sb="6" eb="8">
      <t>ジカン</t>
    </rPh>
    <phoneticPr fontId="6"/>
  </si>
  <si>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6"/>
  </si>
  <si>
    <t>計</t>
    <rPh sb="0" eb="1">
      <t>ケイ</t>
    </rPh>
    <phoneticPr fontId="6"/>
  </si>
  <si>
    <t>平均利用者数</t>
    <rPh sb="0" eb="2">
      <t>ヘイキン</t>
    </rPh>
    <rPh sb="2" eb="6">
      <t>リヨウシャスウ</t>
    </rPh>
    <phoneticPr fontId="6"/>
  </si>
  <si>
    <t>相談支援専門員の数の標準</t>
    <rPh sb="0" eb="2">
      <t>ソウダン</t>
    </rPh>
    <rPh sb="2" eb="7">
      <t>シエンセンモンイン</t>
    </rPh>
    <rPh sb="8" eb="9">
      <t>カズ</t>
    </rPh>
    <rPh sb="10" eb="12">
      <t>ヒョウジュン</t>
    </rPh>
    <phoneticPr fontId="6"/>
  </si>
  <si>
    <t>障害者</t>
    <rPh sb="0" eb="3">
      <t>ショウガイシャ</t>
    </rPh>
    <phoneticPr fontId="6"/>
  </si>
  <si>
    <t>障害児</t>
    <rPh sb="0" eb="3">
      <t>ショウガイジ</t>
    </rPh>
    <phoneticPr fontId="13"/>
  </si>
  <si>
    <t>＜人員基準に関する実人数集計＞</t>
    <rPh sb="1" eb="5">
      <t>ジンインキジュン</t>
    </rPh>
    <rPh sb="6" eb="7">
      <t>カン</t>
    </rPh>
    <rPh sb="9" eb="10">
      <t>ジツ</t>
    </rPh>
    <rPh sb="10" eb="12">
      <t>ニンズウ</t>
    </rPh>
    <rPh sb="12" eb="14">
      <t>シュウケイ</t>
    </rPh>
    <phoneticPr fontId="6"/>
  </si>
  <si>
    <t>専従</t>
    <rPh sb="0" eb="2">
      <t>センジュウ</t>
    </rPh>
    <phoneticPr fontId="13"/>
  </si>
  <si>
    <t>兼務</t>
    <rPh sb="0" eb="2">
      <t>ケンム</t>
    </rPh>
    <phoneticPr fontId="13"/>
  </si>
  <si>
    <t>常勤</t>
    <rPh sb="0" eb="2">
      <t>ジョウキン</t>
    </rPh>
    <phoneticPr fontId="6"/>
  </si>
  <si>
    <t>非常勤</t>
    <rPh sb="0" eb="3">
      <t>ヒジョウキン</t>
    </rPh>
    <phoneticPr fontId="6"/>
  </si>
  <si>
    <t>常勤換算数</t>
    <rPh sb="0" eb="5">
      <t>ジョウキンカンサンスウ</t>
    </rPh>
    <phoneticPr fontId="6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</si>
  <si>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5"/>
  </si>
  <si>
    <t>　(1) 「４週」・「暦月」のいずれかを選択してください。</t>
    <rPh sb="7" eb="8">
      <t>シュウ</t>
    </rPh>
    <rPh sb="11" eb="12">
      <t>レキ</t>
    </rPh>
    <rPh sb="12" eb="13">
      <t>ツキ</t>
    </rPh>
    <rPh sb="20" eb="22">
      <t>センタク</t>
    </rPh>
    <phoneticPr fontId="65"/>
  </si>
  <si>
    <t>　(2) 「予定」・「実績」のいずれかを選択してください。</t>
    <rPh sb="6" eb="8">
      <t>ヨテイ</t>
    </rPh>
    <rPh sb="11" eb="13">
      <t>ジッセキ</t>
    </rPh>
    <rPh sb="20" eb="22">
      <t>センタク</t>
    </rPh>
    <phoneticPr fontId="6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</si>
  <si>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5"/>
  </si>
  <si>
    <t>　(4) 従業者の職種を入力してください。</t>
    <rPh sb="5" eb="8">
      <t>ジュウギョウシャ</t>
    </rPh>
    <rPh sb="9" eb="11">
      <t>ショクシュ</t>
    </rPh>
    <rPh sb="12" eb="14">
      <t>ニュウリョク</t>
    </rPh>
    <phoneticPr fontId="65"/>
  </si>
  <si>
    <t xml:space="preserve"> 　　 記入の順序は、職種ごとにまとめてください。</t>
    <rPh sb="4" eb="6">
      <t>キニュウ</t>
    </rPh>
    <rPh sb="7" eb="9">
      <t>ジュンジョ</t>
    </rPh>
    <rPh sb="11" eb="13">
      <t>ショクシュ</t>
    </rPh>
    <phoneticPr fontId="6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</si>
  <si>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5"/>
  </si>
  <si>
    <t>記号</t>
    <rPh sb="0" eb="2">
      <t>キゴウ</t>
    </rPh>
    <phoneticPr fontId="65"/>
  </si>
  <si>
    <t>区分</t>
    <rPh sb="0" eb="2">
      <t>クブン</t>
    </rPh>
    <phoneticPr fontId="65"/>
  </si>
  <si>
    <t>常勤で専従</t>
    <rPh sb="0" eb="2">
      <t>ジョウキン</t>
    </rPh>
    <rPh sb="3" eb="5">
      <t>センジュウ</t>
    </rPh>
    <phoneticPr fontId="65"/>
  </si>
  <si>
    <t>常勤で兼務</t>
    <rPh sb="0" eb="2">
      <t>ジョウキン</t>
    </rPh>
    <rPh sb="3" eb="5">
      <t>ケンム</t>
    </rPh>
    <phoneticPr fontId="65"/>
  </si>
  <si>
    <t>非常勤で専従</t>
    <rPh sb="0" eb="3">
      <t>ヒジョウキン</t>
    </rPh>
    <rPh sb="4" eb="6">
      <t>センジュウ</t>
    </rPh>
    <phoneticPr fontId="65"/>
  </si>
  <si>
    <t>非常勤で兼務</t>
    <rPh sb="0" eb="3">
      <t>ヒジョウキン</t>
    </rPh>
    <rPh sb="4" eb="6">
      <t>ケンム</t>
    </rPh>
    <phoneticPr fontId="65"/>
  </si>
  <si>
    <t>（注）常勤・非常勤の区分について</t>
    <rPh sb="1" eb="2">
      <t>チュウ</t>
    </rPh>
    <rPh sb="3" eb="5">
      <t>ジョウキン</t>
    </rPh>
    <rPh sb="6" eb="9">
      <t>ヒジョウキン</t>
    </rPh>
    <rPh sb="10" eb="12">
      <t>クブン</t>
    </rPh>
    <phoneticPr fontId="6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</si>
  <si>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</si>
  <si>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5"/>
  </si>
  <si>
    <t>　(6) 従業者の保有する資格を入力してください。</t>
    <rPh sb="5" eb="8">
      <t>ジュウギョウシャ</t>
    </rPh>
    <rPh sb="9" eb="11">
      <t>ホユウ</t>
    </rPh>
    <rPh sb="13" eb="15">
      <t>シカク</t>
    </rPh>
    <rPh sb="16" eb="18">
      <t>ニュウリョク</t>
    </rPh>
    <phoneticPr fontId="6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</si>
  <si>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</si>
  <si>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5"/>
  </si>
  <si>
    <t>　(7) 従業者の氏名を記入してください。</t>
    <rPh sb="5" eb="8">
      <t>ジュウギョウシャ</t>
    </rPh>
    <rPh sb="9" eb="11">
      <t>シメイ</t>
    </rPh>
    <rPh sb="12" eb="14">
      <t>キニュウ</t>
    </rPh>
    <phoneticPr fontId="6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</si>
  <si>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5"/>
  </si>
  <si>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5"/>
  </si>
  <si>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</si>
  <si>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</si>
  <si>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6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</si>
  <si>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</si>
  <si>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</si>
  <si>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</si>
  <si>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5"/>
  </si>
  <si>
    <t>　　　 その他、特記事項欄としてもご活用ください。</t>
    <rPh sb="6" eb="7">
      <t>タ</t>
    </rPh>
    <rPh sb="8" eb="10">
      <t>トッキ</t>
    </rPh>
    <rPh sb="10" eb="12">
      <t>ジコウ</t>
    </rPh>
    <rPh sb="12" eb="13">
      <t>ラン</t>
    </rPh>
    <rPh sb="18" eb="20">
      <t>カツヨウ</t>
    </rPh>
    <phoneticPr fontId="15"/>
  </si>
  <si>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</si>
  <si>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 xml:space="preserve"> （14) 必要項目を満たしていれば、各事業所で使用するシフト表等をもって代替書類として差し支えありません。</t>
    <phoneticPr fontId="6"/>
  </si>
  <si>
    <t>（参考様式５）</t>
    <rPh sb="1" eb="3">
      <t>サンコウ</t>
    </rPh>
    <rPh sb="3" eb="5">
      <t>ヨウシキ</t>
    </rPh>
    <phoneticPr fontId="6"/>
  </si>
  <si>
    <t>平面図</t>
    <rPh sb="0" eb="3">
      <t>ヘイメンズ</t>
    </rPh>
    <phoneticPr fontId="6"/>
  </si>
  <si>
    <t>備　考</t>
    <rPh sb="0" eb="1">
      <t>ソナエ</t>
    </rPh>
    <rPh sb="2" eb="3">
      <t>コウ</t>
    </rPh>
    <phoneticPr fontId="6"/>
  </si>
  <si>
    <t xml:space="preserve"> 事業所に於いて相談室の場所を明確に示し、各室の用途及び面積を記載してください。</t>
    <rPh sb="1" eb="4">
      <t>ジ</t>
    </rPh>
    <rPh sb="5" eb="6">
      <t>オ</t>
    </rPh>
    <rPh sb="8" eb="11">
      <t>ソウダンシツ</t>
    </rPh>
    <rPh sb="12" eb="14">
      <t>バショ</t>
    </rPh>
    <rPh sb="15" eb="17">
      <t>メイカク</t>
    </rPh>
    <rPh sb="18" eb="19">
      <t>シメ</t>
    </rPh>
    <rPh sb="21" eb="23">
      <t>カクシツ</t>
    </rPh>
    <rPh sb="24" eb="26">
      <t>ヨウト</t>
    </rPh>
    <rPh sb="26" eb="27">
      <t>オヨ</t>
    </rPh>
    <rPh sb="28" eb="30">
      <t>メンセキ</t>
    </rPh>
    <rPh sb="31" eb="33">
      <t>キサイ</t>
    </rPh>
    <phoneticPr fontId="6"/>
  </si>
  <si>
    <t xml:space="preserve"> 当該事業所の専用部分と他の事業所等との共用部分がある場合はそれぞれ色分けする等して使用関係を分かり易く表示してください。</t>
    <rPh sb="1" eb="3">
      <t>トウガイ</t>
    </rPh>
    <rPh sb="3" eb="6">
      <t>ジギョウショ</t>
    </rPh>
    <rPh sb="7" eb="9">
      <t>センヨウ</t>
    </rPh>
    <rPh sb="9" eb="11">
      <t>ブブン</t>
    </rPh>
    <rPh sb="12" eb="13">
      <t>タ</t>
    </rPh>
    <rPh sb="14" eb="17">
      <t>ジギョウショ</t>
    </rPh>
    <rPh sb="17" eb="18">
      <t>トウ</t>
    </rPh>
    <rPh sb="20" eb="22">
      <t>キョウヨウ</t>
    </rPh>
    <rPh sb="22" eb="24">
      <t>ブブン</t>
    </rPh>
    <rPh sb="27" eb="29">
      <t>バアイ</t>
    </rPh>
    <rPh sb="34" eb="36">
      <t>イロワ</t>
    </rPh>
    <rPh sb="39" eb="40">
      <t>トウ</t>
    </rPh>
    <rPh sb="42" eb="44">
      <t>シヨウ</t>
    </rPh>
    <rPh sb="44" eb="46">
      <t>カンケイ</t>
    </rPh>
    <rPh sb="47" eb="48">
      <t>ワ</t>
    </rPh>
    <rPh sb="50" eb="51">
      <t>ヤス</t>
    </rPh>
    <rPh sb="52" eb="54">
      <t>ヒョウジ</t>
    </rPh>
    <phoneticPr fontId="6"/>
  </si>
  <si>
    <t xml:space="preserve"> 設置しています備品類も記載ください。その際、必要に応じて写真等を添付してください。</t>
    <rPh sb="1" eb="3">
      <t>セッチ</t>
    </rPh>
    <rPh sb="8" eb="10">
      <t>ビヒン</t>
    </rPh>
    <rPh sb="10" eb="11">
      <t>ルイ</t>
    </rPh>
    <rPh sb="12" eb="14">
      <t>キサイ</t>
    </rPh>
    <rPh sb="21" eb="22">
      <t>サイ</t>
    </rPh>
    <rPh sb="23" eb="25">
      <t>ヒツヨウ</t>
    </rPh>
    <rPh sb="26" eb="27">
      <t>オウ</t>
    </rPh>
    <rPh sb="29" eb="31">
      <t>シャシン</t>
    </rPh>
    <rPh sb="31" eb="32">
      <t>トウ</t>
    </rPh>
    <rPh sb="33" eb="35">
      <t>テンプ</t>
    </rPh>
    <phoneticPr fontId="6"/>
  </si>
  <si>
    <t>平 面 図</t>
    <rPh sb="0" eb="1">
      <t>タイラ</t>
    </rPh>
    <rPh sb="2" eb="3">
      <t>メン</t>
    </rPh>
    <rPh sb="4" eb="5">
      <t>ズ</t>
    </rPh>
    <phoneticPr fontId="6"/>
  </si>
  <si>
    <t>　すみだ支援センター</t>
    <rPh sb="4" eb="6">
      <t>シエン</t>
    </rPh>
    <phoneticPr fontId="6"/>
  </si>
  <si>
    <t>　洗面所</t>
    <rPh sb="1" eb="2">
      <t>ススグ</t>
    </rPh>
    <rPh sb="2" eb="3">
      <t>メン</t>
    </rPh>
    <rPh sb="3" eb="4">
      <t>ジョ</t>
    </rPh>
    <phoneticPr fontId="6"/>
  </si>
  <si>
    <t>　ＦＡＸ　</t>
    <phoneticPr fontId="6"/>
  </si>
  <si>
    <t>パソコン</t>
    <phoneticPr fontId="6"/>
  </si>
  <si>
    <t>書庫</t>
    <rPh sb="0" eb="2">
      <t>ショコ</t>
    </rPh>
    <phoneticPr fontId="6"/>
  </si>
  <si>
    <t>備考　１　事業所に於いて相談室の場所を明確に示し、各室の用途及び面積を記載してください。</t>
    <rPh sb="0" eb="2">
      <t>ビコウ</t>
    </rPh>
    <rPh sb="5" eb="8">
      <t>ジ</t>
    </rPh>
    <rPh sb="9" eb="10">
      <t>オ</t>
    </rPh>
    <rPh sb="12" eb="15">
      <t>ソウダンシツ</t>
    </rPh>
    <rPh sb="16" eb="18">
      <t>バショ</t>
    </rPh>
    <rPh sb="19" eb="21">
      <t>メイカク</t>
    </rPh>
    <rPh sb="22" eb="23">
      <t>シメ</t>
    </rPh>
    <rPh sb="25" eb="27">
      <t>カクシツ</t>
    </rPh>
    <rPh sb="28" eb="30">
      <t>ヨウト</t>
    </rPh>
    <rPh sb="30" eb="31">
      <t>オヨ</t>
    </rPh>
    <rPh sb="32" eb="34">
      <t>メンセキ</t>
    </rPh>
    <rPh sb="35" eb="37">
      <t>キサイ</t>
    </rPh>
    <phoneticPr fontId="6"/>
  </si>
  <si>
    <t>　　　２　相談支援専門員の常駐場所及び書類保管時の保管場所を表示してください。</t>
    <rPh sb="5" eb="7">
      <t>ソウダン</t>
    </rPh>
    <rPh sb="7" eb="9">
      <t>シエン</t>
    </rPh>
    <rPh sb="9" eb="12">
      <t>センモンイン</t>
    </rPh>
    <rPh sb="13" eb="15">
      <t>ジョウチュウ</t>
    </rPh>
    <rPh sb="15" eb="17">
      <t>バショ</t>
    </rPh>
    <rPh sb="17" eb="18">
      <t>オヨ</t>
    </rPh>
    <rPh sb="19" eb="21">
      <t>ショルイ</t>
    </rPh>
    <rPh sb="21" eb="23">
      <t>ホカン</t>
    </rPh>
    <rPh sb="23" eb="24">
      <t>ジ</t>
    </rPh>
    <rPh sb="25" eb="27">
      <t>ホカン</t>
    </rPh>
    <rPh sb="27" eb="29">
      <t>バショ</t>
    </rPh>
    <rPh sb="30" eb="32">
      <t>ヒョウジ</t>
    </rPh>
    <phoneticPr fontId="6"/>
  </si>
  <si>
    <t>　　　３　当該事業所の専用部分と他の事業所等との共用部分がある場合はそれぞれ色分けする等して使用関係を分かり易く表示してください。</t>
    <rPh sb="5" eb="7">
      <t>トウガイ</t>
    </rPh>
    <rPh sb="7" eb="10">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6"/>
  </si>
  <si>
    <t>　　　４　設置しています備品類も記載ください。その際、必要に応じて写真等を添付してください。</t>
    <rPh sb="5" eb="7">
      <t>セッチ</t>
    </rPh>
    <rPh sb="12" eb="14">
      <t>ビヒン</t>
    </rPh>
    <rPh sb="14" eb="15">
      <t>ルイ</t>
    </rPh>
    <rPh sb="16" eb="18">
      <t>キサイ</t>
    </rPh>
    <rPh sb="25" eb="26">
      <t>サイ</t>
    </rPh>
    <rPh sb="27" eb="29">
      <t>ヒツヨウ</t>
    </rPh>
    <rPh sb="30" eb="31">
      <t>オウ</t>
    </rPh>
    <rPh sb="33" eb="35">
      <t>シャシン</t>
    </rPh>
    <rPh sb="35" eb="36">
      <t>トウ</t>
    </rPh>
    <rPh sb="37" eb="39">
      <t>テンプ</t>
    </rPh>
    <phoneticPr fontId="6"/>
  </si>
  <si>
    <t>管理者・相談支援専門員</t>
    <rPh sb="0" eb="3">
      <t>カンリシャ</t>
    </rPh>
    <rPh sb="4" eb="6">
      <t>ソウダン</t>
    </rPh>
    <rPh sb="6" eb="8">
      <t>シエン</t>
    </rPh>
    <rPh sb="8" eb="10">
      <t>センモン</t>
    </rPh>
    <rPh sb="10" eb="11">
      <t>イン</t>
    </rPh>
    <phoneticPr fontId="6"/>
  </si>
  <si>
    <t>　経 歴 書</t>
    <rPh sb="1" eb="2">
      <t>キョウ</t>
    </rPh>
    <rPh sb="3" eb="4">
      <t>レキ</t>
    </rPh>
    <rPh sb="5" eb="6">
      <t>ショ</t>
    </rPh>
    <phoneticPr fontId="6"/>
  </si>
  <si>
    <t>生年月日</t>
    <rPh sb="0" eb="2">
      <t>セイネン</t>
    </rPh>
    <rPh sb="2" eb="4">
      <t>ガッピ</t>
    </rPh>
    <phoneticPr fontId="6"/>
  </si>
  <si>
    <t>　　　　　年　　 月 　　日</t>
    <rPh sb="5" eb="6">
      <t>ネン</t>
    </rPh>
    <rPh sb="9" eb="10">
      <t>ガツ</t>
    </rPh>
    <rPh sb="13" eb="14">
      <t>ヒ</t>
    </rPh>
    <phoneticPr fontId="6"/>
  </si>
  <si>
    <t>住所</t>
    <rPh sb="0" eb="2">
      <t>ジュウショ</t>
    </rPh>
    <phoneticPr fontId="6"/>
  </si>
  <si>
    <t>（〒　　　　－　　　　）</t>
    <phoneticPr fontId="6"/>
  </si>
  <si>
    <t>主な職歴等</t>
    <rPh sb="0" eb="1">
      <t>オモ</t>
    </rPh>
    <rPh sb="2" eb="4">
      <t>ショクレキ</t>
    </rPh>
    <rPh sb="4" eb="5">
      <t>トウ</t>
    </rPh>
    <phoneticPr fontId="6"/>
  </si>
  <si>
    <t>年　月　～　年　月</t>
    <rPh sb="0" eb="1">
      <t>ネン</t>
    </rPh>
    <rPh sb="2" eb="3">
      <t>ガツ</t>
    </rPh>
    <rPh sb="6" eb="7">
      <t>ネン</t>
    </rPh>
    <rPh sb="8" eb="9">
      <t>ガツ</t>
    </rPh>
    <phoneticPr fontId="6"/>
  </si>
  <si>
    <t>勤務先等</t>
    <rPh sb="0" eb="2">
      <t>キンム</t>
    </rPh>
    <rPh sb="2" eb="3">
      <t>サキ</t>
    </rPh>
    <rPh sb="3" eb="4">
      <t>トウ</t>
    </rPh>
    <phoneticPr fontId="6"/>
  </si>
  <si>
    <t>職務内容</t>
    <rPh sb="0" eb="2">
      <t>ショクム</t>
    </rPh>
    <rPh sb="2" eb="4">
      <t>ナイヨウ</t>
    </rPh>
    <phoneticPr fontId="6"/>
  </si>
  <si>
    <t>職務に関連する資格</t>
    <rPh sb="0" eb="2">
      <t>ショクム</t>
    </rPh>
    <rPh sb="3" eb="5">
      <t>カンレン</t>
    </rPh>
    <rPh sb="7" eb="9">
      <t>シカク</t>
    </rPh>
    <phoneticPr fontId="6"/>
  </si>
  <si>
    <t>資格の種類</t>
    <rPh sb="0" eb="2">
      <t>シカク</t>
    </rPh>
    <rPh sb="3" eb="5">
      <t>シュルイ</t>
    </rPh>
    <phoneticPr fontId="6"/>
  </si>
  <si>
    <t>資格取得年月日</t>
    <rPh sb="0" eb="2">
      <t>シカク</t>
    </rPh>
    <rPh sb="2" eb="4">
      <t>シュトク</t>
    </rPh>
    <rPh sb="4" eb="7">
      <t>ネンガッピ</t>
    </rPh>
    <phoneticPr fontId="6"/>
  </si>
  <si>
    <t>備考（研修等の受講の状況等）</t>
    <rPh sb="0" eb="2">
      <t>ビコウ</t>
    </rPh>
    <rPh sb="3" eb="5">
      <t>ケンシュウ</t>
    </rPh>
    <rPh sb="5" eb="6">
      <t>トウ</t>
    </rPh>
    <rPh sb="7" eb="9">
      <t>ジュコウ</t>
    </rPh>
    <rPh sb="10" eb="12">
      <t>ジョウキョウ</t>
    </rPh>
    <rPh sb="12" eb="13">
      <t>トウ</t>
    </rPh>
    <phoneticPr fontId="6"/>
  </si>
  <si>
    <t>備 考</t>
    <rPh sb="0" eb="1">
      <t>ソナエ</t>
    </rPh>
    <rPh sb="2" eb="3">
      <t>コウ</t>
    </rPh>
    <phoneticPr fontId="6"/>
  </si>
  <si>
    <t>１「管理者」及び「相談支援専門員」について作成すること。</t>
    <rPh sb="2" eb="5">
      <t>カンリシャ</t>
    </rPh>
    <rPh sb="6" eb="7">
      <t>オヨ</t>
    </rPh>
    <rPh sb="9" eb="13">
      <t>ソウダンシエン</t>
    </rPh>
    <rPh sb="13" eb="16">
      <t>センモンイン</t>
    </rPh>
    <rPh sb="21" eb="23">
      <t>サクセイ</t>
    </rPh>
    <phoneticPr fontId="6"/>
  </si>
  <si>
    <t>３住所・電話番号は、自宅のものを記載してください。</t>
    <rPh sb="1" eb="3">
      <t>ジュウショ</t>
    </rPh>
    <rPh sb="4" eb="6">
      <t>デンワ</t>
    </rPh>
    <rPh sb="6" eb="8">
      <t>バンゴウ</t>
    </rPh>
    <rPh sb="10" eb="12">
      <t>ジタク</t>
    </rPh>
    <rPh sb="16" eb="18">
      <t>キサイ</t>
    </rPh>
    <phoneticPr fontId="6"/>
  </si>
  <si>
    <t>４当該管理者が管理する事業所が複数の場合は、「事業所の名称」欄を適宜拡張して、その</t>
    <rPh sb="1" eb="3">
      <t>トウガイ</t>
    </rPh>
    <rPh sb="3" eb="6">
      <t>カンリシャ</t>
    </rPh>
    <rPh sb="7" eb="9">
      <t>カンリ</t>
    </rPh>
    <rPh sb="11" eb="14">
      <t>ジギョウショ</t>
    </rPh>
    <rPh sb="15" eb="17">
      <t>フクスウ</t>
    </rPh>
    <rPh sb="18" eb="20">
      <t>バアイ</t>
    </rPh>
    <rPh sb="23" eb="26">
      <t>ジギョウショ</t>
    </rPh>
    <rPh sb="27" eb="29">
      <t>メイショウ</t>
    </rPh>
    <rPh sb="30" eb="31">
      <t>ラン</t>
    </rPh>
    <rPh sb="32" eb="34">
      <t>テキギ</t>
    </rPh>
    <rPh sb="34" eb="36">
      <t>カクチョウ</t>
    </rPh>
    <phoneticPr fontId="6"/>
  </si>
  <si>
    <t>　全てを記載してください。</t>
    <rPh sb="1" eb="2">
      <t>スベ</t>
    </rPh>
    <phoneticPr fontId="6"/>
  </si>
  <si>
    <t>５相談支援専門員については、相談支援従事者初任者（現任）研修の終了した旨の証明書を</t>
    <rPh sb="1" eb="5">
      <t>ソウダンシエン</t>
    </rPh>
    <rPh sb="5" eb="8">
      <t>センモンイン</t>
    </rPh>
    <rPh sb="14" eb="18">
      <t>ソウダンシエン</t>
    </rPh>
    <rPh sb="18" eb="21">
      <t>ジュウジシャ</t>
    </rPh>
    <rPh sb="21" eb="24">
      <t>ショニンシャ</t>
    </rPh>
    <rPh sb="25" eb="27">
      <t>ゲンニン</t>
    </rPh>
    <rPh sb="28" eb="30">
      <t>ケンシュウ</t>
    </rPh>
    <rPh sb="31" eb="33">
      <t>シュウリョウ</t>
    </rPh>
    <rPh sb="35" eb="36">
      <t>ムネ</t>
    </rPh>
    <rPh sb="37" eb="38">
      <t>アカシ</t>
    </rPh>
    <rPh sb="38" eb="39">
      <t>メイ</t>
    </rPh>
    <rPh sb="39" eb="40">
      <t>ショ</t>
    </rPh>
    <phoneticPr fontId="6"/>
  </si>
  <si>
    <t>　添付すること。</t>
    <rPh sb="1" eb="3">
      <t>テンプ</t>
    </rPh>
    <phoneticPr fontId="6"/>
  </si>
  <si>
    <t>すみだ支援センター</t>
    <rPh sb="3" eb="5">
      <t>シエン</t>
    </rPh>
    <phoneticPr fontId="6"/>
  </si>
  <si>
    <t>カイゴ　ゴロウ　</t>
    <phoneticPr fontId="6"/>
  </si>
  <si>
    <r>
      <t>　昭和〇〇</t>
    </r>
    <r>
      <rPr>
        <sz val="12"/>
        <rFont val="HGｺﾞｼｯｸM"/>
        <family val="3"/>
        <charset val="128"/>
      </rPr>
      <t>年　</t>
    </r>
    <r>
      <rPr>
        <sz val="12"/>
        <color indexed="12"/>
        <rFont val="HG丸ｺﾞｼｯｸM-PRO"/>
        <family val="3"/>
        <charset val="128"/>
      </rPr>
      <t>〇</t>
    </r>
    <r>
      <rPr>
        <sz val="12"/>
        <rFont val="HGｺﾞｼｯｸM"/>
        <family val="3"/>
        <charset val="128"/>
      </rPr>
      <t xml:space="preserve"> 月 </t>
    </r>
    <r>
      <rPr>
        <sz val="12"/>
        <color indexed="12"/>
        <rFont val="HG丸ｺﾞｼｯｸM-PRO"/>
        <family val="3"/>
        <charset val="128"/>
      </rPr>
      <t>〇〇</t>
    </r>
    <r>
      <rPr>
        <sz val="12"/>
        <rFont val="HGｺﾞｼｯｸM"/>
        <family val="3"/>
        <charset val="128"/>
      </rPr>
      <t>日</t>
    </r>
    <rPh sb="1" eb="3">
      <t>ショウワ</t>
    </rPh>
    <rPh sb="5" eb="6">
      <t>ネン</t>
    </rPh>
    <rPh sb="9" eb="10">
      <t>ガツ</t>
    </rPh>
    <rPh sb="13" eb="14">
      <t>ヒ</t>
    </rPh>
    <phoneticPr fontId="6"/>
  </si>
  <si>
    <t>介護　五郎</t>
    <rPh sb="0" eb="2">
      <t>カイゴ</t>
    </rPh>
    <rPh sb="3" eb="5">
      <t>ゴロウ</t>
    </rPh>
    <phoneticPr fontId="6"/>
  </si>
  <si>
    <r>
      <t>（〒　</t>
    </r>
    <r>
      <rPr>
        <sz val="12"/>
        <color rgb="FF0000FF"/>
        <rFont val="HG丸ｺﾞｼｯｸM-PRO"/>
        <family val="3"/>
        <charset val="128"/>
      </rPr>
      <t>１３０</t>
    </r>
    <r>
      <rPr>
        <sz val="12"/>
        <color rgb="FF0000FF"/>
        <rFont val="HGｺﾞｼｯｸM"/>
        <family val="3"/>
        <charset val="128"/>
      </rPr>
      <t>　－</t>
    </r>
    <r>
      <rPr>
        <sz val="12"/>
        <color rgb="FF0000FF"/>
        <rFont val="HG丸ｺﾞｼｯｸM-PRO"/>
        <family val="3"/>
        <charset val="128"/>
      </rPr>
      <t>０００5</t>
    </r>
    <r>
      <rPr>
        <sz val="12"/>
        <color rgb="FF0000FF"/>
        <rFont val="HGｺﾞｼｯｸM"/>
        <family val="3"/>
        <charset val="128"/>
      </rPr>
      <t>　）</t>
    </r>
    <phoneticPr fontId="6"/>
  </si>
  <si>
    <t>東京都墨田区東駒形　０-０0-０0</t>
    <rPh sb="0" eb="3">
      <t>ト</t>
    </rPh>
    <rPh sb="3" eb="6">
      <t>ス</t>
    </rPh>
    <rPh sb="6" eb="9">
      <t>ヒガシコマガタ</t>
    </rPh>
    <phoneticPr fontId="6"/>
  </si>
  <si>
    <t>　　03-0000-0000</t>
    <phoneticPr fontId="6"/>
  </si>
  <si>
    <t>平成18年10月～平成２0年9月</t>
    <rPh sb="0" eb="2">
      <t>ヘ</t>
    </rPh>
    <rPh sb="4" eb="5">
      <t>ネン</t>
    </rPh>
    <rPh sb="7" eb="8">
      <t>ツキ</t>
    </rPh>
    <rPh sb="9" eb="11">
      <t>ヘ</t>
    </rPh>
    <rPh sb="13" eb="14">
      <t>ネン</t>
    </rPh>
    <rPh sb="15" eb="16">
      <t>ツキ</t>
    </rPh>
    <phoneticPr fontId="6"/>
  </si>
  <si>
    <t>△△ケアサービス</t>
    <phoneticPr fontId="6"/>
  </si>
  <si>
    <t>平成2１年４月～現在</t>
    <rPh sb="0" eb="2">
      <t>ヘ</t>
    </rPh>
    <rPh sb="4" eb="5">
      <t>ネン</t>
    </rPh>
    <rPh sb="6" eb="7">
      <t>ツキ</t>
    </rPh>
    <rPh sb="8" eb="10">
      <t>ゲンザイ</t>
    </rPh>
    <phoneticPr fontId="6"/>
  </si>
  <si>
    <t>すみだ介護センター</t>
    <rPh sb="3" eb="5">
      <t>カイゴ</t>
    </rPh>
    <phoneticPr fontId="6"/>
  </si>
  <si>
    <t>　ヘルパー2級課程</t>
    <rPh sb="6" eb="7">
      <t>キュウ</t>
    </rPh>
    <rPh sb="7" eb="9">
      <t>カテイ</t>
    </rPh>
    <phoneticPr fontId="6"/>
  </si>
  <si>
    <t>相談支援従事者演習（初任者研修）　平成28年８月受講</t>
    <rPh sb="0" eb="2">
      <t>ソウダン</t>
    </rPh>
    <rPh sb="2" eb="4">
      <t>シエン</t>
    </rPh>
    <rPh sb="4" eb="6">
      <t>ジュウジ</t>
    </rPh>
    <rPh sb="6" eb="7">
      <t>シャ</t>
    </rPh>
    <rPh sb="7" eb="9">
      <t>エンシュウ</t>
    </rPh>
    <rPh sb="10" eb="13">
      <t>ショニンシャ</t>
    </rPh>
    <rPh sb="13" eb="15">
      <t>ケンシュウ</t>
    </rPh>
    <rPh sb="17" eb="19">
      <t>ヘ</t>
    </rPh>
    <rPh sb="21" eb="22">
      <t>ネン</t>
    </rPh>
    <rPh sb="23" eb="24">
      <t>ガツ</t>
    </rPh>
    <rPh sb="24" eb="26">
      <t>ジュコウ</t>
    </rPh>
    <phoneticPr fontId="6"/>
  </si>
  <si>
    <t>実 務 経 験 証 明 書</t>
    <rPh sb="0" eb="1">
      <t>ジツ</t>
    </rPh>
    <rPh sb="2" eb="3">
      <t>ツトム</t>
    </rPh>
    <rPh sb="4" eb="5">
      <t>キョウ</t>
    </rPh>
    <rPh sb="6" eb="7">
      <t>シルシ</t>
    </rPh>
    <rPh sb="8" eb="9">
      <t>アカシ</t>
    </rPh>
    <rPh sb="10" eb="11">
      <t>メイ</t>
    </rPh>
    <rPh sb="12" eb="13">
      <t>ショ</t>
    </rPh>
    <phoneticPr fontId="6"/>
  </si>
  <si>
    <t>年　　　月　　　日</t>
    <rPh sb="0" eb="1">
      <t>ネン</t>
    </rPh>
    <rPh sb="4" eb="5">
      <t>ツキ</t>
    </rPh>
    <rPh sb="8" eb="9">
      <t>ヒ</t>
    </rPh>
    <phoneticPr fontId="6"/>
  </si>
  <si>
    <t>施設又は事業所所在地及び名称</t>
    <rPh sb="0" eb="2">
      <t>シセツ</t>
    </rPh>
    <rPh sb="2" eb="3">
      <t>マタ</t>
    </rPh>
    <rPh sb="4" eb="7">
      <t>ジギョウショ</t>
    </rPh>
    <rPh sb="7" eb="10">
      <t>ショザイチ</t>
    </rPh>
    <rPh sb="10" eb="11">
      <t>オヨ</t>
    </rPh>
    <rPh sb="12" eb="14">
      <t>メイショウ</t>
    </rPh>
    <phoneticPr fontId="6"/>
  </si>
  <si>
    <t>〒</t>
    <phoneticPr fontId="6"/>
  </si>
  <si>
    <t>代表者氏名</t>
    <rPh sb="0" eb="3">
      <t>ダイヒョウシャ</t>
    </rPh>
    <rPh sb="3" eb="5">
      <t>シメイ</t>
    </rPh>
    <phoneticPr fontId="6"/>
  </si>
  <si>
    <t>印</t>
    <rPh sb="0" eb="1">
      <t>イン</t>
    </rPh>
    <phoneticPr fontId="6"/>
  </si>
  <si>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6"/>
  </si>
  <si>
    <t>生年月日</t>
    <rPh sb="0" eb="1">
      <t>ショウ</t>
    </rPh>
    <rPh sb="1" eb="2">
      <t>トシ</t>
    </rPh>
    <rPh sb="2" eb="3">
      <t>ツキ</t>
    </rPh>
    <rPh sb="3" eb="4">
      <t>ヒ</t>
    </rPh>
    <phoneticPr fontId="6"/>
  </si>
  <si>
    <t>氏　　　名</t>
    <rPh sb="0" eb="1">
      <t>シ</t>
    </rPh>
    <rPh sb="4" eb="5">
      <t>メイ</t>
    </rPh>
    <phoneticPr fontId="6"/>
  </si>
  <si>
    <t>　　年　　月　　日</t>
    <rPh sb="2" eb="3">
      <t>ネン</t>
    </rPh>
    <rPh sb="5" eb="6">
      <t>ツキ</t>
    </rPh>
    <rPh sb="8" eb="9">
      <t>ヒ</t>
    </rPh>
    <phoneticPr fontId="6"/>
  </si>
  <si>
    <t>現　住　所</t>
    <rPh sb="0" eb="1">
      <t>ウツツ</t>
    </rPh>
    <rPh sb="2" eb="3">
      <t>ジュウ</t>
    </rPh>
    <rPh sb="4" eb="5">
      <t>ショ</t>
    </rPh>
    <phoneticPr fontId="6"/>
  </si>
  <si>
    <t>（〒　　　－　　　　）</t>
    <phoneticPr fontId="6"/>
  </si>
  <si>
    <t>施設又は事業所名</t>
    <rPh sb="0" eb="2">
      <t>シセツ</t>
    </rPh>
    <rPh sb="2" eb="3">
      <t>マタ</t>
    </rPh>
    <rPh sb="4" eb="6">
      <t>ジギョウ</t>
    </rPh>
    <rPh sb="6" eb="7">
      <t>ショ</t>
    </rPh>
    <rPh sb="7" eb="8">
      <t>メイ</t>
    </rPh>
    <phoneticPr fontId="6"/>
  </si>
  <si>
    <t>施設・事業所の種別</t>
    <rPh sb="0" eb="2">
      <t>シセツ</t>
    </rPh>
    <rPh sb="3" eb="6">
      <t>ジギョウショ</t>
    </rPh>
    <rPh sb="7" eb="9">
      <t>シュベツ</t>
    </rPh>
    <phoneticPr fontId="6"/>
  </si>
  <si>
    <t>業　務　期　間</t>
    <rPh sb="0" eb="1">
      <t>ギョウ</t>
    </rPh>
    <rPh sb="2" eb="3">
      <t>ツトム</t>
    </rPh>
    <rPh sb="4" eb="5">
      <t>キ</t>
    </rPh>
    <rPh sb="6" eb="7">
      <t>アイダ</t>
    </rPh>
    <phoneticPr fontId="6"/>
  </si>
  <si>
    <t>　　　　年　　月　　日～　　　年　　月　　日（　　年　　月間）</t>
    <rPh sb="4" eb="5">
      <t>ネン</t>
    </rPh>
    <rPh sb="7" eb="8">
      <t>ガツ</t>
    </rPh>
    <rPh sb="10" eb="11">
      <t>ニチ</t>
    </rPh>
    <rPh sb="15" eb="16">
      <t>ネン</t>
    </rPh>
    <rPh sb="18" eb="19">
      <t>ガツ</t>
    </rPh>
    <rPh sb="21" eb="22">
      <t>ニチ</t>
    </rPh>
    <rPh sb="25" eb="26">
      <t>ネン</t>
    </rPh>
    <rPh sb="28" eb="29">
      <t>ゲツ</t>
    </rPh>
    <rPh sb="29" eb="30">
      <t>カン</t>
    </rPh>
    <phoneticPr fontId="6"/>
  </si>
  <si>
    <t>うち業務に従事した日数</t>
    <rPh sb="2" eb="4">
      <t>ギョウム</t>
    </rPh>
    <rPh sb="5" eb="7">
      <t>ジュウジ</t>
    </rPh>
    <rPh sb="9" eb="11">
      <t>ニッスウ</t>
    </rPh>
    <phoneticPr fontId="6"/>
  </si>
  <si>
    <t>日</t>
    <rPh sb="0" eb="1">
      <t>ヒ</t>
    </rPh>
    <phoneticPr fontId="6"/>
  </si>
  <si>
    <t>職　　名</t>
    <rPh sb="0" eb="1">
      <t>ショク</t>
    </rPh>
    <rPh sb="3" eb="4">
      <t>メイ</t>
    </rPh>
    <phoneticPr fontId="6"/>
  </si>
  <si>
    <t>業　務　内　容</t>
    <rPh sb="0" eb="1">
      <t>ギョウ</t>
    </rPh>
    <rPh sb="2" eb="3">
      <t>ツトム</t>
    </rPh>
    <rPh sb="4" eb="5">
      <t>ナイ</t>
    </rPh>
    <rPh sb="6" eb="7">
      <t>カタチ</t>
    </rPh>
    <phoneticPr fontId="6"/>
  </si>
  <si>
    <t>相談支援専門員の実務経験となる業務（裏面の区分により該当するものを○で囲む）</t>
    <rPh sb="0" eb="2">
      <t>ソウダン</t>
    </rPh>
    <rPh sb="2" eb="4">
      <t>シエン</t>
    </rPh>
    <rPh sb="4" eb="7">
      <t>センモンイン</t>
    </rPh>
    <rPh sb="8" eb="10">
      <t>ジツム</t>
    </rPh>
    <rPh sb="10" eb="12">
      <t>ケイケン</t>
    </rPh>
    <rPh sb="15" eb="17">
      <t>ギョウム</t>
    </rPh>
    <rPh sb="18" eb="20">
      <t>リメン</t>
    </rPh>
    <rPh sb="21" eb="23">
      <t>クブン</t>
    </rPh>
    <rPh sb="26" eb="28">
      <t>ガイトウ</t>
    </rPh>
    <rPh sb="35" eb="36">
      <t>カコ</t>
    </rPh>
    <phoneticPr fontId="6"/>
  </si>
  <si>
    <t>第一</t>
    <rPh sb="0" eb="1">
      <t>ダイ</t>
    </rPh>
    <rPh sb="1" eb="2">
      <t>１</t>
    </rPh>
    <phoneticPr fontId="6"/>
  </si>
  <si>
    <t>イ</t>
    <phoneticPr fontId="6"/>
  </si>
  <si>
    <t>ロ</t>
    <phoneticPr fontId="6"/>
  </si>
  <si>
    <t>第二</t>
    <rPh sb="0" eb="1">
      <t>ダイ</t>
    </rPh>
    <rPh sb="1" eb="2">
      <t>２</t>
    </rPh>
    <phoneticPr fontId="6"/>
  </si>
  <si>
    <t>ハ</t>
    <phoneticPr fontId="6"/>
  </si>
  <si>
    <t>ニ</t>
    <phoneticPr fontId="6"/>
  </si>
  <si>
    <t>第三</t>
    <rPh sb="0" eb="1">
      <t>ダイ</t>
    </rPh>
    <rPh sb="1" eb="2">
      <t>３</t>
    </rPh>
    <phoneticPr fontId="6"/>
  </si>
  <si>
    <t>第四</t>
    <rPh sb="0" eb="1">
      <t>ダイ</t>
    </rPh>
    <rPh sb="1" eb="2">
      <t>４</t>
    </rPh>
    <phoneticPr fontId="6"/>
  </si>
  <si>
    <t>第五</t>
    <rPh sb="0" eb="1">
      <t>ダイ</t>
    </rPh>
    <rPh sb="1" eb="2">
      <t>５</t>
    </rPh>
    <phoneticPr fontId="6"/>
  </si>
  <si>
    <t>第六</t>
    <rPh sb="0" eb="1">
      <t>ダイ</t>
    </rPh>
    <rPh sb="1" eb="2">
      <t>６</t>
    </rPh>
    <phoneticPr fontId="6"/>
  </si>
  <si>
    <t>第七</t>
    <rPh sb="0" eb="1">
      <t>ダイ</t>
    </rPh>
    <rPh sb="1" eb="2">
      <t>７</t>
    </rPh>
    <phoneticPr fontId="6"/>
  </si>
  <si>
    <t>（注）</t>
    <rPh sb="1" eb="2">
      <t>チュウ</t>
    </rPh>
    <phoneticPr fontId="6"/>
  </si>
  <si>
    <t>１．</t>
    <phoneticPr fontId="6"/>
  </si>
  <si>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6"/>
  </si>
  <si>
    <t>２．</t>
    <phoneticPr fontId="6"/>
  </si>
  <si>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6"/>
  </si>
  <si>
    <t>　現在、既に必要とする実務経験期間を満たしている場合は、実務経験証明書作成日までの期間または、退職した日までの期間を記入してください。</t>
    <rPh sb="1" eb="3">
      <t>ゲンザイ</t>
    </rPh>
    <rPh sb="4" eb="5">
      <t>スデ</t>
    </rPh>
    <rPh sb="6" eb="8">
      <t>ヒツヨウ</t>
    </rPh>
    <rPh sb="11" eb="13">
      <t>ジツム</t>
    </rPh>
    <rPh sb="13" eb="15">
      <t>ケイケン</t>
    </rPh>
    <rPh sb="15" eb="17">
      <t>キカン</t>
    </rPh>
    <rPh sb="18" eb="19">
      <t>ミ</t>
    </rPh>
    <rPh sb="24" eb="26">
      <t>バアイ</t>
    </rPh>
    <rPh sb="28" eb="32">
      <t>ジツムケイケン</t>
    </rPh>
    <rPh sb="32" eb="35">
      <t>ショウメイショ</t>
    </rPh>
    <rPh sb="35" eb="38">
      <t>サクセイビ</t>
    </rPh>
    <rPh sb="41" eb="43">
      <t>キカン</t>
    </rPh>
    <rPh sb="47" eb="49">
      <t>タイショク</t>
    </rPh>
    <rPh sb="51" eb="52">
      <t>ヒ</t>
    </rPh>
    <rPh sb="55" eb="57">
      <t>キカン</t>
    </rPh>
    <rPh sb="58" eb="60">
      <t>キニュウ</t>
    </rPh>
    <phoneticPr fontId="6"/>
  </si>
  <si>
    <t>３．</t>
    <phoneticPr fontId="6"/>
  </si>
  <si>
    <t>うち業務に従事した日数欄は、業務期間中、実際に業務に従事した日数を記載すること。
（１年以上の実務経験とは、業務に従事した日数が１年あたり180日以上であることをいう）</t>
    <rPh sb="2" eb="4">
      <t>ギョウム</t>
    </rPh>
    <rPh sb="5" eb="7">
      <t>ジュウジ</t>
    </rPh>
    <rPh sb="9" eb="11">
      <t>ニッスウ</t>
    </rPh>
    <rPh sb="11" eb="12">
      <t>ラン</t>
    </rPh>
    <rPh sb="14" eb="16">
      <t>ギョウム</t>
    </rPh>
    <rPh sb="16" eb="18">
      <t>キカン</t>
    </rPh>
    <rPh sb="18" eb="19">
      <t>ナカ</t>
    </rPh>
    <rPh sb="20" eb="22">
      <t>ジッサイ</t>
    </rPh>
    <rPh sb="23" eb="25">
      <t>ギョウム</t>
    </rPh>
    <rPh sb="26" eb="28">
      <t>ジュウジ</t>
    </rPh>
    <rPh sb="30" eb="32">
      <t>ニッスウ</t>
    </rPh>
    <rPh sb="33" eb="35">
      <t>キサイ</t>
    </rPh>
    <rPh sb="43" eb="44">
      <t>ネン</t>
    </rPh>
    <rPh sb="44" eb="46">
      <t>イジョウ</t>
    </rPh>
    <rPh sb="47" eb="49">
      <t>ジツム</t>
    </rPh>
    <rPh sb="49" eb="51">
      <t>ケイケン</t>
    </rPh>
    <rPh sb="54" eb="56">
      <t>ギョウム</t>
    </rPh>
    <rPh sb="57" eb="59">
      <t>ジュウジ</t>
    </rPh>
    <rPh sb="61" eb="63">
      <t>ニッスウ</t>
    </rPh>
    <rPh sb="65" eb="66">
      <t>ネン</t>
    </rPh>
    <rPh sb="72" eb="73">
      <t>ヒ</t>
    </rPh>
    <rPh sb="73" eb="75">
      <t>イ</t>
    </rPh>
    <phoneticPr fontId="6"/>
  </si>
  <si>
    <t>４．</t>
    <phoneticPr fontId="6"/>
  </si>
  <si>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6"/>
  </si>
  <si>
    <t>　また、療養病床の病棟等において介護業務を行った場合は明記し、当該病棟が療養病床として許可等を受けた年月日を記入すること。</t>
    <rPh sb="4" eb="6">
      <t>リョウヨウ</t>
    </rPh>
    <rPh sb="6" eb="8">
      <t>ビョウショウ</t>
    </rPh>
    <rPh sb="9" eb="11">
      <t>ビョウトウ</t>
    </rPh>
    <rPh sb="11" eb="12">
      <t>トウ</t>
    </rPh>
    <rPh sb="16" eb="18">
      <t>カイゴ</t>
    </rPh>
    <rPh sb="18" eb="20">
      <t>ギョウム</t>
    </rPh>
    <rPh sb="21" eb="22">
      <t>オコナ</t>
    </rPh>
    <rPh sb="24" eb="26">
      <t>バアイ</t>
    </rPh>
    <rPh sb="27" eb="29">
      <t>メイキ</t>
    </rPh>
    <rPh sb="31" eb="33">
      <t>トウガイ</t>
    </rPh>
    <rPh sb="33" eb="35">
      <t>ビョウトウ</t>
    </rPh>
    <rPh sb="36" eb="38">
      <t>リョウヨウ</t>
    </rPh>
    <rPh sb="38" eb="40">
      <t>ビョウショウ</t>
    </rPh>
    <rPh sb="43" eb="46">
      <t>キョカトウ</t>
    </rPh>
    <rPh sb="47" eb="48">
      <t>ウ</t>
    </rPh>
    <rPh sb="50" eb="53">
      <t>ネンガッピ</t>
    </rPh>
    <rPh sb="54" eb="56">
      <t>キニュウ</t>
    </rPh>
    <phoneticPr fontId="6"/>
  </si>
  <si>
    <t>５．</t>
    <phoneticPr fontId="6"/>
  </si>
  <si>
    <t>証明内容を訂正した場合は、証明権者の職印を押印してください。（修正液による訂正は不可）</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1" eb="34">
      <t>シュウセイエキ</t>
    </rPh>
    <rPh sb="37" eb="39">
      <t>テイセイ</t>
    </rPh>
    <rPh sb="40" eb="42">
      <t>フカ</t>
    </rPh>
    <phoneticPr fontId="6"/>
  </si>
  <si>
    <t>《相談支援専門員の要件となる実務経験》</t>
    <rPh sb="1" eb="3">
      <t>ソウダン</t>
    </rPh>
    <rPh sb="3" eb="5">
      <t>シエン</t>
    </rPh>
    <rPh sb="5" eb="7">
      <t>センモン</t>
    </rPh>
    <rPh sb="7" eb="8">
      <t>イン</t>
    </rPh>
    <rPh sb="9" eb="11">
      <t>ヨウケン</t>
    </rPh>
    <rPh sb="14" eb="16">
      <t>ジツム</t>
    </rPh>
    <rPh sb="16" eb="18">
      <t>ケイケン</t>
    </rPh>
    <phoneticPr fontId="6"/>
  </si>
  <si>
    <t>① 第１の期間が通算して３年以上である者</t>
    <rPh sb="2" eb="3">
      <t>ダイ</t>
    </rPh>
    <rPh sb="5" eb="7">
      <t>キカン</t>
    </rPh>
    <rPh sb="8" eb="10">
      <t>ツウサン</t>
    </rPh>
    <rPh sb="13" eb="14">
      <t>ネン</t>
    </rPh>
    <rPh sb="14" eb="16">
      <t>イジョウ</t>
    </rPh>
    <rPh sb="19" eb="20">
      <t>モノ</t>
    </rPh>
    <phoneticPr fontId="6"/>
  </si>
  <si>
    <t>② 第２、第３、第５及び第６の期間が通算して５年以上である者</t>
    <rPh sb="2" eb="3">
      <t>ダイ</t>
    </rPh>
    <rPh sb="5" eb="6">
      <t>ダイ</t>
    </rPh>
    <rPh sb="8" eb="9">
      <t>ダイ</t>
    </rPh>
    <rPh sb="10" eb="11">
      <t>オヨ</t>
    </rPh>
    <rPh sb="12" eb="13">
      <t>ダイ</t>
    </rPh>
    <rPh sb="15" eb="17">
      <t>キカン</t>
    </rPh>
    <rPh sb="18" eb="20">
      <t>ツウサン</t>
    </rPh>
    <rPh sb="23" eb="24">
      <t>ネン</t>
    </rPh>
    <rPh sb="24" eb="26">
      <t>イジョウ</t>
    </rPh>
    <rPh sb="29" eb="30">
      <t>モノ</t>
    </rPh>
    <phoneticPr fontId="6"/>
  </si>
  <si>
    <t>③ 第４の期間が通算して１０年以上である者</t>
    <rPh sb="2" eb="3">
      <t>ダイ</t>
    </rPh>
    <rPh sb="5" eb="7">
      <t>キカン</t>
    </rPh>
    <rPh sb="8" eb="10">
      <t>ツウサン</t>
    </rPh>
    <rPh sb="14" eb="15">
      <t>ネン</t>
    </rPh>
    <rPh sb="15" eb="17">
      <t>イ</t>
    </rPh>
    <rPh sb="20" eb="21">
      <t>モノ</t>
    </rPh>
    <phoneticPr fontId="6"/>
  </si>
  <si>
    <t>④ 第２から第６までの期間が通算して３年以上かつ第７の期間が通算して５年以上である者</t>
    <rPh sb="2" eb="3">
      <t>ダイ</t>
    </rPh>
    <rPh sb="6" eb="7">
      <t>ダイ</t>
    </rPh>
    <rPh sb="11" eb="13">
      <t>キカン</t>
    </rPh>
    <rPh sb="14" eb="16">
      <t>ツウサン</t>
    </rPh>
    <rPh sb="19" eb="20">
      <t>ネン</t>
    </rPh>
    <rPh sb="20" eb="22">
      <t>イ</t>
    </rPh>
    <rPh sb="24" eb="25">
      <t>ダイ</t>
    </rPh>
    <rPh sb="27" eb="29">
      <t>キカン</t>
    </rPh>
    <rPh sb="30" eb="32">
      <t>ツウサン</t>
    </rPh>
    <rPh sb="35" eb="36">
      <t>ネン</t>
    </rPh>
    <rPh sb="36" eb="38">
      <t>イ</t>
    </rPh>
    <rPh sb="41" eb="42">
      <t>モノ</t>
    </rPh>
    <phoneticPr fontId="6"/>
  </si>
  <si>
    <t>　※１年の実務経験とは、１年のうち業務に従事した期間が通算して１８０日以上であること</t>
    <rPh sb="3" eb="4">
      <t>ネン</t>
    </rPh>
    <rPh sb="5" eb="7">
      <t>ジツム</t>
    </rPh>
    <rPh sb="7" eb="9">
      <t>ケイケン</t>
    </rPh>
    <rPh sb="13" eb="14">
      <t>ネン</t>
    </rPh>
    <rPh sb="17" eb="19">
      <t>ギョウム</t>
    </rPh>
    <rPh sb="20" eb="22">
      <t>ジュウジ</t>
    </rPh>
    <rPh sb="24" eb="26">
      <t>キカン</t>
    </rPh>
    <rPh sb="27" eb="29">
      <t>ツウサン</t>
    </rPh>
    <rPh sb="34" eb="35">
      <t>ヒ</t>
    </rPh>
    <rPh sb="35" eb="37">
      <t>イ</t>
    </rPh>
    <phoneticPr fontId="6"/>
  </si>
  <si>
    <t>《実務経験となる業務》</t>
    <phoneticPr fontId="6"/>
  </si>
  <si>
    <t>第１</t>
    <rPh sb="0" eb="1">
      <t>ダイ</t>
    </rPh>
    <phoneticPr fontId="6"/>
  </si>
  <si>
    <t>　平成18年10月1日において現にイ又はロに掲げる者が、平成18年9月30日までの間に、相談支援の業務（身体上若しくは精神上の障害があること又は環境上の理の日常生活の自立に関する相談に応じ、助言、指導その他の支援を行う業務）その他これに準ずる業務に従事した期間</t>
    <phoneticPr fontId="6"/>
  </si>
  <si>
    <t>　障害児相談支援事業、身体障害者相談支援事業、知的障害者相談支援事業の従事者</t>
    <phoneticPr fontId="6"/>
  </si>
  <si>
    <t>　精神障害者地域生活支援センターの従業者</t>
    <phoneticPr fontId="6"/>
  </si>
  <si>
    <t>第２</t>
    <rPh sb="0" eb="1">
      <t>ダイ</t>
    </rPh>
    <phoneticPr fontId="6"/>
  </si>
  <si>
    <t>　イからニに掲げる者が、相談支援の業務その他これに準ずる業務に従事した期間</t>
    <phoneticPr fontId="6"/>
  </si>
  <si>
    <t>　児童相談所、身体障害者更生相談所、精神障害者地域生活支援センター、知的障害者更生相談所、福祉事務所、保健所、市町村役場その他これらに準ずる施設の従業者</t>
    <phoneticPr fontId="6"/>
  </si>
  <si>
    <t>　身体障害者更生施設、知的障害者更生施設、障害者支援施設、老人福祉施設、精神保健福祉センター、救護施設及び更生施設、介護老人保健施設、精神障害者社会復帰施設、指定居宅介護支援事業所その他これらに準ずる施設の従業者</t>
    <rPh sb="89" eb="90">
      <t>ショ</t>
    </rPh>
    <phoneticPr fontId="6"/>
  </si>
  <si>
    <t>　保険医療機関の従業者（社会福祉主事任用資格者、ホームヘルパー養成研修２級課程相当の研修の修了者、第７に掲げる資格を有する者、又は第２のイからハに掲げる従事者及び従業者の期間が１年以上の者に該当する者）</t>
    <rPh sb="45" eb="47">
      <t>シュウリョウ</t>
    </rPh>
    <phoneticPr fontId="6"/>
  </si>
  <si>
    <t>第３</t>
    <rPh sb="0" eb="1">
      <t>ダイ</t>
    </rPh>
    <phoneticPr fontId="6"/>
  </si>
  <si>
    <t>　イからハに掲げる者であって、社会福祉主事任用資格者等（※）が、介護等の業務（身体上又は精神上の障害があることにより日常生活を営むのに支障がある者につき、入浴、排泄、食事その他の介護を行い、並びにその者及びその介護者に対して介護に関する指導を行う業務に従事した期間</t>
    <phoneticPr fontId="6"/>
  </si>
  <si>
    <t>　障害者支援施設、身体障害者更生施設、身体障害者療護施設、身体障害者福祉ホーム、身体障害者授産施設、身体障害者福祉センター、精神障害者社会復帰施設、知的障害者デイサービスセンター、知的障害者更生施設、知的障害者授産施設、知的障害者通勤寮、知的障害者福祉ホーム、老人福祉施設、介護老人保健施設、療養病床その他これらに準ずる施設の従業者</t>
    <phoneticPr fontId="6"/>
  </si>
  <si>
    <t>　障害者福祉サービス事業、老人居宅介護等事業その他これらに準ずる事業の従事者</t>
    <phoneticPr fontId="6"/>
  </si>
  <si>
    <t>　保険医療機関又は保険薬局、訪問看護事業所その他これに準ずる施設の従業者</t>
    <phoneticPr fontId="6"/>
  </si>
  <si>
    <t>第４</t>
    <rPh sb="0" eb="1">
      <t>ダイ</t>
    </rPh>
    <phoneticPr fontId="6"/>
  </si>
  <si>
    <t>　第３のイからハに掲げる者であって、社会福祉主事任用資格者等でない者が、介護等の業務に従事した期間</t>
    <phoneticPr fontId="6"/>
  </si>
  <si>
    <t>第５</t>
    <rPh sb="0" eb="1">
      <t>ダイ</t>
    </rPh>
    <phoneticPr fontId="6"/>
  </si>
  <si>
    <t>　次に掲げる者が、相談支援の業務その他これに準ずる業務に従事した期間</t>
    <phoneticPr fontId="6"/>
  </si>
  <si>
    <t xml:space="preserve">　障害者職業センター、障害者雇用支援センター、障害者就業・生活支援センターその他これに準ずる施設の従業者
</t>
    <phoneticPr fontId="6"/>
  </si>
  <si>
    <t>第６</t>
    <rPh sb="0" eb="1">
      <t>ダイ</t>
    </rPh>
    <phoneticPr fontId="6"/>
  </si>
  <si>
    <t xml:space="preserve">　盲学校、聾学校及び養護学校その他これに準ずる機関において、就学相談、教育相談及び進路相談の業務に従事した期間
</t>
    <phoneticPr fontId="6"/>
  </si>
  <si>
    <t>第７</t>
    <rPh sb="0" eb="1">
      <t>ダイ</t>
    </rPh>
    <phoneticPr fontId="6"/>
  </si>
  <si>
    <t xml:space="preserve">　医師、歯科医師、薬剤師、保健師、助産師、看護師、准看護師、理学療法士、作業療法士、社会福祉士、介護福祉士、視能訓練師、義肢装具士、歯科衛生士、言語聴覚士、あん摩マッサージ指圧師、はり師、きゅう師、柔道整復師、栄養士（管理栄養士含む。）又は精神保健福祉士が、その資格に基づき当該資格に係る業務に従事した期間
</t>
    <phoneticPr fontId="6"/>
  </si>
  <si>
    <t>※ 社会福祉主事任用資格者等</t>
    <phoneticPr fontId="6"/>
  </si>
  <si>
    <t xml:space="preserve">社会福祉主事任用資格を有する者、訪問介護員２級以上に相当する研修を修了した者、保育士、児童指導員任用資格者、精神障害者社会復帰指導員任用資格者
</t>
    <rPh sb="33" eb="35">
      <t>シュウリョウ</t>
    </rPh>
    <rPh sb="39" eb="42">
      <t>ホイクシ</t>
    </rPh>
    <rPh sb="54" eb="56">
      <t>セイシン</t>
    </rPh>
    <rPh sb="56" eb="58">
      <t>ショウガイ</t>
    </rPh>
    <rPh sb="58" eb="59">
      <t>シャ</t>
    </rPh>
    <rPh sb="59" eb="61">
      <t>シャカイ</t>
    </rPh>
    <rPh sb="61" eb="63">
      <t>フッキ</t>
    </rPh>
    <rPh sb="63" eb="66">
      <t>シドウイン</t>
    </rPh>
    <rPh sb="66" eb="68">
      <t>ニンヨウ</t>
    </rPh>
    <rPh sb="68" eb="70">
      <t>シカク</t>
    </rPh>
    <rPh sb="70" eb="71">
      <t>シャ</t>
    </rPh>
    <phoneticPr fontId="6"/>
  </si>
  <si>
    <t>令和〇〇</t>
    <rPh sb="0" eb="1">
      <t>レイ</t>
    </rPh>
    <rPh sb="1" eb="2">
      <t>ワ</t>
    </rPh>
    <phoneticPr fontId="6"/>
  </si>
  <si>
    <r>
      <t>年　</t>
    </r>
    <r>
      <rPr>
        <sz val="12"/>
        <color indexed="12"/>
        <rFont val="HG丸ｺﾞｼｯｸM-PRO"/>
        <family val="3"/>
        <charset val="128"/>
      </rPr>
      <t>〇〇</t>
    </r>
    <r>
      <rPr>
        <sz val="12"/>
        <rFont val="ＭＳ ゴシック"/>
        <family val="3"/>
        <charset val="128"/>
      </rPr>
      <t>　月　</t>
    </r>
    <r>
      <rPr>
        <sz val="12"/>
        <color indexed="12"/>
        <rFont val="HG丸ｺﾞｼｯｸM-PRO"/>
        <family val="3"/>
        <charset val="128"/>
      </rPr>
      <t>〇〇</t>
    </r>
    <r>
      <rPr>
        <sz val="12"/>
        <rFont val="ＭＳ ゴシック"/>
        <family val="3"/>
        <charset val="128"/>
      </rPr>
      <t>日</t>
    </r>
    <rPh sb="0" eb="1">
      <t>ネン</t>
    </rPh>
    <rPh sb="5" eb="6">
      <t>ツキ</t>
    </rPh>
    <rPh sb="9" eb="10">
      <t>ヒ</t>
    </rPh>
    <phoneticPr fontId="6"/>
  </si>
  <si>
    <t>〒 １３０－００００
　東京都墨田区○○　０－０－０
　（株）△△ケアサービス</t>
    <rPh sb="12" eb="15">
      <t>ト</t>
    </rPh>
    <rPh sb="15" eb="18">
      <t>スミダク</t>
    </rPh>
    <rPh sb="29" eb="30">
      <t>カブ</t>
    </rPh>
    <phoneticPr fontId="6"/>
  </si>
  <si>
    <t>代表取締役　○○　○○</t>
    <rPh sb="0" eb="2">
      <t>ダイヒョウ</t>
    </rPh>
    <rPh sb="2" eb="5">
      <t>トリシマリヤク</t>
    </rPh>
    <phoneticPr fontId="6"/>
  </si>
  <si>
    <t>○○○○－〇〇〇〇</t>
    <phoneticPr fontId="6"/>
  </si>
  <si>
    <t>　　　カイゴ　ゴロウ</t>
    <phoneticPr fontId="6"/>
  </si>
  <si>
    <t xml:space="preserve"> 介護　　五郎</t>
    <rPh sb="1" eb="3">
      <t>カイゴ</t>
    </rPh>
    <rPh sb="5" eb="7">
      <t>ゴロウ</t>
    </rPh>
    <phoneticPr fontId="6"/>
  </si>
  <si>
    <t>昭和</t>
    <rPh sb="0" eb="2">
      <t>ショウワ</t>
    </rPh>
    <phoneticPr fontId="6"/>
  </si>
  <si>
    <r>
      <t>〇〇</t>
    </r>
    <r>
      <rPr>
        <sz val="12"/>
        <rFont val="ＭＳ ゴシック"/>
        <family val="3"/>
        <charset val="128"/>
      </rPr>
      <t>年</t>
    </r>
    <r>
      <rPr>
        <sz val="12"/>
        <color indexed="12"/>
        <rFont val="HG丸ｺﾞｼｯｸM-PRO"/>
        <family val="3"/>
        <charset val="128"/>
      </rPr>
      <t xml:space="preserve"> 〇〇</t>
    </r>
    <r>
      <rPr>
        <sz val="12"/>
        <rFont val="ＭＳ ゴシック"/>
        <family val="3"/>
        <charset val="128"/>
      </rPr>
      <t>月</t>
    </r>
    <r>
      <rPr>
        <sz val="12"/>
        <color indexed="12"/>
        <rFont val="HG丸ｺﾞｼｯｸM-PRO"/>
        <family val="3"/>
        <charset val="128"/>
      </rPr>
      <t xml:space="preserve"> </t>
    </r>
    <r>
      <rPr>
        <sz val="12"/>
        <color indexed="12"/>
        <rFont val="ＭＳ ゴシック"/>
        <family val="3"/>
        <charset val="128"/>
      </rPr>
      <t>〇〇</t>
    </r>
    <r>
      <rPr>
        <sz val="12"/>
        <rFont val="ＭＳ ゴシック"/>
        <family val="3"/>
        <charset val="128"/>
      </rPr>
      <t>日</t>
    </r>
    <rPh sb="2" eb="3">
      <t>ネン</t>
    </rPh>
    <rPh sb="6" eb="7">
      <t>ツキ</t>
    </rPh>
    <rPh sb="10" eb="11">
      <t>ヒ</t>
    </rPh>
    <phoneticPr fontId="6"/>
  </si>
  <si>
    <r>
      <t xml:space="preserve">（〒 </t>
    </r>
    <r>
      <rPr>
        <sz val="12"/>
        <color rgb="FF0000FF"/>
        <rFont val="HG丸ｺﾞｼｯｸM-PRO"/>
        <family val="3"/>
        <charset val="128"/>
      </rPr>
      <t xml:space="preserve">130 </t>
    </r>
    <r>
      <rPr>
        <sz val="12"/>
        <color rgb="FF0000FF"/>
        <rFont val="ＭＳ ゴシック"/>
        <family val="3"/>
        <charset val="128"/>
      </rPr>
      <t>－</t>
    </r>
    <r>
      <rPr>
        <sz val="12"/>
        <color rgb="FF0000FF"/>
        <rFont val="HG丸ｺﾞｼｯｸM-PRO"/>
        <family val="3"/>
        <charset val="128"/>
      </rPr>
      <t xml:space="preserve"> ０００５</t>
    </r>
    <r>
      <rPr>
        <sz val="12"/>
        <color rgb="FF0000FF"/>
        <rFont val="ＭＳ ゴシック"/>
        <family val="3"/>
        <charset val="128"/>
      </rPr>
      <t>）
　</t>
    </r>
    <r>
      <rPr>
        <sz val="13"/>
        <color rgb="FF0000FF"/>
        <rFont val="HG丸ｺﾞｼｯｸM-PRO"/>
        <family val="3"/>
        <charset val="128"/>
      </rPr>
      <t>東京都墨田区東駒形　０－００－００</t>
    </r>
    <rPh sb="16" eb="19">
      <t>ト</t>
    </rPh>
    <rPh sb="19" eb="22">
      <t>スミダク</t>
    </rPh>
    <rPh sb="22" eb="23">
      <t>ヒガシ</t>
    </rPh>
    <rPh sb="23" eb="25">
      <t>コマガタ</t>
    </rPh>
    <phoneticPr fontId="6"/>
  </si>
  <si>
    <t>障害者自立支援法に基づく居宅介護事業所</t>
    <rPh sb="0" eb="8">
      <t>シ</t>
    </rPh>
    <rPh sb="9" eb="10">
      <t>モト</t>
    </rPh>
    <rPh sb="12" eb="14">
      <t>キョタク</t>
    </rPh>
    <rPh sb="14" eb="16">
      <t>カイゴ</t>
    </rPh>
    <rPh sb="16" eb="19">
      <t>ジ</t>
    </rPh>
    <phoneticPr fontId="6"/>
  </si>
  <si>
    <r>
      <t>平成 １８</t>
    </r>
    <r>
      <rPr>
        <sz val="11"/>
        <color rgb="FF0000FF"/>
        <rFont val="ＭＳ ゴシック"/>
        <family val="3"/>
        <charset val="128"/>
      </rPr>
      <t xml:space="preserve">年 </t>
    </r>
    <r>
      <rPr>
        <sz val="11"/>
        <color rgb="FF0000FF"/>
        <rFont val="HG丸ｺﾞｼｯｸM-PRO"/>
        <family val="3"/>
        <charset val="128"/>
      </rPr>
      <t>１０</t>
    </r>
    <r>
      <rPr>
        <sz val="11"/>
        <color rgb="FF0000FF"/>
        <rFont val="ＭＳ ゴシック"/>
        <family val="3"/>
        <charset val="128"/>
      </rPr>
      <t>月</t>
    </r>
    <r>
      <rPr>
        <sz val="11"/>
        <color rgb="FF0000FF"/>
        <rFont val="HG丸ｺﾞｼｯｸM-PRO"/>
        <family val="3"/>
        <charset val="128"/>
      </rPr>
      <t>　１</t>
    </r>
    <r>
      <rPr>
        <sz val="11"/>
        <color rgb="FF0000FF"/>
        <rFont val="ＭＳ ゴシック"/>
        <family val="3"/>
        <charset val="128"/>
      </rPr>
      <t xml:space="preserve">日～ </t>
    </r>
    <r>
      <rPr>
        <sz val="11"/>
        <color rgb="FF0000FF"/>
        <rFont val="HG丸ｺﾞｼｯｸM-PRO"/>
        <family val="3"/>
        <charset val="128"/>
      </rPr>
      <t>平成 ２０</t>
    </r>
    <r>
      <rPr>
        <sz val="11"/>
        <color rgb="FF0000FF"/>
        <rFont val="ＭＳ ゴシック"/>
        <family val="3"/>
        <charset val="128"/>
      </rPr>
      <t>年</t>
    </r>
    <r>
      <rPr>
        <sz val="11"/>
        <color rgb="FF0000FF"/>
        <rFont val="HG丸ｺﾞｼｯｸM-PRO"/>
        <family val="3"/>
        <charset val="128"/>
      </rPr>
      <t xml:space="preserve"> ９</t>
    </r>
    <r>
      <rPr>
        <sz val="11"/>
        <color rgb="FF0000FF"/>
        <rFont val="ＭＳ ゴシック"/>
        <family val="3"/>
        <charset val="128"/>
      </rPr>
      <t>月</t>
    </r>
    <r>
      <rPr>
        <sz val="11"/>
        <color rgb="FF0000FF"/>
        <rFont val="HG丸ｺﾞｼｯｸM-PRO"/>
        <family val="3"/>
        <charset val="128"/>
      </rPr>
      <t>３０</t>
    </r>
    <r>
      <rPr>
        <sz val="11"/>
        <color rgb="FF0000FF"/>
        <rFont val="ＭＳ ゴシック"/>
        <family val="3"/>
        <charset val="128"/>
      </rPr>
      <t>日（</t>
    </r>
    <r>
      <rPr>
        <sz val="11"/>
        <color rgb="FF0000FF"/>
        <rFont val="HG丸ｺﾞｼｯｸM-PRO"/>
        <family val="3"/>
        <charset val="128"/>
      </rPr>
      <t xml:space="preserve"> ２</t>
    </r>
    <r>
      <rPr>
        <sz val="11"/>
        <color rgb="FF0000FF"/>
        <rFont val="ＭＳ ゴシック"/>
        <family val="3"/>
        <charset val="128"/>
      </rPr>
      <t>　年　月間）</t>
    </r>
    <rPh sb="0" eb="2">
      <t>ヘ</t>
    </rPh>
    <rPh sb="5" eb="6">
      <t>ネン</t>
    </rPh>
    <rPh sb="9" eb="10">
      <t>ガツ</t>
    </rPh>
    <rPh sb="12" eb="13">
      <t>ヒ</t>
    </rPh>
    <rPh sb="15" eb="17">
      <t>ヘ</t>
    </rPh>
    <rPh sb="20" eb="21">
      <t>ネン</t>
    </rPh>
    <rPh sb="23" eb="24">
      <t>ガツ</t>
    </rPh>
    <rPh sb="26" eb="27">
      <t>ニチ</t>
    </rPh>
    <rPh sb="31" eb="32">
      <t>ネン</t>
    </rPh>
    <rPh sb="33" eb="34">
      <t>ゲツ</t>
    </rPh>
    <rPh sb="34" eb="35">
      <t>カン</t>
    </rPh>
    <phoneticPr fontId="6"/>
  </si>
  <si>
    <t>360</t>
    <phoneticPr fontId="6"/>
  </si>
  <si>
    <t>身体障害者等に対する介護業務・相談助言</t>
    <rPh sb="0" eb="2">
      <t>シンタイ</t>
    </rPh>
    <rPh sb="2" eb="5">
      <t>シ</t>
    </rPh>
    <rPh sb="5" eb="6">
      <t>トウ</t>
    </rPh>
    <rPh sb="7" eb="8">
      <t>タイ</t>
    </rPh>
    <rPh sb="10" eb="12">
      <t>カイゴ</t>
    </rPh>
    <rPh sb="12" eb="14">
      <t>ギョウム</t>
    </rPh>
    <rPh sb="15" eb="17">
      <t>ソウダン</t>
    </rPh>
    <rPh sb="17" eb="19">
      <t>ジョゲン</t>
    </rPh>
    <phoneticPr fontId="6"/>
  </si>
  <si>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6"/>
  </si>
  <si>
    <t>１</t>
    <phoneticPr fontId="6"/>
  </si>
  <si>
    <t>２</t>
    <phoneticPr fontId="6"/>
  </si>
  <si>
    <t>３</t>
    <phoneticPr fontId="6"/>
  </si>
  <si>
    <t>４</t>
    <phoneticPr fontId="6"/>
  </si>
  <si>
    <t>５</t>
    <phoneticPr fontId="6"/>
  </si>
  <si>
    <t>（参考例）</t>
    <rPh sb="1" eb="3">
      <t>サンコウ</t>
    </rPh>
    <rPh sb="3" eb="4">
      <t>レイ</t>
    </rPh>
    <phoneticPr fontId="6"/>
  </si>
  <si>
    <t>常勤職員の勤務時間に関する規則</t>
    <rPh sb="0" eb="2">
      <t>ジョウキン</t>
    </rPh>
    <rPh sb="2" eb="4">
      <t>ショクイン</t>
    </rPh>
    <rPh sb="5" eb="7">
      <t>キンム</t>
    </rPh>
    <rPh sb="7" eb="9">
      <t>ジカン</t>
    </rPh>
    <rPh sb="10" eb="11">
      <t>カン</t>
    </rPh>
    <rPh sb="13" eb="15">
      <t>キソク</t>
    </rPh>
    <phoneticPr fontId="6"/>
  </si>
  <si>
    <t>１　１日当たりの勤務時間　８時間とする。</t>
    <rPh sb="3" eb="4">
      <t>ヒ</t>
    </rPh>
    <rPh sb="4" eb="5">
      <t>ア</t>
    </rPh>
    <rPh sb="8" eb="10">
      <t>キンム</t>
    </rPh>
    <rPh sb="10" eb="12">
      <t>ジカン</t>
    </rPh>
    <rPh sb="14" eb="16">
      <t>ジカン</t>
    </rPh>
    <phoneticPr fontId="6"/>
  </si>
  <si>
    <t>始業時間　　９時００分</t>
    <rPh sb="0" eb="2">
      <t>シギョウ</t>
    </rPh>
    <rPh sb="2" eb="4">
      <t>ジカン</t>
    </rPh>
    <rPh sb="7" eb="8">
      <t>ジ</t>
    </rPh>
    <rPh sb="10" eb="11">
      <t>フン</t>
    </rPh>
    <phoneticPr fontId="6"/>
  </si>
  <si>
    <t>終業時間　１８時００分</t>
    <rPh sb="0" eb="2">
      <t>シュウギョウ</t>
    </rPh>
    <rPh sb="2" eb="4">
      <t>ジカン</t>
    </rPh>
    <rPh sb="7" eb="8">
      <t>ジ</t>
    </rPh>
    <rPh sb="10" eb="11">
      <t>フン</t>
    </rPh>
    <phoneticPr fontId="6"/>
  </si>
  <si>
    <t>休憩時間　１２時００分～１３時００分まで</t>
    <rPh sb="0" eb="2">
      <t>キュウケイ</t>
    </rPh>
    <rPh sb="2" eb="4">
      <t>ジカン</t>
    </rPh>
    <rPh sb="7" eb="8">
      <t>ジ</t>
    </rPh>
    <rPh sb="10" eb="11">
      <t>フン</t>
    </rPh>
    <rPh sb="14" eb="15">
      <t>ジ</t>
    </rPh>
    <rPh sb="17" eb="18">
      <t>フン</t>
    </rPh>
    <phoneticPr fontId="6"/>
  </si>
  <si>
    <t>２　週当たりの勤務時間数　４０時間とする。</t>
    <rPh sb="2" eb="3">
      <t>シュウ</t>
    </rPh>
    <rPh sb="3" eb="4">
      <t>ア</t>
    </rPh>
    <rPh sb="7" eb="9">
      <t>キンム</t>
    </rPh>
    <rPh sb="9" eb="12">
      <t>ジカンスウ</t>
    </rPh>
    <rPh sb="15" eb="17">
      <t>ジカン</t>
    </rPh>
    <phoneticPr fontId="6"/>
  </si>
  <si>
    <t>勤務日数　　月曜日～金曜日まで（１日８時間、５日勤務）</t>
    <rPh sb="0" eb="2">
      <t>キンム</t>
    </rPh>
    <rPh sb="2" eb="4">
      <t>ニッスウ</t>
    </rPh>
    <rPh sb="6" eb="9">
      <t>ゲツヨウビ</t>
    </rPh>
    <rPh sb="10" eb="13">
      <t>キンヨウビ</t>
    </rPh>
    <rPh sb="17" eb="18">
      <t>ヒ</t>
    </rPh>
    <rPh sb="19" eb="21">
      <t>ジカン</t>
    </rPh>
    <rPh sb="23" eb="24">
      <t>ヒ</t>
    </rPh>
    <rPh sb="24" eb="26">
      <t>キンム</t>
    </rPh>
    <phoneticPr fontId="6"/>
  </si>
  <si>
    <t>３　休日</t>
    <rPh sb="2" eb="4">
      <t>キュウジツ</t>
    </rPh>
    <phoneticPr fontId="6"/>
  </si>
  <si>
    <t>土曜日、日曜日</t>
    <rPh sb="0" eb="3">
      <t>ドヨウビ</t>
    </rPh>
    <rPh sb="4" eb="7">
      <t>ニチヨウビ</t>
    </rPh>
    <phoneticPr fontId="6"/>
  </si>
  <si>
    <t>祝日</t>
    <rPh sb="0" eb="2">
      <t>シュクジツ</t>
    </rPh>
    <phoneticPr fontId="6"/>
  </si>
  <si>
    <t>その他　夏季休暇（８月○○日～○○日まで）</t>
    <rPh sb="2" eb="3">
      <t>タ</t>
    </rPh>
    <rPh sb="4" eb="6">
      <t>カキ</t>
    </rPh>
    <rPh sb="6" eb="8">
      <t>キュウカ</t>
    </rPh>
    <rPh sb="10" eb="11">
      <t>ガツ</t>
    </rPh>
    <rPh sb="13" eb="14">
      <t>ヒ</t>
    </rPh>
    <rPh sb="17" eb="18">
      <t>ヒ</t>
    </rPh>
    <phoneticPr fontId="6"/>
  </si>
  <si>
    <t>　　　　年末年始（１２月２９日～１月３日まで）</t>
    <rPh sb="4" eb="6">
      <t>ネンマツ</t>
    </rPh>
    <rPh sb="6" eb="8">
      <t>ネンシ</t>
    </rPh>
    <rPh sb="11" eb="12">
      <t>ガツ</t>
    </rPh>
    <rPh sb="14" eb="15">
      <t>ヒ</t>
    </rPh>
    <rPh sb="17" eb="18">
      <t>ガツ</t>
    </rPh>
    <rPh sb="19" eb="20">
      <t>ヒ</t>
    </rPh>
    <phoneticPr fontId="6"/>
  </si>
  <si>
    <t>４　その他</t>
    <rPh sb="4" eb="5">
      <t>タ</t>
    </rPh>
    <phoneticPr fontId="6"/>
  </si>
  <si>
    <t>（１）業務の都合により、始業・終業時間を繰り上げ、又は繰り下げる場合がある。</t>
    <rPh sb="3" eb="5">
      <t>ギョウム</t>
    </rPh>
    <rPh sb="6" eb="8">
      <t>ツゴウ</t>
    </rPh>
    <rPh sb="12" eb="14">
      <t>シギョウ</t>
    </rPh>
    <rPh sb="15" eb="17">
      <t>シュウギョウ</t>
    </rPh>
    <rPh sb="17" eb="19">
      <t>ジカン</t>
    </rPh>
    <rPh sb="20" eb="21">
      <t>ク</t>
    </rPh>
    <rPh sb="22" eb="23">
      <t>ア</t>
    </rPh>
    <rPh sb="25" eb="26">
      <t>マタ</t>
    </rPh>
    <rPh sb="27" eb="28">
      <t>ク</t>
    </rPh>
    <rPh sb="29" eb="30">
      <t>サ</t>
    </rPh>
    <rPh sb="32" eb="34">
      <t>バアイ</t>
    </rPh>
    <phoneticPr fontId="6"/>
  </si>
  <si>
    <t>（２）業務の都合により、所定時間を越えて勤務を命じることがある。</t>
    <rPh sb="3" eb="5">
      <t>ギョウム</t>
    </rPh>
    <rPh sb="6" eb="8">
      <t>ツゴウ</t>
    </rPh>
    <rPh sb="12" eb="14">
      <t>ショテイ</t>
    </rPh>
    <rPh sb="14" eb="16">
      <t>ジカン</t>
    </rPh>
    <rPh sb="17" eb="18">
      <t>コ</t>
    </rPh>
    <rPh sb="20" eb="22">
      <t>キンム</t>
    </rPh>
    <rPh sb="23" eb="24">
      <t>メイ</t>
    </rPh>
    <phoneticPr fontId="6"/>
  </si>
  <si>
    <t>（３）業務の都合により、休日に勤務を命じることがある。</t>
    <rPh sb="3" eb="5">
      <t>ギョウム</t>
    </rPh>
    <rPh sb="6" eb="8">
      <t>ツゴウ</t>
    </rPh>
    <rPh sb="12" eb="14">
      <t>キュウジツ</t>
    </rPh>
    <rPh sb="15" eb="17">
      <t>キンム</t>
    </rPh>
    <rPh sb="18" eb="19">
      <t>メイ</t>
    </rPh>
    <phoneticPr fontId="6"/>
  </si>
  <si>
    <t>　　上記（１）から（３）の勤務を命じる場合は、本人と事前協議する。</t>
    <rPh sb="2" eb="4">
      <t>ジョウキ</t>
    </rPh>
    <rPh sb="13" eb="15">
      <t>キンム</t>
    </rPh>
    <rPh sb="16" eb="17">
      <t>メイ</t>
    </rPh>
    <rPh sb="19" eb="21">
      <t>バアイ</t>
    </rPh>
    <rPh sb="23" eb="25">
      <t>ホンニン</t>
    </rPh>
    <rPh sb="26" eb="28">
      <t>ジゼン</t>
    </rPh>
    <rPh sb="28" eb="30">
      <t>キョウギ</t>
    </rPh>
    <phoneticPr fontId="6"/>
  </si>
  <si>
    <t>　（墨田区）</t>
    <rPh sb="2" eb="5">
      <t>ス</t>
    </rPh>
    <phoneticPr fontId="6"/>
  </si>
  <si>
    <t>月</t>
    <rPh sb="0" eb="1">
      <t>ツキ</t>
    </rPh>
    <phoneticPr fontId="6"/>
  </si>
  <si>
    <t>墨 田 区 長  様</t>
    <rPh sb="0" eb="1">
      <t>スミ</t>
    </rPh>
    <rPh sb="2" eb="3">
      <t>タ</t>
    </rPh>
    <rPh sb="4" eb="5">
      <t>ク</t>
    </rPh>
    <rPh sb="6" eb="7">
      <t>チョウ</t>
    </rPh>
    <rPh sb="9" eb="10">
      <t>サマ</t>
    </rPh>
    <phoneticPr fontId="6"/>
  </si>
  <si>
    <t>申請者</t>
    <rPh sb="0" eb="3">
      <t>シンセイシャ</t>
    </rPh>
    <phoneticPr fontId="6"/>
  </si>
  <si>
    <t>住所</t>
    <rPh sb="0" eb="2">
      <t>ジ</t>
    </rPh>
    <phoneticPr fontId="6"/>
  </si>
  <si>
    <t>代表者</t>
    <rPh sb="0" eb="3">
      <t>ダイヒョウシャ</t>
    </rPh>
    <phoneticPr fontId="6"/>
  </si>
  <si>
    <t>　記</t>
    <rPh sb="1" eb="2">
      <t>キ</t>
    </rPh>
    <phoneticPr fontId="6"/>
  </si>
  <si>
    <t>書類名</t>
  </si>
  <si>
    <t>不備の理由</t>
  </si>
  <si>
    <t>差替予定日</t>
    <phoneticPr fontId="6"/>
  </si>
  <si>
    <t>指定申請等に添付する書類差替確約書</t>
    <rPh sb="0" eb="2">
      <t>シテイ</t>
    </rPh>
    <rPh sb="2" eb="4">
      <t>シンセイ</t>
    </rPh>
    <rPh sb="4" eb="5">
      <t>トウ</t>
    </rPh>
    <phoneticPr fontId="6"/>
  </si>
  <si>
    <t>については、下記の理由により準備中のため、整い次第、差し替えることを確約します。</t>
    <phoneticPr fontId="6"/>
  </si>
  <si>
    <t>　墨田区が指定する指定特定相談支援・指定障害児相談支援の指定申請等に係る添付書類</t>
    <rPh sb="5" eb="7">
      <t>シテイ</t>
    </rPh>
    <rPh sb="9" eb="11">
      <t>シテイ</t>
    </rPh>
    <rPh sb="11" eb="13">
      <t>トクテイ</t>
    </rPh>
    <rPh sb="13" eb="15">
      <t>ソウダン</t>
    </rPh>
    <rPh sb="15" eb="17">
      <t>シエン</t>
    </rPh>
    <rPh sb="18" eb="27">
      <t>シ</t>
    </rPh>
    <rPh sb="28" eb="30">
      <t>シテイ</t>
    </rPh>
    <rPh sb="30" eb="32">
      <t>シンセイ</t>
    </rPh>
    <rPh sb="32" eb="33">
      <t>トウ</t>
    </rPh>
    <rPh sb="34" eb="35">
      <t>カカ</t>
    </rPh>
    <phoneticPr fontId="6"/>
  </si>
  <si>
    <t>令和</t>
    <rPh sb="0" eb="2">
      <t>レイワ</t>
    </rPh>
    <phoneticPr fontId="6"/>
  </si>
  <si>
    <t xml:space="preserve"> 標準様式（別紙様式第一号）</t>
    <rPh sb="1" eb="3">
      <t>ヒョウジュン</t>
    </rPh>
    <rPh sb="3" eb="5">
      <t>ヨウシキ</t>
    </rPh>
    <rPh sb="6" eb="10">
      <t>ベッシヨウシキ</t>
    </rPh>
    <rPh sb="10" eb="12">
      <t>ダイイチ</t>
    </rPh>
    <rPh sb="12" eb="13">
      <t>ゴウ</t>
    </rPh>
    <phoneticPr fontId="6"/>
  </si>
  <si>
    <t>　標準様式（付表15）</t>
    <rPh sb="1" eb="5">
      <t>ヒョウジュンヨウシキ</t>
    </rPh>
    <rPh sb="6" eb="8">
      <t>フヒョウ</t>
    </rPh>
    <phoneticPr fontId="6"/>
  </si>
  <si>
    <t>申請者の定款、寄付行為、条例（公設の場合）等</t>
    <phoneticPr fontId="6"/>
  </si>
  <si>
    <t>　別紙1</t>
    <rPh sb="1" eb="3">
      <t>ベッシ</t>
    </rPh>
    <phoneticPr fontId="5"/>
  </si>
  <si>
    <t>　別紙2</t>
    <phoneticPr fontId="5"/>
  </si>
  <si>
    <t>他の事業所又は施設の従事者と兼務する相談支援専門員について</t>
    <phoneticPr fontId="6"/>
  </si>
  <si>
    <t>　9:00～18:00のうち、４時間</t>
    <rPh sb="16" eb="18">
      <t>ジカン</t>
    </rPh>
    <phoneticPr fontId="6"/>
  </si>
  <si>
    <t>「指定特定相談支援・指定障害児相談支援の指定（更新）申請に係る書類一覧」</t>
    <phoneticPr fontId="6"/>
  </si>
  <si>
    <t>「指定障害福祉サービス事業所／指定障害者支援施設　指定障害児通所支援
事業所／指定障害児入所施設　指定特定相談支援事業所／指定一般相談支
援事業所／指定障害児相談支援事業所　指定　申請書」</t>
    <rPh sb="1" eb="3">
      <t>シテイ</t>
    </rPh>
    <rPh sb="3" eb="7">
      <t>ショウガイフクシ</t>
    </rPh>
    <rPh sb="11" eb="14">
      <t>ジギョウショ</t>
    </rPh>
    <rPh sb="15" eb="20">
      <t>シテイショウガイシャ</t>
    </rPh>
    <rPh sb="20" eb="24">
      <t>シエンシセツ</t>
    </rPh>
    <rPh sb="25" eb="30">
      <t>シテイショウガイジ</t>
    </rPh>
    <rPh sb="30" eb="32">
      <t>ツウショ</t>
    </rPh>
    <rPh sb="32" eb="34">
      <t>シエン</t>
    </rPh>
    <rPh sb="35" eb="38">
      <t>ジギョウショ</t>
    </rPh>
    <rPh sb="39" eb="48">
      <t>シテイショウガイジニュウショシセツ</t>
    </rPh>
    <rPh sb="49" eb="51">
      <t>シテイ</t>
    </rPh>
    <rPh sb="51" eb="53">
      <t>トクテイ</t>
    </rPh>
    <rPh sb="53" eb="60">
      <t>ソウダンシエンジギョウショ</t>
    </rPh>
    <rPh sb="61" eb="63">
      <t>シテイ</t>
    </rPh>
    <rPh sb="63" eb="65">
      <t>イッパン</t>
    </rPh>
    <rPh sb="65" eb="67">
      <t>ソウダン</t>
    </rPh>
    <rPh sb="67" eb="68">
      <t>シ</t>
    </rPh>
    <rPh sb="69" eb="70">
      <t>エン</t>
    </rPh>
    <rPh sb="70" eb="73">
      <t>ジギョウショ</t>
    </rPh>
    <rPh sb="74" eb="76">
      <t>シテイ</t>
    </rPh>
    <rPh sb="76" eb="78">
      <t>ショウガイ</t>
    </rPh>
    <rPh sb="78" eb="79">
      <t>ジ</t>
    </rPh>
    <rPh sb="79" eb="81">
      <t>ソウダン</t>
    </rPh>
    <rPh sb="81" eb="83">
      <t>シエン</t>
    </rPh>
    <rPh sb="83" eb="86">
      <t>ジギョウショ</t>
    </rPh>
    <rPh sb="87" eb="89">
      <t>シテイ</t>
    </rPh>
    <rPh sb="90" eb="93">
      <t>シンセイショ</t>
    </rPh>
    <phoneticPr fontId="6"/>
  </si>
  <si>
    <t>「指定特定相談支援事業所及び指定障害児相談支援事業所の指定等に係る記載事項」</t>
    <rPh sb="12" eb="13">
      <t>オヨ</t>
    </rPh>
    <rPh sb="29" eb="30">
      <t>トウ</t>
    </rPh>
    <phoneticPr fontId="6"/>
  </si>
  <si>
    <t>「障害者の日常生活及び社会生活を総合的に支援するための法律において既に指定を受けている事業等について」</t>
    <phoneticPr fontId="5"/>
  </si>
  <si>
    <t>「他の事業所又は施設の従事者と兼務する相談支援専門員について」</t>
    <phoneticPr fontId="6"/>
  </si>
  <si>
    <t>「利用者(入所者)又はその家族からの苦情を解決するために講ずる措置の概要」</t>
    <phoneticPr fontId="6"/>
  </si>
  <si>
    <t>「誓約書」</t>
    <phoneticPr fontId="6"/>
  </si>
  <si>
    <t>「従業者の勤務の体制及び勤務形態一覧表」</t>
    <phoneticPr fontId="6"/>
  </si>
  <si>
    <t>「管理者・相談支援専門員　経歴書」</t>
    <rPh sb="13" eb="16">
      <t>ケイレキショ</t>
    </rPh>
    <phoneticPr fontId="6"/>
  </si>
  <si>
    <t>「実務経験証明書」、「実務経験見込証明書」</t>
    <rPh sb="1" eb="3">
      <t>ジツム</t>
    </rPh>
    <rPh sb="3" eb="5">
      <t>ケイケン</t>
    </rPh>
    <rPh sb="5" eb="8">
      <t>ショウメイショ</t>
    </rPh>
    <rPh sb="15" eb="17">
      <t>ミコ</t>
    </rPh>
    <phoneticPr fontId="6"/>
  </si>
  <si>
    <t>「指定障害福祉サービス等の主たる対象者を特定する理由書」
　※　主たる対象者を特定する場合は提出してください。</t>
    <rPh sb="1" eb="7">
      <t>シテイショウガイフクシ</t>
    </rPh>
    <rPh sb="11" eb="12">
      <t>トウ</t>
    </rPh>
    <rPh sb="13" eb="14">
      <t>シュ</t>
    </rPh>
    <rPh sb="16" eb="19">
      <t>タイショウシャ</t>
    </rPh>
    <rPh sb="20" eb="22">
      <t>トクテイ</t>
    </rPh>
    <rPh sb="24" eb="27">
      <t>リユウショ</t>
    </rPh>
    <rPh sb="32" eb="33">
      <t>シュ</t>
    </rPh>
    <rPh sb="35" eb="37">
      <t>タイショウ</t>
    </rPh>
    <rPh sb="37" eb="38">
      <t>シャ</t>
    </rPh>
    <rPh sb="39" eb="41">
      <t>トクテイ</t>
    </rPh>
    <rPh sb="43" eb="45">
      <t>バアイ</t>
    </rPh>
    <rPh sb="46" eb="48">
      <t>テイシュツ</t>
    </rPh>
    <phoneticPr fontId="6"/>
  </si>
  <si>
    <t>「平面図」
　※　事務室・相談室が確認できるよう、作成してください。</t>
    <rPh sb="1" eb="4">
      <t>ヘイメンズ</t>
    </rPh>
    <rPh sb="9" eb="11">
      <t>ジム</t>
    </rPh>
    <rPh sb="11" eb="12">
      <t>シツ</t>
    </rPh>
    <rPh sb="13" eb="16">
      <t>ソウダンシツ</t>
    </rPh>
    <rPh sb="17" eb="19">
      <t>カクニン</t>
    </rPh>
    <rPh sb="25" eb="27">
      <t>サクセイ</t>
    </rPh>
    <phoneticPr fontId="6"/>
  </si>
  <si>
    <t>相談支援従事者研修修了証
　※　相談支援従事者一日研修を受講された方は、併せて「障害者ケアマネ
　　　ジメント研修の修了証」も添付して下さい。</t>
    <rPh sb="0" eb="2">
      <t>ソウダン</t>
    </rPh>
    <rPh sb="2" eb="4">
      <t>シエン</t>
    </rPh>
    <rPh sb="4" eb="7">
      <t>ジュウジシャ</t>
    </rPh>
    <rPh sb="7" eb="9">
      <t>ケンシュウ</t>
    </rPh>
    <rPh sb="9" eb="11">
      <t>シュウリョウ</t>
    </rPh>
    <rPh sb="11" eb="12">
      <t>ショウ</t>
    </rPh>
    <rPh sb="16" eb="18">
      <t>ソウダン</t>
    </rPh>
    <rPh sb="18" eb="20">
      <t>シエン</t>
    </rPh>
    <rPh sb="20" eb="23">
      <t>ジュウジシャ</t>
    </rPh>
    <rPh sb="23" eb="25">
      <t>イチニチ</t>
    </rPh>
    <rPh sb="25" eb="27">
      <t>ケンシュウ</t>
    </rPh>
    <rPh sb="28" eb="30">
      <t>ジュコウ</t>
    </rPh>
    <rPh sb="33" eb="34">
      <t>カタ</t>
    </rPh>
    <rPh sb="36" eb="37">
      <t>アワ</t>
    </rPh>
    <rPh sb="40" eb="43">
      <t>ショウガイシャ</t>
    </rPh>
    <rPh sb="55" eb="57">
      <t>ケンシュウ</t>
    </rPh>
    <rPh sb="58" eb="60">
      <t>シュウリョウ</t>
    </rPh>
    <rPh sb="60" eb="61">
      <t>ショウ</t>
    </rPh>
    <rPh sb="63" eb="65">
      <t>テンプ</t>
    </rPh>
    <rPh sb="67" eb="68">
      <t>クダ</t>
    </rPh>
    <phoneticPr fontId="6"/>
  </si>
  <si>
    <t>従業者全員の資格証等（写）</t>
    <phoneticPr fontId="6"/>
  </si>
  <si>
    <t>「指定申請等に添付する書類差替確約書」</t>
    <rPh sb="1" eb="3">
      <t>シテイ</t>
    </rPh>
    <rPh sb="3" eb="5">
      <t>シンセイ</t>
    </rPh>
    <rPh sb="5" eb="6">
      <t>トウ</t>
    </rPh>
    <rPh sb="7" eb="9">
      <t>テンプ</t>
    </rPh>
    <rPh sb="11" eb="13">
      <t>ショルイ</t>
    </rPh>
    <rPh sb="13" eb="15">
      <t>サシカ</t>
    </rPh>
    <rPh sb="15" eb="17">
      <t>カクヤク</t>
    </rPh>
    <phoneticPr fontId="6"/>
  </si>
  <si>
    <t>就業規則 
　※　作成していない場合は、参考例の項目を満たした規則を作成してください。</t>
    <rPh sb="0" eb="2">
      <t>シュウギョウ</t>
    </rPh>
    <rPh sb="2" eb="4">
      <t>キソク</t>
    </rPh>
    <phoneticPr fontId="6"/>
  </si>
  <si>
    <t>　標準様式1</t>
    <rPh sb="1" eb="3">
      <t>ヒョウジュン</t>
    </rPh>
    <rPh sb="3" eb="5">
      <t>ヨウシキ</t>
    </rPh>
    <phoneticPr fontId="6"/>
  </si>
  <si>
    <t>　標準様式2</t>
    <rPh sb="1" eb="3">
      <t>ヒョウジュン</t>
    </rPh>
    <rPh sb="3" eb="5">
      <t>ヨウシキ</t>
    </rPh>
    <phoneticPr fontId="6"/>
  </si>
  <si>
    <t>　標準様式3</t>
    <rPh sb="1" eb="3">
      <t>ヒョウジュン</t>
    </rPh>
    <rPh sb="3" eb="5">
      <t>ヨウシキ</t>
    </rPh>
    <phoneticPr fontId="6"/>
  </si>
  <si>
    <t>　標準様式4</t>
    <rPh sb="1" eb="3">
      <t>ヒョウジュン</t>
    </rPh>
    <rPh sb="3" eb="5">
      <t>ヨウシキ</t>
    </rPh>
    <phoneticPr fontId="6"/>
  </si>
  <si>
    <t>　参考様式3または4</t>
    <rPh sb="1" eb="3">
      <t>サンコウ</t>
    </rPh>
    <rPh sb="3" eb="5">
      <t>ヨウシキ</t>
    </rPh>
    <phoneticPr fontId="6"/>
  </si>
  <si>
    <t>(標準様式１)</t>
    <rPh sb="1" eb="3">
      <t>ヒョウジュン</t>
    </rPh>
    <rPh sb="3" eb="5">
      <t>ヨウシキ</t>
    </rPh>
    <phoneticPr fontId="6"/>
  </si>
  <si>
    <t>(標準様式２)</t>
    <rPh sb="1" eb="3">
      <t>ヒョウジュン</t>
    </rPh>
    <rPh sb="3" eb="5">
      <t>ヨウシキ</t>
    </rPh>
    <phoneticPr fontId="6"/>
  </si>
  <si>
    <t>(標準様式３)</t>
    <rPh sb="1" eb="3">
      <t>ヒョウジュン</t>
    </rPh>
    <phoneticPr fontId="6"/>
  </si>
  <si>
    <t>（参考様式１）</t>
    <rPh sb="1" eb="3">
      <t>サンコウ</t>
    </rPh>
    <rPh sb="3" eb="5">
      <t>ヨウシキ</t>
    </rPh>
    <phoneticPr fontId="6"/>
  </si>
  <si>
    <t>（参考様式２）</t>
    <rPh sb="1" eb="3">
      <t>サンコウ</t>
    </rPh>
    <rPh sb="3" eb="5">
      <t>ヨウシキ</t>
    </rPh>
    <phoneticPr fontId="6"/>
  </si>
  <si>
    <t>（参考様式３）</t>
    <rPh sb="1" eb="3">
      <t>サンコウ</t>
    </rPh>
    <rPh sb="3" eb="5">
      <t>ヨウシキ</t>
    </rPh>
    <phoneticPr fontId="6"/>
  </si>
  <si>
    <t>（参考様式４）</t>
    <rPh sb="1" eb="3">
      <t>サンコウ</t>
    </rPh>
    <rPh sb="3" eb="5">
      <t>ヨウシキ</t>
    </rPh>
    <phoneticPr fontId="6"/>
  </si>
  <si>
    <t>兼務先事業所の名称</t>
    <rPh sb="0" eb="3">
      <t>ケンムサキ</t>
    </rPh>
    <rPh sb="3" eb="6">
      <t>ジギョウショ</t>
    </rPh>
    <rPh sb="7" eb="9">
      <t>メイショウ</t>
    </rPh>
    <phoneticPr fontId="6"/>
  </si>
  <si>
    <t>墨田区長    殿</t>
    <rPh sb="0" eb="4">
      <t>スミダクチョウ</t>
    </rPh>
    <phoneticPr fontId="6"/>
  </si>
  <si>
    <t>４週</t>
  </si>
  <si>
    <t>実績</t>
  </si>
  <si>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</si>
  <si>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</si>
  <si>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</si>
  <si>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</si>
  <si>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</si>
  <si>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＊付表に記載している相談支援専門員を「兼務」させている場合、当該相談支援専門員の兼務内容を
　記載してください。</t>
    <rPh sb="1" eb="3">
      <t>フヒョウ</t>
    </rPh>
    <rPh sb="4" eb="6">
      <t>キサイ</t>
    </rPh>
    <rPh sb="10" eb="17">
      <t>ソウダンシエンセンモンイン</t>
    </rPh>
    <rPh sb="19" eb="21">
      <t>ケンム</t>
    </rPh>
    <rPh sb="27" eb="29">
      <t>バアイ</t>
    </rPh>
    <rPh sb="30" eb="32">
      <t>トウガイ</t>
    </rPh>
    <rPh sb="32" eb="34">
      <t>ソウダン</t>
    </rPh>
    <rPh sb="34" eb="36">
      <t>シエン</t>
    </rPh>
    <rPh sb="36" eb="39">
      <t>センモンイン</t>
    </rPh>
    <rPh sb="40" eb="44">
      <t>ケンムナイヨウ</t>
    </rPh>
    <rPh sb="47" eb="49">
      <t>キサイ</t>
    </rPh>
    <phoneticPr fontId="6"/>
  </si>
  <si>
    <t>２表題の「管理者」又は「相談支援専門員」のいずれかに○をしてくだい。</t>
    <rPh sb="1" eb="3">
      <t>ヒョウダイ</t>
    </rPh>
    <rPh sb="5" eb="8">
      <t>カンリシャ</t>
    </rPh>
    <rPh sb="9" eb="10">
      <t>マタ</t>
    </rPh>
    <rPh sb="12" eb="16">
      <t>ソウダンシエン</t>
    </rPh>
    <rPh sb="16" eb="19">
      <t>センモンイン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</si>
</sst>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09]d;@"/>
    <numFmt numFmtId="178" formatCode="aaa"/>
    <numFmt numFmtId="179" formatCode="0.0_ "/>
    <numFmt numFmtId="180" formatCode="[$-409]d&quot;月&quot;"/>
    <numFmt numFmtId="181" formatCode="[$-411]ggge&quot;年&quot;m&quot;月&quot;d&quot;日&quot;;@"/>
  </numFmts>
  <fonts count="99" x14ac:knownFonts="1">
    <font>
      <sz val="11"/>
      <name val="ＭＳ Ｐゴシック"/>
      <family val="3"/>
      <charset val="128"/>
    </font>
    <font>
      <sz val="11"/>
      <color theme="1"/>
      <name val="ＭＳ Ｐゴシック"/>
      <family val="2"/>
      <charset val="128"/>
      <scheme val="minor"/>
    </font>
    <font>
      <sz val="18"/>
      <color theme="3"/>
      <name val="ＭＳ Ｐゴシック"/>
      <family val="2"/>
      <charset val="128"/>
      <scheme val="major"/>
    </font>
    <font>
      <sz val="11"/>
      <name val="ＭＳ Ｐゴシック"/>
      <family val="3"/>
      <charset val="128"/>
    </font>
    <font>
      <sz val="14"/>
      <name val="ＭＳ Ｐ明朝"/>
      <family val="1"/>
      <charset val="128"/>
    </font>
    <font>
      <sz val="6"/>
      <name val="ＭＳ Ｐゴシック"/>
      <family val="2"/>
      <charset val="128"/>
      <scheme val="minor"/>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0"/>
      <name val="ＭＳ Ｐ明朝"/>
      <family val="1"/>
      <charset val="128"/>
    </font>
    <font>
      <b/>
      <sz val="9"/>
      <name val="ＭＳ Ｐ明朝"/>
      <family val="1"/>
      <charset val="128"/>
    </font>
    <font>
      <sz val="12"/>
      <name val="ＭＳ Ｐゴシック"/>
      <family val="3"/>
      <charset val="128"/>
    </font>
    <font>
      <sz val="6"/>
      <name val="ＭＳ ゴシック"/>
      <family val="3"/>
      <charset val="128"/>
    </font>
    <font>
      <sz val="10"/>
      <color theme="1"/>
      <name val="ＭＳ ゴシック"/>
      <family val="3"/>
      <charset val="128"/>
    </font>
    <font>
      <sz val="10"/>
      <name val="ＭＳ ゴシック"/>
      <family val="3"/>
      <charset val="128"/>
    </font>
    <font>
      <sz val="11"/>
      <color rgb="FF000000"/>
      <name val="ＭＳ Ｐゴシック"/>
      <family val="3"/>
      <charset val="128"/>
    </font>
    <font>
      <sz val="11"/>
      <name val="ＭＳ ゴシック"/>
      <family val="3"/>
      <charset val="128"/>
    </font>
    <font>
      <sz val="10"/>
      <name val="ＭＳ Ｐゴシック"/>
      <family val="3"/>
      <charset val="128"/>
    </font>
    <font>
      <sz val="10.5"/>
      <color rgb="FF000000"/>
      <name val="ＭＳ Ｐゴシック"/>
      <family val="3"/>
      <charset val="128"/>
    </font>
    <font>
      <sz val="9"/>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8"/>
      <name val="ＭＳ Ｐゴシック"/>
      <family val="3"/>
      <charset val="128"/>
    </font>
    <font>
      <sz val="7"/>
      <name val="ＭＳ Ｐゴシック"/>
      <family val="3"/>
      <charset val="128"/>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2"/>
      <name val="ＭＳ 明朝"/>
      <family val="1"/>
      <charset val="128"/>
    </font>
    <font>
      <sz val="11"/>
      <name val="ＭＳ 明朝"/>
      <family val="1"/>
      <charset val="128"/>
    </font>
    <font>
      <sz val="10"/>
      <name val="ＭＳ 明朝"/>
      <family val="1"/>
      <charset val="128"/>
    </font>
    <font>
      <sz val="12"/>
      <name val="ＭＳ ゴシック"/>
      <family val="3"/>
      <charset val="128"/>
    </font>
    <font>
      <sz val="11"/>
      <name val="HGｺﾞｼｯｸE"/>
      <family val="3"/>
      <charset val="128"/>
    </font>
    <font>
      <sz val="9"/>
      <name val="ＭＳ 明朝"/>
      <family val="1"/>
      <charset val="128"/>
    </font>
    <font>
      <b/>
      <sz val="16"/>
      <color indexed="10"/>
      <name val="HGSｺﾞｼｯｸE"/>
      <family val="3"/>
      <charset val="128"/>
    </font>
    <font>
      <sz val="11"/>
      <color indexed="12"/>
      <name val="HG丸ｺﾞｼｯｸM-PRO"/>
      <family val="3"/>
      <charset val="128"/>
    </font>
    <font>
      <sz val="11"/>
      <color rgb="FF0000FF"/>
      <name val="HG丸ｺﾞｼｯｸM-PRO"/>
      <family val="3"/>
      <charset val="128"/>
    </font>
    <font>
      <sz val="12"/>
      <color indexed="8"/>
      <name val="ＭＳ Ｐゴシック"/>
      <family val="3"/>
      <charset val="128"/>
    </font>
    <font>
      <sz val="10"/>
      <color indexed="8"/>
      <name val="ＭＳ 明朝"/>
      <family val="1"/>
      <charset val="128"/>
    </font>
    <font>
      <sz val="10"/>
      <color indexed="8"/>
      <name val="ＭＳ Ｐゴシック"/>
      <family val="3"/>
      <charset val="128"/>
    </font>
    <font>
      <sz val="11"/>
      <color indexed="8"/>
      <name val="ＭＳ Ｐゴシック"/>
      <family val="3"/>
      <charset val="128"/>
    </font>
    <font>
      <sz val="11"/>
      <color indexed="8"/>
      <name val="ＭＳ 明朝"/>
      <family val="1"/>
      <charset val="128"/>
    </font>
    <font>
      <sz val="11"/>
      <color rgb="FF0000FF"/>
      <name val="ＭＳ Ｐゴシック"/>
      <family val="3"/>
      <charset val="128"/>
    </font>
    <font>
      <sz val="9"/>
      <color rgb="FF0000FF"/>
      <name val="ＭＳ Ｐゴシック"/>
      <family val="3"/>
      <charset val="128"/>
    </font>
    <font>
      <sz val="14"/>
      <name val="ＭＳ ゴシック"/>
      <family val="3"/>
      <charset val="128"/>
    </font>
    <font>
      <b/>
      <sz val="12"/>
      <name val="ＭＳ ゴシック"/>
      <family val="3"/>
      <charset val="128"/>
    </font>
    <font>
      <sz val="11"/>
      <name val="HGｺﾞｼｯｸM"/>
      <family val="3"/>
      <charset val="128"/>
    </font>
    <font>
      <b/>
      <sz val="11"/>
      <name val="ＭＳ ゴシック"/>
      <family val="3"/>
      <charset val="128"/>
    </font>
    <font>
      <sz val="10"/>
      <color rgb="FF000000"/>
      <name val="Times New Roman"/>
      <family val="1"/>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3"/>
      <name val="ＭＳ ゴシック"/>
      <family val="3"/>
      <charset val="128"/>
    </font>
    <font>
      <b/>
      <sz val="16"/>
      <color indexed="10"/>
      <name val="HGｺﾞｼｯｸE"/>
      <family val="3"/>
      <charset val="128"/>
    </font>
    <font>
      <sz val="14"/>
      <name val="ＭＳ 明朝"/>
      <family val="1"/>
      <charset val="128"/>
    </font>
    <font>
      <sz val="13"/>
      <name val="ＭＳ 明朝"/>
      <family val="1"/>
      <charset val="128"/>
    </font>
    <font>
      <sz val="12"/>
      <color indexed="12"/>
      <name val="HGｺﾞｼｯｸE"/>
      <family val="3"/>
      <charset val="128"/>
    </font>
    <font>
      <sz val="12"/>
      <color indexed="12"/>
      <name val="ＭＳ 明朝"/>
      <family val="1"/>
      <charset val="128"/>
    </font>
    <font>
      <sz val="14"/>
      <name val="HGｺﾞｼｯｸM"/>
      <family val="3"/>
      <charset val="128"/>
    </font>
    <font>
      <b/>
      <sz val="14"/>
      <name val="HGｺﾞｼｯｸM"/>
      <family val="3"/>
      <charset val="128"/>
    </font>
    <font>
      <sz val="12"/>
      <name val="HGｺﾞｼｯｸM"/>
      <family val="3"/>
      <charset val="128"/>
    </font>
    <font>
      <sz val="14"/>
      <color indexed="12"/>
      <name val="HG丸ｺﾞｼｯｸM-PRO"/>
      <family val="3"/>
      <charset val="128"/>
    </font>
    <font>
      <sz val="12"/>
      <color indexed="12"/>
      <name val="HG丸ｺﾞｼｯｸM-PRO"/>
      <family val="3"/>
      <charset val="128"/>
    </font>
    <font>
      <sz val="12"/>
      <color rgb="FF0000FF"/>
      <name val="HGｺﾞｼｯｸM"/>
      <family val="3"/>
      <charset val="128"/>
    </font>
    <font>
      <sz val="12"/>
      <color rgb="FF0000FF"/>
      <name val="HG丸ｺﾞｼｯｸM-PRO"/>
      <family val="3"/>
      <charset val="128"/>
    </font>
    <font>
      <sz val="13"/>
      <color rgb="FF0000FF"/>
      <name val="HG丸ｺﾞｼｯｸM-PRO"/>
      <family val="3"/>
      <charset val="128"/>
    </font>
    <font>
      <sz val="11"/>
      <color rgb="FFFF0000"/>
      <name val="HGｺﾞｼｯｸM"/>
      <family val="3"/>
      <charset val="128"/>
    </font>
    <font>
      <sz val="11"/>
      <color rgb="FF0000FF"/>
      <name val="HGｺﾞｼｯｸM"/>
      <family val="3"/>
      <charset val="128"/>
    </font>
    <font>
      <sz val="24"/>
      <name val="ＭＳ ゴシック"/>
      <family val="3"/>
      <charset val="128"/>
    </font>
    <font>
      <sz val="12"/>
      <color rgb="FFFF0000"/>
      <name val="ＭＳ ゴシック"/>
      <family val="3"/>
      <charset val="128"/>
    </font>
    <font>
      <sz val="13"/>
      <color indexed="12"/>
      <name val="HG丸ｺﾞｼｯｸM-PRO"/>
      <family val="3"/>
      <charset val="128"/>
    </font>
    <font>
      <sz val="12"/>
      <color indexed="12"/>
      <name val="ＭＳ ゴシック"/>
      <family val="3"/>
      <charset val="128"/>
    </font>
    <font>
      <sz val="12"/>
      <color rgb="FF0000FF"/>
      <name val="ＭＳ ゴシック"/>
      <family val="3"/>
      <charset val="128"/>
    </font>
    <font>
      <sz val="11"/>
      <color rgb="FF0000FF"/>
      <name val="ＭＳ ゴシック"/>
      <family val="3"/>
      <charset val="128"/>
    </font>
    <font>
      <sz val="14"/>
      <color rgb="FF0000FF"/>
      <name val="HG丸ｺﾞｼｯｸM-PRO"/>
      <family val="3"/>
      <charset val="128"/>
    </font>
    <font>
      <u/>
      <sz val="10"/>
      <color indexed="8"/>
      <name val="ＭＳ Ｐゴシック"/>
      <family val="3"/>
      <charset val="128"/>
    </font>
    <font>
      <u/>
      <sz val="11"/>
      <color indexed="8"/>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1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1" tint="0.34998626667073579"/>
        <bgColor indexed="64"/>
      </patternFill>
    </fill>
  </fills>
  <borders count="1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dotted">
        <color indexed="64"/>
      </right>
      <top style="thin">
        <color indexed="64"/>
      </top>
      <bottom/>
      <diagonal/>
    </border>
    <border>
      <left/>
      <right style="hair">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style="dotted">
        <color indexed="64"/>
      </right>
      <top/>
      <bottom style="medium">
        <color indexed="64"/>
      </bottom>
      <diagonal/>
    </border>
    <border>
      <left/>
      <right style="hair">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s>
  <cellStyleXfs count="17">
    <xf numFmtId="0" fontId="0" fillId="0" borderId="0"/>
    <xf numFmtId="0" fontId="3" fillId="0" borderId="0">
      <alignment vertical="center"/>
    </xf>
    <xf numFmtId="0" fontId="12" fillId="0" borderId="0" applyBorder="0"/>
    <xf numFmtId="0" fontId="14" fillId="0" borderId="0">
      <alignment vertical="center"/>
    </xf>
    <xf numFmtId="0" fontId="1"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49" fillId="0" borderId="0"/>
    <xf numFmtId="0" fontId="58" fillId="0" borderId="0"/>
    <xf numFmtId="0" fontId="3" fillId="0" borderId="0">
      <alignment vertical="center"/>
    </xf>
    <xf numFmtId="0" fontId="63" fillId="0" borderId="0">
      <alignment vertical="center"/>
    </xf>
    <xf numFmtId="0" fontId="3" fillId="0" borderId="0"/>
    <xf numFmtId="0" fontId="3" fillId="0" borderId="0"/>
  </cellStyleXfs>
  <cellXfs count="1082">
    <xf numFmtId="0" fontId="0" fillId="0" borderId="0" xfId="0"/>
    <xf numFmtId="0" fontId="8"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vertical="center" wrapText="1"/>
    </xf>
    <xf numFmtId="0" fontId="8" fillId="0" borderId="5" xfId="1" applyFont="1" applyBorder="1" applyAlignment="1">
      <alignment horizontal="center" vertical="center" wrapText="1"/>
    </xf>
    <xf numFmtId="0" fontId="9" fillId="0" borderId="6" xfId="1" applyFont="1" applyBorder="1" applyAlignment="1">
      <alignment horizontal="center" vertical="center"/>
    </xf>
    <xf numFmtId="0" fontId="9" fillId="0" borderId="0" xfId="1" applyFont="1" applyAlignment="1">
      <alignment horizontal="center" vertical="center"/>
    </xf>
    <xf numFmtId="0" fontId="9" fillId="0" borderId="0" xfId="1" applyFont="1">
      <alignment vertical="center"/>
    </xf>
    <xf numFmtId="0" fontId="9" fillId="0" borderId="2" xfId="1" applyFont="1" applyBorder="1" applyAlignment="1">
      <alignment horizontal="center" vertical="center"/>
    </xf>
    <xf numFmtId="0" fontId="9" fillId="0" borderId="5" xfId="1" applyFont="1" applyBorder="1" applyAlignment="1">
      <alignment horizontal="center" vertical="center" wrapText="1"/>
    </xf>
    <xf numFmtId="0" fontId="9" fillId="0" borderId="5" xfId="1" applyFont="1" applyBorder="1" applyAlignment="1">
      <alignment horizontal="center" vertical="center" textRotation="255"/>
    </xf>
    <xf numFmtId="0" fontId="9" fillId="0" borderId="0" xfId="1" applyFont="1" applyAlignment="1">
      <alignment horizontal="center" vertical="center" textRotation="255"/>
    </xf>
    <xf numFmtId="0" fontId="9" fillId="0" borderId="5" xfId="1" applyFont="1" applyBorder="1">
      <alignment vertical="center"/>
    </xf>
    <xf numFmtId="0" fontId="3" fillId="0" borderId="0" xfId="0" applyFont="1"/>
    <xf numFmtId="0" fontId="9" fillId="0" borderId="7" xfId="1" applyFont="1" applyBorder="1" applyAlignment="1">
      <alignment horizontal="center" vertical="center" textRotation="255"/>
    </xf>
    <xf numFmtId="0" fontId="9" fillId="0" borderId="8" xfId="1" applyFont="1" applyBorder="1" applyAlignment="1">
      <alignment horizontal="center" vertical="center" textRotation="255"/>
    </xf>
    <xf numFmtId="0" fontId="9" fillId="0" borderId="11" xfId="1" applyFont="1" applyBorder="1">
      <alignment vertical="center"/>
    </xf>
    <xf numFmtId="0" fontId="9" fillId="0" borderId="12" xfId="1" applyFont="1" applyBorder="1" applyAlignment="1">
      <alignment horizontal="center" vertical="center" textRotation="255"/>
    </xf>
    <xf numFmtId="0" fontId="9" fillId="0" borderId="15" xfId="1" applyFont="1" applyBorder="1">
      <alignment vertical="center"/>
    </xf>
    <xf numFmtId="0" fontId="9" fillId="0" borderId="6" xfId="1" applyFont="1" applyBorder="1" applyAlignment="1">
      <alignment horizontal="center" vertical="center" textRotation="255"/>
    </xf>
    <xf numFmtId="0" fontId="9" fillId="0" borderId="17" xfId="1" applyFont="1" applyBorder="1">
      <alignment vertical="center"/>
    </xf>
    <xf numFmtId="0" fontId="9" fillId="0" borderId="18" xfId="1" applyFont="1" applyBorder="1" applyAlignment="1">
      <alignment horizontal="center" vertical="center" textRotation="255"/>
    </xf>
    <xf numFmtId="0" fontId="9" fillId="0" borderId="7" xfId="1" applyFont="1" applyBorder="1">
      <alignment vertical="center"/>
    </xf>
    <xf numFmtId="0" fontId="9" fillId="0" borderId="21" xfId="1" applyFont="1" applyBorder="1" applyAlignment="1">
      <alignment horizontal="center" vertical="center" textRotation="255"/>
    </xf>
    <xf numFmtId="0" fontId="9" fillId="0" borderId="22" xfId="1" applyFont="1" applyBorder="1">
      <alignment vertical="center"/>
    </xf>
    <xf numFmtId="0" fontId="9" fillId="0" borderId="23" xfId="1" applyFont="1" applyBorder="1" applyAlignment="1">
      <alignment horizontal="center" vertical="center" textRotation="255"/>
    </xf>
    <xf numFmtId="0" fontId="9" fillId="0" borderId="27" xfId="1" applyFont="1" applyBorder="1" applyAlignment="1">
      <alignment horizontal="center" vertical="center" textRotation="255"/>
    </xf>
    <xf numFmtId="0" fontId="11" fillId="0" borderId="23" xfId="1" applyFont="1" applyBorder="1">
      <alignment vertical="center"/>
    </xf>
    <xf numFmtId="0" fontId="11" fillId="0" borderId="0" xfId="1" applyFont="1">
      <alignment vertical="center"/>
    </xf>
    <xf numFmtId="0" fontId="8" fillId="0" borderId="0" xfId="1" applyFont="1">
      <alignment vertical="center"/>
    </xf>
    <xf numFmtId="0" fontId="7" fillId="0" borderId="0" xfId="1" applyFont="1">
      <alignment vertical="center"/>
    </xf>
    <xf numFmtId="0" fontId="9" fillId="0" borderId="0" xfId="1" applyFont="1" applyAlignment="1">
      <alignment vertical="center" textRotation="255"/>
    </xf>
    <xf numFmtId="0" fontId="7" fillId="0" borderId="0" xfId="1" applyFont="1" applyAlignment="1">
      <alignment horizontal="justify" vertical="center"/>
    </xf>
    <xf numFmtId="49" fontId="15" fillId="0" borderId="0" xfId="3" applyNumberFormat="1" applyFont="1">
      <alignment vertical="center"/>
    </xf>
    <xf numFmtId="49" fontId="3" fillId="0" borderId="0" xfId="3" applyNumberFormat="1" applyFont="1">
      <alignment vertical="center"/>
    </xf>
    <xf numFmtId="49" fontId="3" fillId="0" borderId="0" xfId="3" applyNumberFormat="1" applyFont="1" applyAlignment="1">
      <alignment horizontal="center" vertical="center" shrinkToFit="1"/>
    </xf>
    <xf numFmtId="49" fontId="16" fillId="0" borderId="0" xfId="3" applyNumberFormat="1" applyFont="1">
      <alignment vertical="center"/>
    </xf>
    <xf numFmtId="49" fontId="3" fillId="0" borderId="0" xfId="3" applyNumberFormat="1" applyFont="1" applyAlignment="1">
      <alignment vertical="center" shrinkToFit="1"/>
    </xf>
    <xf numFmtId="49" fontId="17" fillId="0" borderId="0" xfId="3" applyNumberFormat="1" applyFont="1">
      <alignment vertical="center"/>
    </xf>
    <xf numFmtId="49" fontId="18" fillId="0" borderId="0" xfId="3" applyNumberFormat="1" applyFont="1">
      <alignment vertical="center"/>
    </xf>
    <xf numFmtId="49" fontId="19" fillId="0" borderId="0" xfId="3" applyNumberFormat="1" applyFont="1">
      <alignment vertical="center"/>
    </xf>
    <xf numFmtId="49" fontId="20" fillId="0" borderId="0" xfId="3" applyNumberFormat="1" applyFont="1">
      <alignment vertical="center"/>
    </xf>
    <xf numFmtId="49" fontId="18" fillId="0" borderId="31" xfId="3" applyNumberFormat="1" applyFont="1" applyBorder="1">
      <alignment vertical="center"/>
    </xf>
    <xf numFmtId="49" fontId="18" fillId="0" borderId="31" xfId="3" applyNumberFormat="1" applyFont="1" applyBorder="1" applyAlignment="1">
      <alignment vertical="center" shrinkToFit="1"/>
    </xf>
    <xf numFmtId="49" fontId="18" fillId="0" borderId="32" xfId="3" applyNumberFormat="1" applyFont="1" applyBorder="1" applyAlignment="1">
      <alignment vertical="center" shrinkToFit="1"/>
    </xf>
    <xf numFmtId="49" fontId="18" fillId="0" borderId="33" xfId="3" applyNumberFormat="1" applyFont="1" applyBorder="1" applyAlignment="1">
      <alignment vertical="center" shrinkToFit="1"/>
    </xf>
    <xf numFmtId="49" fontId="18" fillId="0" borderId="30" xfId="3" applyNumberFormat="1" applyFont="1" applyBorder="1">
      <alignment vertical="center"/>
    </xf>
    <xf numFmtId="49" fontId="18" fillId="0" borderId="6" xfId="3" applyNumberFormat="1" applyFont="1" applyBorder="1" applyAlignment="1">
      <alignment horizontal="center" vertical="center" shrinkToFit="1"/>
    </xf>
    <xf numFmtId="49" fontId="18" fillId="0" borderId="6" xfId="3" applyNumberFormat="1" applyFont="1" applyBorder="1">
      <alignment vertical="center"/>
    </xf>
    <xf numFmtId="49" fontId="18" fillId="0" borderId="29" xfId="3" applyNumberFormat="1" applyFont="1" applyBorder="1">
      <alignment vertical="center"/>
    </xf>
    <xf numFmtId="49" fontId="18" fillId="0" borderId="23" xfId="3" applyNumberFormat="1" applyFont="1" applyBorder="1" applyAlignment="1">
      <alignment horizontal="center" vertical="center" shrinkToFit="1"/>
    </xf>
    <xf numFmtId="49" fontId="18" fillId="0" borderId="0" xfId="3" applyNumberFormat="1" applyFont="1" applyAlignment="1">
      <alignment horizontal="left" vertical="center"/>
    </xf>
    <xf numFmtId="49" fontId="18" fillId="0" borderId="0" xfId="3" applyNumberFormat="1" applyFont="1" applyAlignment="1">
      <alignment horizontal="center" vertical="center" shrinkToFit="1"/>
    </xf>
    <xf numFmtId="49" fontId="21" fillId="2" borderId="15" xfId="3" applyNumberFormat="1" applyFont="1" applyFill="1" applyBorder="1" applyAlignment="1">
      <alignment horizontal="center" vertical="center" shrinkToFit="1"/>
    </xf>
    <xf numFmtId="49" fontId="18" fillId="3" borderId="23" xfId="3" applyNumberFormat="1" applyFont="1" applyFill="1" applyBorder="1">
      <alignment vertical="center"/>
    </xf>
    <xf numFmtId="49" fontId="18" fillId="3" borderId="26" xfId="3" applyNumberFormat="1" applyFont="1" applyFill="1" applyBorder="1">
      <alignment vertical="center"/>
    </xf>
    <xf numFmtId="49" fontId="18" fillId="0" borderId="6" xfId="3" applyNumberFormat="1" applyFont="1" applyBorder="1" applyAlignment="1">
      <alignment vertical="center" shrinkToFit="1"/>
    </xf>
    <xf numFmtId="49" fontId="18" fillId="0" borderId="29" xfId="3" applyNumberFormat="1" applyFont="1" applyBorder="1" applyAlignment="1">
      <alignment vertical="center" shrinkToFit="1"/>
    </xf>
    <xf numFmtId="49" fontId="18" fillId="0" borderId="1" xfId="3" applyNumberFormat="1" applyFont="1" applyBorder="1" applyAlignment="1">
      <alignment horizontal="center" vertical="center" shrinkToFit="1"/>
    </xf>
    <xf numFmtId="49" fontId="18" fillId="0" borderId="39" xfId="3" applyNumberFormat="1" applyFont="1" applyBorder="1" applyAlignment="1">
      <alignment horizontal="center" vertical="center" shrinkToFit="1"/>
    </xf>
    <xf numFmtId="49" fontId="18" fillId="0" borderId="12" xfId="3" applyNumberFormat="1" applyFont="1" applyBorder="1" applyAlignment="1">
      <alignment vertical="center" shrinkToFit="1"/>
    </xf>
    <xf numFmtId="49" fontId="18" fillId="0" borderId="3" xfId="3" applyNumberFormat="1" applyFont="1" applyBorder="1">
      <alignment vertical="center"/>
    </xf>
    <xf numFmtId="0" fontId="3" fillId="3" borderId="29" xfId="4" applyFont="1" applyFill="1" applyBorder="1">
      <alignment vertical="center"/>
    </xf>
    <xf numFmtId="49" fontId="24" fillId="3" borderId="5" xfId="3" applyNumberFormat="1" applyFont="1" applyFill="1" applyBorder="1" applyAlignment="1">
      <alignment horizontal="center" vertical="center" wrapText="1" shrinkToFit="1"/>
    </xf>
    <xf numFmtId="49" fontId="18" fillId="0" borderId="12" xfId="3" applyNumberFormat="1" applyFont="1" applyBorder="1" applyAlignment="1">
      <alignment horizontal="center" vertical="center"/>
    </xf>
    <xf numFmtId="0" fontId="18" fillId="3" borderId="2" xfId="3" applyFont="1" applyFill="1" applyBorder="1" applyAlignment="1">
      <alignment horizontal="center" vertical="center"/>
    </xf>
    <xf numFmtId="49" fontId="18" fillId="0" borderId="40" xfId="3" applyNumberFormat="1" applyFont="1" applyBorder="1">
      <alignment vertical="center"/>
    </xf>
    <xf numFmtId="0" fontId="3" fillId="0" borderId="0" xfId="4" applyFont="1">
      <alignment vertical="center"/>
    </xf>
    <xf numFmtId="49" fontId="18" fillId="0" borderId="0" xfId="3" applyNumberFormat="1" applyFont="1" applyAlignment="1">
      <alignment horizontal="left" vertical="top"/>
    </xf>
    <xf numFmtId="0" fontId="3" fillId="0" borderId="0" xfId="5" applyAlignment="1">
      <alignment horizontal="center" vertical="center"/>
    </xf>
    <xf numFmtId="49" fontId="15" fillId="0" borderId="0" xfId="3" applyNumberFormat="1" applyFont="1" applyAlignment="1">
      <alignment horizontal="center" vertical="center" shrinkToFit="1"/>
    </xf>
    <xf numFmtId="0" fontId="3" fillId="0" borderId="42" xfId="5" applyBorder="1" applyAlignment="1" applyProtection="1">
      <alignment horizontal="center" vertical="center"/>
      <protection locked="0"/>
    </xf>
    <xf numFmtId="49" fontId="15" fillId="0" borderId="0" xfId="3" applyNumberFormat="1" applyFont="1" applyAlignment="1">
      <alignment horizontal="left" vertical="center"/>
    </xf>
    <xf numFmtId="0" fontId="15" fillId="0" borderId="23" xfId="5" applyFont="1" applyBorder="1" applyAlignment="1" applyProtection="1">
      <alignment horizontal="center" vertical="center"/>
      <protection locked="0"/>
    </xf>
    <xf numFmtId="0" fontId="15" fillId="0" borderId="23" xfId="5" applyFont="1" applyBorder="1" applyAlignment="1">
      <alignment horizontal="center" vertical="center"/>
    </xf>
    <xf numFmtId="0" fontId="15" fillId="0" borderId="29" xfId="5" applyFont="1" applyBorder="1" applyAlignment="1">
      <alignment horizontal="left" vertical="center"/>
    </xf>
    <xf numFmtId="0" fontId="15" fillId="0" borderId="6" xfId="5" applyFont="1" applyBorder="1" applyAlignment="1">
      <alignment horizontal="left" vertical="center"/>
    </xf>
    <xf numFmtId="0" fontId="15" fillId="0" borderId="6" xfId="5" applyFont="1" applyBorder="1" applyAlignment="1" applyProtection="1">
      <alignment horizontal="left" vertical="center"/>
      <protection locked="0"/>
    </xf>
    <xf numFmtId="0" fontId="15" fillId="0" borderId="6" xfId="5" applyFont="1" applyBorder="1" applyAlignment="1">
      <alignment horizontal="center" vertical="center"/>
    </xf>
    <xf numFmtId="0" fontId="15" fillId="0" borderId="30" xfId="5" applyFont="1" applyBorder="1" applyAlignment="1">
      <alignment horizontal="left" vertical="center"/>
    </xf>
    <xf numFmtId="0" fontId="15" fillId="0" borderId="4" xfId="6" applyFont="1" applyBorder="1" applyAlignment="1">
      <alignment horizontal="center" vertical="center" shrinkToFit="1"/>
    </xf>
    <xf numFmtId="0" fontId="25" fillId="0" borderId="2" xfId="5" applyFont="1" applyBorder="1" applyAlignment="1">
      <alignment horizontal="center" vertical="center"/>
    </xf>
    <xf numFmtId="0" fontId="15" fillId="0" borderId="36" xfId="5" applyFont="1" applyBorder="1" applyAlignment="1">
      <alignment horizontal="center" vertical="center"/>
    </xf>
    <xf numFmtId="0" fontId="15" fillId="0" borderId="29" xfId="5" applyFont="1" applyBorder="1" applyAlignment="1">
      <alignment horizontal="left"/>
    </xf>
    <xf numFmtId="0" fontId="15" fillId="0" borderId="6" xfId="5" applyFont="1" applyBorder="1" applyAlignment="1">
      <alignment horizontal="left"/>
    </xf>
    <xf numFmtId="0" fontId="15" fillId="0" borderId="3" xfId="5" applyFont="1" applyBorder="1" applyProtection="1">
      <protection locked="0"/>
    </xf>
    <xf numFmtId="0" fontId="15" fillId="0" borderId="6" xfId="5" applyFont="1" applyBorder="1" applyProtection="1">
      <protection locked="0"/>
    </xf>
    <xf numFmtId="0" fontId="15" fillId="0" borderId="5" xfId="5" applyFont="1" applyBorder="1" applyAlignment="1">
      <alignment horizontal="center" vertical="center"/>
    </xf>
    <xf numFmtId="0" fontId="15" fillId="0" borderId="1" xfId="5" applyFont="1" applyBorder="1" applyAlignment="1">
      <alignment horizontal="center" vertical="center"/>
    </xf>
    <xf numFmtId="0" fontId="15" fillId="0" borderId="43" xfId="5" applyFont="1" applyBorder="1" applyAlignment="1">
      <alignment horizontal="center" vertical="center"/>
    </xf>
    <xf numFmtId="0" fontId="3" fillId="0" borderId="0" xfId="5" applyAlignment="1">
      <alignment horizontal="left" vertical="center"/>
    </xf>
    <xf numFmtId="0" fontId="15" fillId="0" borderId="0" xfId="5" applyFont="1" applyAlignment="1">
      <alignment horizontal="center" vertical="center"/>
    </xf>
    <xf numFmtId="0" fontId="15" fillId="0" borderId="0" xfId="5" applyFont="1" applyAlignment="1">
      <alignment horizontal="left" vertical="center"/>
    </xf>
    <xf numFmtId="49" fontId="15" fillId="0" borderId="3" xfId="3" applyNumberFormat="1" applyFont="1" applyBorder="1" applyAlignment="1">
      <alignment horizontal="center" vertical="center"/>
    </xf>
    <xf numFmtId="0" fontId="3" fillId="0" borderId="3" xfId="5" applyBorder="1" applyAlignment="1" applyProtection="1">
      <alignment horizontal="center" vertical="center"/>
      <protection locked="0"/>
    </xf>
    <xf numFmtId="0" fontId="3" fillId="0" borderId="6" xfId="5" applyBorder="1" applyAlignment="1">
      <alignment horizontal="center" vertical="center"/>
    </xf>
    <xf numFmtId="0" fontId="3" fillId="0" borderId="30" xfId="5" applyBorder="1" applyAlignment="1" applyProtection="1">
      <alignment horizontal="center" vertical="center"/>
      <protection locked="0"/>
    </xf>
    <xf numFmtId="49" fontId="15" fillId="0" borderId="16" xfId="3" applyNumberFormat="1" applyFont="1" applyBorder="1" applyAlignment="1">
      <alignment horizontal="center" vertical="center" shrinkToFit="1"/>
    </xf>
    <xf numFmtId="0" fontId="3" fillId="0" borderId="3" xfId="5" applyBorder="1" applyAlignment="1">
      <alignment horizontal="center" vertical="center"/>
    </xf>
    <xf numFmtId="0" fontId="3" fillId="0" borderId="2" xfId="5" applyBorder="1" applyAlignment="1" applyProtection="1">
      <alignment horizontal="center" vertical="center"/>
      <protection locked="0"/>
    </xf>
    <xf numFmtId="49" fontId="15" fillId="0" borderId="5" xfId="3" applyNumberFormat="1" applyFont="1" applyBorder="1" applyAlignment="1">
      <alignment horizontal="center" vertical="center"/>
    </xf>
    <xf numFmtId="49" fontId="15" fillId="0" borderId="2" xfId="3" applyNumberFormat="1" applyFont="1" applyBorder="1" applyAlignment="1">
      <alignment horizontal="center" vertical="center"/>
    </xf>
    <xf numFmtId="0" fontId="15" fillId="0" borderId="3" xfId="5" applyFont="1" applyBorder="1" applyAlignment="1">
      <alignment horizontal="center" vertical="center"/>
    </xf>
    <xf numFmtId="0" fontId="15" fillId="0" borderId="2" xfId="5" applyFont="1" applyBorder="1" applyAlignment="1">
      <alignment horizontal="center" vertical="center"/>
    </xf>
    <xf numFmtId="0" fontId="15" fillId="0" borderId="5" xfId="5" applyFont="1" applyBorder="1" applyAlignment="1" applyProtection="1">
      <alignment horizontal="center" vertical="center"/>
      <protection locked="0"/>
    </xf>
    <xf numFmtId="0" fontId="15" fillId="0" borderId="39" xfId="5" applyFont="1" applyBorder="1" applyAlignment="1" applyProtection="1">
      <alignment horizontal="center" vertical="center"/>
      <protection locked="0"/>
    </xf>
    <xf numFmtId="0" fontId="15" fillId="0" borderId="1" xfId="5" applyFont="1" applyBorder="1" applyAlignment="1" applyProtection="1">
      <alignment horizontal="center" vertical="center"/>
      <protection locked="0"/>
    </xf>
    <xf numFmtId="0" fontId="15" fillId="0" borderId="44" xfId="5" applyFont="1" applyBorder="1" applyAlignment="1" applyProtection="1">
      <alignment horizontal="center" vertical="center"/>
      <protection locked="0"/>
    </xf>
    <xf numFmtId="0" fontId="15" fillId="0" borderId="45" xfId="5" applyFont="1" applyBorder="1" applyAlignment="1" applyProtection="1">
      <alignment horizontal="center" vertical="center"/>
      <protection locked="0"/>
    </xf>
    <xf numFmtId="49" fontId="15" fillId="0" borderId="6" xfId="5" applyNumberFormat="1" applyFont="1" applyBorder="1" applyAlignment="1" applyProtection="1">
      <alignment horizontal="center" vertical="center"/>
      <protection locked="0"/>
    </xf>
    <xf numFmtId="0" fontId="15" fillId="0" borderId="26" xfId="5" applyFont="1" applyBorder="1"/>
    <xf numFmtId="0" fontId="15" fillId="0" borderId="1" xfId="5" applyFont="1" applyBorder="1" applyAlignment="1">
      <alignment horizontal="left"/>
    </xf>
    <xf numFmtId="0" fontId="15" fillId="0" borderId="0" xfId="5" applyFont="1"/>
    <xf numFmtId="0" fontId="15" fillId="2" borderId="43" xfId="5" applyFont="1" applyFill="1" applyBorder="1" applyAlignment="1">
      <alignment horizontal="center" vertical="center"/>
    </xf>
    <xf numFmtId="0" fontId="26" fillId="2" borderId="4" xfId="5" applyFont="1" applyFill="1" applyBorder="1" applyAlignment="1">
      <alignment horizontal="center" vertical="center"/>
    </xf>
    <xf numFmtId="0" fontId="15" fillId="0" borderId="48" xfId="5" applyFont="1" applyBorder="1" applyAlignment="1">
      <alignment horizontal="center" vertical="center"/>
    </xf>
    <xf numFmtId="0" fontId="15" fillId="0" borderId="16" xfId="5" applyFont="1" applyBorder="1" applyAlignment="1">
      <alignment horizontal="center" vertical="center"/>
    </xf>
    <xf numFmtId="0" fontId="15" fillId="0" borderId="39" xfId="5" applyFont="1" applyBorder="1" applyAlignment="1">
      <alignment horizontal="center" vertical="center"/>
    </xf>
    <xf numFmtId="0" fontId="15" fillId="0" borderId="26" xfId="5" applyFont="1" applyBorder="1" applyAlignment="1">
      <alignment horizontal="center" vertical="center"/>
    </xf>
    <xf numFmtId="0" fontId="15" fillId="0" borderId="29" xfId="5" applyFont="1" applyBorder="1" applyAlignment="1">
      <alignment horizontal="center" vertical="center"/>
    </xf>
    <xf numFmtId="0" fontId="3" fillId="0" borderId="0" xfId="4" applyFont="1" applyAlignment="1">
      <alignment horizontal="left" vertical="center"/>
    </xf>
    <xf numFmtId="0" fontId="16" fillId="2" borderId="0" xfId="4" applyFont="1" applyFill="1" applyAlignment="1">
      <alignment horizontal="left" vertical="center"/>
    </xf>
    <xf numFmtId="0" fontId="29" fillId="0" borderId="0" xfId="7" applyFont="1"/>
    <xf numFmtId="0" fontId="30" fillId="0" borderId="0" xfId="7" applyFont="1"/>
    <xf numFmtId="0" fontId="30" fillId="4" borderId="0" xfId="7" applyFont="1" applyFill="1"/>
    <xf numFmtId="0" fontId="31" fillId="0" borderId="0" xfId="7" applyFont="1" applyAlignment="1">
      <alignment vertical="center"/>
    </xf>
    <xf numFmtId="0" fontId="3" fillId="0" borderId="0" xfId="8"/>
    <xf numFmtId="0" fontId="32" fillId="4" borderId="0" xfId="8" applyFont="1" applyFill="1"/>
    <xf numFmtId="0" fontId="30" fillId="0" borderId="30" xfId="7" applyFont="1" applyBorder="1"/>
    <xf numFmtId="0" fontId="30" fillId="0" borderId="6" xfId="7" applyFont="1" applyBorder="1"/>
    <xf numFmtId="0" fontId="30" fillId="0" borderId="29" xfId="7" applyFont="1" applyBorder="1"/>
    <xf numFmtId="0" fontId="30" fillId="0" borderId="23" xfId="7" applyFont="1" applyBorder="1"/>
    <xf numFmtId="0" fontId="30" fillId="0" borderId="26" xfId="7" applyFont="1" applyBorder="1"/>
    <xf numFmtId="0" fontId="33" fillId="0" borderId="50" xfId="7" applyFont="1" applyBorder="1" applyAlignment="1">
      <alignment vertical="center"/>
    </xf>
    <xf numFmtId="0" fontId="33" fillId="0" borderId="51" xfId="7" applyFont="1" applyBorder="1" applyAlignment="1">
      <alignment vertical="center"/>
    </xf>
    <xf numFmtId="0" fontId="33" fillId="0" borderId="52" xfId="7" applyFont="1" applyBorder="1" applyAlignment="1">
      <alignment vertical="center"/>
    </xf>
    <xf numFmtId="0" fontId="33" fillId="0" borderId="3" xfId="7" applyFont="1" applyBorder="1" applyAlignment="1">
      <alignment vertical="center"/>
    </xf>
    <xf numFmtId="0" fontId="33" fillId="0" borderId="53" xfId="7" applyFont="1" applyBorder="1" applyAlignment="1">
      <alignment vertical="center"/>
    </xf>
    <xf numFmtId="0" fontId="30" fillId="0" borderId="50" xfId="7" applyFont="1" applyBorder="1" applyAlignment="1">
      <alignment vertical="center"/>
    </xf>
    <xf numFmtId="0" fontId="30" fillId="0" borderId="3" xfId="7" applyFont="1" applyBorder="1" applyAlignment="1">
      <alignment vertical="center"/>
    </xf>
    <xf numFmtId="0" fontId="30" fillId="0" borderId="52" xfId="7" applyFont="1" applyBorder="1" applyAlignment="1">
      <alignment vertical="center"/>
    </xf>
    <xf numFmtId="0" fontId="30" fillId="0" borderId="53" xfId="7" applyFont="1" applyBorder="1" applyAlignment="1">
      <alignment vertical="center"/>
    </xf>
    <xf numFmtId="0" fontId="34" fillId="0" borderId="23" xfId="7" applyFont="1" applyBorder="1"/>
    <xf numFmtId="0" fontId="30" fillId="0" borderId="51" xfId="7" applyFont="1" applyBorder="1" applyAlignment="1">
      <alignment vertical="center"/>
    </xf>
    <xf numFmtId="0" fontId="30" fillId="0" borderId="0" xfId="7" applyFont="1" applyAlignment="1">
      <alignment vertical="center"/>
    </xf>
    <xf numFmtId="0" fontId="33" fillId="0" borderId="2" xfId="9" applyFont="1" applyBorder="1" applyAlignment="1">
      <alignment vertical="center"/>
    </xf>
    <xf numFmtId="0" fontId="33" fillId="0" borderId="52" xfId="9" applyFont="1" applyBorder="1" applyAlignment="1">
      <alignment vertical="center"/>
    </xf>
    <xf numFmtId="0" fontId="33" fillId="0" borderId="3" xfId="9" applyFont="1" applyBorder="1" applyAlignment="1">
      <alignment vertical="center"/>
    </xf>
    <xf numFmtId="0" fontId="33" fillId="0" borderId="53" xfId="9" applyFont="1" applyBorder="1" applyAlignment="1">
      <alignment vertical="center"/>
    </xf>
    <xf numFmtId="0" fontId="30" fillId="0" borderId="2" xfId="7" applyFont="1" applyBorder="1" applyAlignment="1">
      <alignment vertical="center"/>
    </xf>
    <xf numFmtId="0" fontId="30" fillId="0" borderId="54" xfId="7" applyFont="1" applyBorder="1" applyAlignment="1">
      <alignment vertical="center"/>
    </xf>
    <xf numFmtId="0" fontId="30" fillId="0" borderId="55" xfId="7" applyFont="1" applyBorder="1" applyAlignment="1">
      <alignment vertical="center"/>
    </xf>
    <xf numFmtId="0" fontId="30" fillId="0" borderId="12" xfId="7" applyFont="1" applyBorder="1"/>
    <xf numFmtId="0" fontId="30" fillId="0" borderId="1" xfId="7" applyFont="1" applyBorder="1"/>
    <xf numFmtId="0" fontId="30" fillId="0" borderId="39" xfId="7" applyFont="1" applyBorder="1"/>
    <xf numFmtId="0" fontId="30" fillId="0" borderId="0" xfId="7" applyFont="1" applyAlignment="1">
      <alignment horizontal="right"/>
    </xf>
    <xf numFmtId="0" fontId="35" fillId="0" borderId="0" xfId="7" applyFont="1" applyAlignment="1">
      <alignment vertical="center"/>
    </xf>
    <xf numFmtId="0" fontId="35" fillId="0" borderId="1" xfId="7" applyFont="1" applyBorder="1" applyAlignment="1">
      <alignment vertical="center"/>
    </xf>
    <xf numFmtId="0" fontId="36" fillId="0" borderId="50" xfId="7" applyFont="1" applyBorder="1" applyAlignment="1">
      <alignment vertical="center"/>
    </xf>
    <xf numFmtId="0" fontId="36" fillId="0" borderId="51" xfId="7" applyFont="1" applyBorder="1" applyAlignment="1">
      <alignment vertical="center"/>
    </xf>
    <xf numFmtId="0" fontId="36" fillId="0" borderId="52" xfId="7" applyFont="1" applyBorder="1" applyAlignment="1">
      <alignment vertical="center"/>
    </xf>
    <xf numFmtId="0" fontId="37" fillId="0" borderId="3" xfId="7" applyFont="1" applyBorder="1" applyAlignment="1">
      <alignment vertical="center"/>
    </xf>
    <xf numFmtId="0" fontId="37" fillId="0" borderId="52" xfId="7" applyFont="1" applyBorder="1" applyAlignment="1">
      <alignment vertical="center"/>
    </xf>
    <xf numFmtId="0" fontId="37" fillId="0" borderId="53" xfId="7" applyFont="1" applyBorder="1" applyAlignment="1">
      <alignment vertical="center"/>
    </xf>
    <xf numFmtId="0" fontId="36" fillId="0" borderId="2" xfId="9" applyFont="1" applyBorder="1" applyAlignment="1">
      <alignment vertical="center"/>
    </xf>
    <xf numFmtId="0" fontId="36" fillId="0" borderId="52" xfId="9" applyFont="1" applyBorder="1" applyAlignment="1">
      <alignment vertical="center"/>
    </xf>
    <xf numFmtId="0" fontId="37" fillId="0" borderId="3" xfId="9" applyFont="1" applyBorder="1" applyAlignment="1">
      <alignment vertical="center"/>
    </xf>
    <xf numFmtId="0" fontId="37" fillId="0" borderId="52" xfId="9" applyFont="1" applyBorder="1" applyAlignment="1">
      <alignment vertical="center"/>
    </xf>
    <xf numFmtId="0" fontId="37" fillId="0" borderId="53" xfId="9" applyFont="1" applyBorder="1" applyAlignment="1">
      <alignment vertical="center"/>
    </xf>
    <xf numFmtId="0" fontId="30" fillId="0" borderId="6" xfId="7" applyFont="1" applyBorder="1" applyAlignment="1">
      <alignment horizontal="right"/>
    </xf>
    <xf numFmtId="0" fontId="38"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41" fillId="0" borderId="1" xfId="0" applyFont="1" applyBorder="1" applyAlignment="1">
      <alignment vertical="center"/>
    </xf>
    <xf numFmtId="0" fontId="41" fillId="0" borderId="60" xfId="0" applyFont="1" applyBorder="1" applyAlignment="1">
      <alignment vertical="center"/>
    </xf>
    <xf numFmtId="0" fontId="41" fillId="0" borderId="6" xfId="0" applyFont="1" applyBorder="1" applyAlignment="1">
      <alignment vertical="center" wrapText="1"/>
    </xf>
    <xf numFmtId="0" fontId="41" fillId="0" borderId="6" xfId="0" applyFont="1" applyBorder="1" applyAlignment="1">
      <alignment vertical="center"/>
    </xf>
    <xf numFmtId="0" fontId="41" fillId="0" borderId="61" xfId="0" applyFont="1" applyBorder="1" applyAlignment="1">
      <alignment vertical="center"/>
    </xf>
    <xf numFmtId="0" fontId="41" fillId="0" borderId="39" xfId="0" applyFont="1" applyBorder="1" applyAlignment="1">
      <alignment vertical="center"/>
    </xf>
    <xf numFmtId="0" fontId="41" fillId="0" borderId="3" xfId="0" applyFont="1" applyBorder="1" applyAlignment="1">
      <alignment vertical="center" wrapText="1"/>
    </xf>
    <xf numFmtId="0" fontId="41" fillId="0" borderId="3" xfId="0" applyFont="1" applyBorder="1" applyAlignment="1">
      <alignment vertical="center"/>
    </xf>
    <xf numFmtId="0" fontId="41" fillId="0" borderId="63" xfId="0" applyFont="1" applyBorder="1" applyAlignment="1">
      <alignment vertical="center"/>
    </xf>
    <xf numFmtId="0" fontId="41" fillId="0" borderId="66" xfId="0" applyFont="1" applyBorder="1" applyAlignment="1">
      <alignment vertical="center"/>
    </xf>
    <xf numFmtId="0" fontId="41" fillId="0" borderId="65" xfId="0" applyFont="1" applyBorder="1" applyAlignment="1">
      <alignment vertical="center"/>
    </xf>
    <xf numFmtId="0" fontId="41" fillId="0" borderId="68" xfId="0" applyFont="1" applyBorder="1" applyAlignment="1">
      <alignment vertical="center" wrapText="1"/>
    </xf>
    <xf numFmtId="0" fontId="41" fillId="0" borderId="68" xfId="0" applyFont="1" applyBorder="1" applyAlignment="1">
      <alignment vertical="center"/>
    </xf>
    <xf numFmtId="0" fontId="41" fillId="0" borderId="70" xfId="0" applyFont="1" applyBorder="1" applyAlignment="1">
      <alignment vertical="center"/>
    </xf>
    <xf numFmtId="0" fontId="42" fillId="0" borderId="0" xfId="0" applyFont="1" applyAlignment="1">
      <alignment vertical="center"/>
    </xf>
    <xf numFmtId="0" fontId="43" fillId="0" borderId="1" xfId="0" applyFont="1" applyBorder="1" applyAlignment="1">
      <alignment vertical="center"/>
    </xf>
    <xf numFmtId="0" fontId="43" fillId="0" borderId="6" xfId="0" applyFont="1" applyBorder="1" applyAlignment="1">
      <alignment vertical="center"/>
    </xf>
    <xf numFmtId="0" fontId="43" fillId="0" borderId="39" xfId="0" applyFont="1" applyBorder="1" applyAlignment="1">
      <alignment vertical="center"/>
    </xf>
    <xf numFmtId="0" fontId="45" fillId="0" borderId="0" xfId="10" applyFont="1"/>
    <xf numFmtId="0" fontId="32" fillId="0" borderId="0" xfId="10" applyFont="1"/>
    <xf numFmtId="0" fontId="46" fillId="0" borderId="0" xfId="10" applyFont="1" applyAlignment="1">
      <alignment horizontal="center"/>
    </xf>
    <xf numFmtId="0" fontId="32" fillId="0" borderId="0" xfId="10" applyFont="1" applyAlignment="1">
      <alignment horizontal="center"/>
    </xf>
    <xf numFmtId="0" fontId="17" fillId="0" borderId="5" xfId="10" applyFont="1" applyBorder="1" applyAlignment="1">
      <alignment horizontal="distributed" vertical="center" indent="1"/>
    </xf>
    <xf numFmtId="0" fontId="32" fillId="0" borderId="5" xfId="10" applyFont="1" applyBorder="1" applyAlignment="1">
      <alignment horizontal="left"/>
    </xf>
    <xf numFmtId="0" fontId="15" fillId="0" borderId="5" xfId="10" applyFont="1" applyBorder="1" applyAlignment="1">
      <alignment horizontal="distributed" vertical="center" indent="1"/>
    </xf>
    <xf numFmtId="0" fontId="32" fillId="0" borderId="30" xfId="10" applyFont="1" applyBorder="1"/>
    <xf numFmtId="0" fontId="32" fillId="0" borderId="6" xfId="10" applyFont="1" applyBorder="1"/>
    <xf numFmtId="0" fontId="32" fillId="0" borderId="29" xfId="10" applyFont="1" applyBorder="1"/>
    <xf numFmtId="0" fontId="32" fillId="0" borderId="23" xfId="10" applyFont="1" applyBorder="1"/>
    <xf numFmtId="0" fontId="32" fillId="0" borderId="26" xfId="10" applyFont="1" applyBorder="1"/>
    <xf numFmtId="0" fontId="32" fillId="0" borderId="26" xfId="10" applyFont="1" applyBorder="1" applyAlignment="1">
      <alignment horizontal="center"/>
    </xf>
    <xf numFmtId="0" fontId="32" fillId="0" borderId="0" xfId="10" applyFont="1" applyAlignment="1">
      <alignment vertical="center"/>
    </xf>
    <xf numFmtId="0" fontId="17" fillId="0" borderId="0" xfId="10" applyFont="1"/>
    <xf numFmtId="0" fontId="47" fillId="0" borderId="0" xfId="10" applyFont="1"/>
    <xf numFmtId="0" fontId="46" fillId="0" borderId="5" xfId="10" applyFont="1" applyBorder="1" applyAlignment="1">
      <alignment horizontal="center"/>
    </xf>
    <xf numFmtId="0" fontId="15" fillId="0" borderId="23" xfId="10" applyFont="1" applyBorder="1"/>
    <xf numFmtId="0" fontId="17" fillId="0" borderId="26" xfId="10" applyFont="1" applyBorder="1"/>
    <xf numFmtId="0" fontId="17" fillId="0" borderId="12" xfId="10" applyFont="1" applyBorder="1"/>
    <xf numFmtId="0" fontId="17" fillId="0" borderId="39" xfId="10" applyFont="1" applyBorder="1"/>
    <xf numFmtId="0" fontId="50" fillId="2" borderId="0" xfId="11" applyFont="1" applyFill="1" applyAlignment="1">
      <alignment horizontal="left" vertical="center"/>
    </xf>
    <xf numFmtId="0" fontId="50" fillId="2" borderId="0" xfId="11" applyFont="1" applyFill="1" applyAlignment="1">
      <alignment horizontal="left" vertical="top"/>
    </xf>
    <xf numFmtId="0" fontId="52" fillId="2" borderId="0" xfId="11" applyFont="1" applyFill="1" applyAlignment="1">
      <alignment horizontal="center" vertical="center"/>
    </xf>
    <xf numFmtId="0" fontId="53" fillId="2" borderId="0" xfId="11" applyFont="1" applyFill="1" applyAlignment="1">
      <alignment vertical="center"/>
    </xf>
    <xf numFmtId="0" fontId="53" fillId="2" borderId="0" xfId="11" applyFont="1" applyFill="1" applyAlignment="1">
      <alignment horizontal="right" vertical="center"/>
    </xf>
    <xf numFmtId="0" fontId="53" fillId="2" borderId="0" xfId="11" applyFont="1" applyFill="1" applyAlignment="1">
      <alignment horizontal="center" vertical="center"/>
    </xf>
    <xf numFmtId="0" fontId="53" fillId="2" borderId="0" xfId="11" applyFont="1" applyFill="1" applyAlignment="1">
      <alignment horizontal="left" vertical="center"/>
    </xf>
    <xf numFmtId="0" fontId="54" fillId="2" borderId="0" xfId="11" applyFont="1" applyFill="1"/>
    <xf numFmtId="0" fontId="50" fillId="2" borderId="0" xfId="11" applyFont="1" applyFill="1" applyAlignment="1">
      <alignment horizontal="left"/>
    </xf>
    <xf numFmtId="0" fontId="51" fillId="2" borderId="0" xfId="11" applyFont="1" applyFill="1" applyAlignment="1">
      <alignment horizontal="right" vertical="top"/>
    </xf>
    <xf numFmtId="0" fontId="50" fillId="2" borderId="1" xfId="11" applyFont="1" applyFill="1" applyBorder="1"/>
    <xf numFmtId="0" fontId="53" fillId="2" borderId="0" xfId="11" applyFont="1" applyFill="1" applyAlignment="1">
      <alignment horizontal="center" vertical="top"/>
    </xf>
    <xf numFmtId="0" fontId="55" fillId="2" borderId="0" xfId="11" applyFont="1" applyFill="1" applyAlignment="1">
      <alignment vertical="top"/>
    </xf>
    <xf numFmtId="0" fontId="55" fillId="2" borderId="0" xfId="11" applyFont="1" applyFill="1" applyAlignment="1">
      <alignment vertical="top" wrapText="1"/>
    </xf>
    <xf numFmtId="0" fontId="57" fillId="2" borderId="0" xfId="11" applyFont="1" applyFill="1" applyAlignment="1">
      <alignment horizontal="left" vertical="top"/>
    </xf>
    <xf numFmtId="0" fontId="50" fillId="2" borderId="5" xfId="11" applyFont="1" applyFill="1" applyBorder="1" applyAlignment="1">
      <alignment horizontal="center" vertical="center"/>
    </xf>
    <xf numFmtId="0" fontId="50" fillId="0" borderId="5" xfId="11" applyFont="1" applyBorder="1" applyAlignment="1">
      <alignment horizontal="center" vertical="center"/>
    </xf>
    <xf numFmtId="0" fontId="50" fillId="0" borderId="0" xfId="11" applyFont="1" applyAlignment="1">
      <alignment horizontal="left" vertical="top"/>
    </xf>
    <xf numFmtId="0" fontId="59" fillId="0" borderId="0" xfId="12" applyFont="1"/>
    <xf numFmtId="0" fontId="56" fillId="0" borderId="0" xfId="12" applyFont="1"/>
    <xf numFmtId="0" fontId="56" fillId="0" borderId="0" xfId="12" applyFont="1" applyAlignment="1">
      <alignment wrapText="1"/>
    </xf>
    <xf numFmtId="0" fontId="58" fillId="0" borderId="0" xfId="12"/>
    <xf numFmtId="0" fontId="61" fillId="0" borderId="0" xfId="12" applyFont="1" applyAlignment="1">
      <alignment wrapText="1"/>
    </xf>
    <xf numFmtId="0" fontId="62" fillId="0" borderId="0" xfId="12" applyFont="1" applyAlignment="1">
      <alignment vertical="top"/>
    </xf>
    <xf numFmtId="0" fontId="62" fillId="0" borderId="0" xfId="12" applyFont="1" applyAlignment="1">
      <alignment vertical="top" wrapText="1"/>
    </xf>
    <xf numFmtId="0" fontId="61" fillId="0" borderId="0" xfId="12" applyFont="1"/>
    <xf numFmtId="0" fontId="62" fillId="0" borderId="0" xfId="12" applyFont="1" applyAlignment="1">
      <alignment wrapText="1"/>
    </xf>
    <xf numFmtId="0" fontId="48" fillId="0" borderId="0" xfId="13" applyFont="1" applyAlignment="1">
      <alignment horizontal="left" vertical="center"/>
    </xf>
    <xf numFmtId="0" fontId="32" fillId="0" borderId="0" xfId="13" applyFont="1" applyAlignment="1">
      <alignment vertical="center" textRotation="255" shrinkToFit="1"/>
    </xf>
    <xf numFmtId="0" fontId="17" fillId="0" borderId="0" xfId="13" applyFont="1" applyAlignment="1">
      <alignment horizontal="left" vertical="center"/>
    </xf>
    <xf numFmtId="0" fontId="15" fillId="0" borderId="0" xfId="13" applyFont="1" applyAlignment="1">
      <alignment horizontal="left" vertical="center"/>
    </xf>
    <xf numFmtId="0" fontId="15" fillId="0" borderId="0" xfId="13" applyFont="1">
      <alignment vertical="center"/>
    </xf>
    <xf numFmtId="0" fontId="64" fillId="0" borderId="0" xfId="14" applyFont="1">
      <alignment vertical="center"/>
    </xf>
    <xf numFmtId="0" fontId="15" fillId="0" borderId="0" xfId="13" applyFont="1" applyAlignment="1">
      <alignment horizontal="right" vertical="center"/>
    </xf>
    <xf numFmtId="0" fontId="32" fillId="0" borderId="0" xfId="13" applyFont="1">
      <alignment vertical="center"/>
    </xf>
    <xf numFmtId="0" fontId="15" fillId="0" borderId="0" xfId="13" applyFont="1" applyAlignment="1">
      <alignment horizontal="center" vertical="center"/>
    </xf>
    <xf numFmtId="0" fontId="66" fillId="0" borderId="0" xfId="14" applyFont="1">
      <alignment vertical="center"/>
    </xf>
    <xf numFmtId="0" fontId="14" fillId="0" borderId="0" xfId="14" applyFont="1">
      <alignment vertical="center"/>
    </xf>
    <xf numFmtId="0" fontId="14" fillId="0" borderId="0" xfId="14" applyFont="1" applyAlignment="1">
      <alignment horizontal="right" vertical="center"/>
    </xf>
    <xf numFmtId="0" fontId="14" fillId="8" borderId="5" xfId="14" applyFont="1" applyFill="1" applyBorder="1">
      <alignment vertical="center"/>
    </xf>
    <xf numFmtId="0" fontId="25" fillId="0" borderId="0" xfId="13" applyFont="1" applyAlignment="1">
      <alignment horizontal="center" vertical="center"/>
    </xf>
    <xf numFmtId="0" fontId="15" fillId="0" borderId="5" xfId="13" applyFont="1" applyBorder="1">
      <alignment vertical="center"/>
    </xf>
    <xf numFmtId="0" fontId="25" fillId="0" borderId="5" xfId="13" applyFont="1" applyBorder="1" applyAlignment="1">
      <alignment horizontal="center" vertical="center"/>
    </xf>
    <xf numFmtId="0" fontId="25" fillId="0" borderId="5" xfId="13" applyFont="1" applyBorder="1" applyAlignment="1">
      <alignment horizontal="center" vertical="center" wrapText="1"/>
    </xf>
    <xf numFmtId="177" fontId="25" fillId="0" borderId="5" xfId="13" applyNumberFormat="1" applyFont="1" applyBorder="1">
      <alignment vertical="center"/>
    </xf>
    <xf numFmtId="178" fontId="25" fillId="0" borderId="5" xfId="13" applyNumberFormat="1" applyFont="1" applyBorder="1">
      <alignment vertical="center"/>
    </xf>
    <xf numFmtId="0" fontId="25" fillId="5" borderId="5" xfId="13" applyFont="1" applyFill="1" applyBorder="1" applyAlignment="1">
      <alignment horizontal="left" vertical="center"/>
    </xf>
    <xf numFmtId="0" fontId="25" fillId="5" borderId="2" xfId="13" applyFont="1" applyFill="1" applyBorder="1" applyAlignment="1">
      <alignment horizontal="center" vertical="center"/>
    </xf>
    <xf numFmtId="0" fontId="25" fillId="7" borderId="5" xfId="13" applyFont="1" applyFill="1" applyBorder="1">
      <alignment vertical="center"/>
    </xf>
    <xf numFmtId="0" fontId="25" fillId="7" borderId="2" xfId="13" applyFont="1" applyFill="1" applyBorder="1">
      <alignment vertical="center"/>
    </xf>
    <xf numFmtId="0" fontId="25" fillId="6" borderId="5" xfId="13" applyFont="1" applyFill="1" applyBorder="1" applyAlignment="1">
      <alignment horizontal="right" vertical="center"/>
    </xf>
    <xf numFmtId="0" fontId="25" fillId="0" borderId="4" xfId="13" applyFont="1" applyBorder="1" applyAlignment="1">
      <alignment horizontal="right" vertical="center"/>
    </xf>
    <xf numFmtId="179" fontId="25" fillId="0" borderId="5" xfId="13" applyNumberFormat="1" applyFont="1" applyBorder="1" applyAlignment="1">
      <alignment horizontal="right" vertical="center"/>
    </xf>
    <xf numFmtId="0" fontId="25" fillId="0" borderId="5" xfId="13" applyFont="1" applyBorder="1" applyAlignment="1">
      <alignment horizontal="right" vertical="center"/>
    </xf>
    <xf numFmtId="0" fontId="25" fillId="6" borderId="15" xfId="13" applyFont="1" applyFill="1" applyBorder="1" applyAlignment="1">
      <alignment horizontal="right" vertical="center"/>
    </xf>
    <xf numFmtId="0" fontId="25" fillId="0" borderId="71" xfId="13" applyFont="1" applyBorder="1" applyAlignment="1">
      <alignment horizontal="right" vertical="center"/>
    </xf>
    <xf numFmtId="0" fontId="25" fillId="0" borderId="0" xfId="13" applyFont="1">
      <alignment vertical="center"/>
    </xf>
    <xf numFmtId="180" fontId="25" fillId="0" borderId="5" xfId="13" applyNumberFormat="1" applyFont="1" applyBorder="1" applyAlignment="1">
      <alignment horizontal="center" vertical="center"/>
    </xf>
    <xf numFmtId="0" fontId="25" fillId="0" borderId="2" xfId="3" applyFont="1" applyBorder="1" applyAlignment="1">
      <alignment horizontal="center" vertical="center"/>
    </xf>
    <xf numFmtId="0" fontId="25" fillId="0" borderId="5" xfId="3" applyFont="1" applyBorder="1" applyAlignment="1">
      <alignment horizontal="center" vertical="center"/>
    </xf>
    <xf numFmtId="0" fontId="69" fillId="0" borderId="0" xfId="3" applyFont="1" applyAlignment="1">
      <alignment horizontal="center" vertical="center"/>
    </xf>
    <xf numFmtId="0" fontId="15" fillId="0" borderId="0" xfId="3" applyFont="1" applyAlignment="1">
      <alignment horizontal="center" vertical="center"/>
    </xf>
    <xf numFmtId="0" fontId="70" fillId="0" borderId="0" xfId="13" applyFont="1" applyAlignment="1">
      <alignment horizontal="center" vertical="center"/>
    </xf>
    <xf numFmtId="0" fontId="70" fillId="0" borderId="0" xfId="3" applyFont="1" applyAlignment="1">
      <alignment horizontal="center" vertical="center"/>
    </xf>
    <xf numFmtId="0" fontId="70" fillId="0" borderId="0" xfId="13" applyFont="1">
      <alignment vertical="center"/>
    </xf>
    <xf numFmtId="0" fontId="69" fillId="0" borderId="0" xfId="13" applyFont="1">
      <alignment vertical="center"/>
    </xf>
    <xf numFmtId="0" fontId="69" fillId="0" borderId="0" xfId="13" applyFont="1" applyAlignment="1">
      <alignment horizontal="center" vertical="center"/>
    </xf>
    <xf numFmtId="0" fontId="25" fillId="0" borderId="0" xfId="13" applyFont="1" applyAlignment="1">
      <alignment horizontal="left" vertical="center"/>
    </xf>
    <xf numFmtId="0" fontId="25" fillId="0" borderId="0" xfId="13" applyFont="1" applyAlignment="1">
      <alignment vertical="center" textRotation="255" shrinkToFit="1"/>
    </xf>
    <xf numFmtId="0" fontId="25" fillId="0" borderId="5" xfId="13" applyFont="1" applyBorder="1" applyAlignment="1">
      <alignment vertical="center" textRotation="255" shrinkToFit="1"/>
    </xf>
    <xf numFmtId="0" fontId="30" fillId="0" borderId="0" xfId="0" applyFont="1"/>
    <xf numFmtId="0" fontId="32" fillId="0" borderId="0" xfId="0" applyFont="1"/>
    <xf numFmtId="0" fontId="31" fillId="0" borderId="0" xfId="0" applyFont="1" applyAlignment="1">
      <alignment horizontal="center"/>
    </xf>
    <xf numFmtId="0" fontId="32" fillId="0" borderId="6" xfId="0" applyFont="1" applyBorder="1"/>
    <xf numFmtId="0" fontId="32" fillId="0" borderId="29" xfId="0" applyFont="1" applyBorder="1"/>
    <xf numFmtId="0" fontId="32" fillId="0" borderId="30" xfId="0" applyFont="1" applyBorder="1"/>
    <xf numFmtId="0" fontId="32" fillId="0" borderId="23" xfId="0" applyFont="1" applyBorder="1"/>
    <xf numFmtId="0" fontId="32" fillId="0" borderId="26" xfId="0" applyFont="1" applyBorder="1"/>
    <xf numFmtId="0" fontId="32" fillId="0" borderId="12" xfId="0" applyFont="1" applyBorder="1"/>
    <xf numFmtId="0" fontId="32" fillId="0" borderId="1" xfId="0" applyFont="1" applyBorder="1"/>
    <xf numFmtId="0" fontId="32" fillId="0" borderId="39" xfId="0" applyFont="1" applyBorder="1"/>
    <xf numFmtId="0" fontId="30" fillId="0" borderId="0" xfId="0" applyFont="1" applyAlignment="1">
      <alignment horizontal="right"/>
    </xf>
    <xf numFmtId="0" fontId="29" fillId="0" borderId="0" xfId="0" applyFont="1"/>
    <xf numFmtId="0" fontId="75" fillId="0" borderId="0" xfId="0" applyFont="1" applyAlignment="1">
      <alignment vertical="center"/>
    </xf>
    <xf numFmtId="0" fontId="31" fillId="0" borderId="0" xfId="0" applyFont="1"/>
    <xf numFmtId="0" fontId="76" fillId="0" borderId="0" xfId="0" applyFont="1"/>
    <xf numFmtId="0" fontId="29" fillId="0" borderId="30" xfId="0" applyFont="1" applyBorder="1"/>
    <xf numFmtId="0" fontId="29" fillId="0" borderId="6" xfId="0" applyFont="1" applyBorder="1"/>
    <xf numFmtId="0" fontId="29" fillId="0" borderId="29" xfId="0" applyFont="1" applyBorder="1"/>
    <xf numFmtId="0" fontId="29" fillId="0" borderId="23" xfId="0" applyFont="1" applyBorder="1"/>
    <xf numFmtId="0" fontId="29" fillId="0" borderId="26" xfId="0" applyFont="1" applyBorder="1"/>
    <xf numFmtId="0" fontId="29" fillId="0" borderId="12" xfId="0" applyFont="1" applyBorder="1"/>
    <xf numFmtId="0" fontId="29" fillId="0" borderId="1" xfId="0" applyFont="1" applyBorder="1"/>
    <xf numFmtId="0" fontId="29" fillId="0" borderId="39" xfId="0" applyFont="1" applyBorder="1"/>
    <xf numFmtId="0" fontId="3" fillId="0" borderId="30" xfId="0" applyFont="1" applyBorder="1" applyAlignment="1">
      <alignment vertical="center"/>
    </xf>
    <xf numFmtId="0" fontId="0" fillId="0" borderId="6" xfId="0" applyBorder="1" applyAlignment="1">
      <alignment vertical="center"/>
    </xf>
    <xf numFmtId="0" fontId="0" fillId="0" borderId="29" xfId="0" applyBorder="1" applyAlignment="1">
      <alignment vertical="center"/>
    </xf>
    <xf numFmtId="0" fontId="0" fillId="0" borderId="12" xfId="0" applyBorder="1" applyAlignment="1">
      <alignment vertical="center"/>
    </xf>
    <xf numFmtId="0" fontId="0" fillId="0" borderId="1" xfId="0" applyBorder="1" applyAlignment="1">
      <alignment vertical="center"/>
    </xf>
    <xf numFmtId="0" fontId="0" fillId="0" borderId="39" xfId="0" applyBorder="1" applyAlignment="1">
      <alignment vertical="center"/>
    </xf>
    <xf numFmtId="0" fontId="18" fillId="0" borderId="0" xfId="0" applyFont="1"/>
    <xf numFmtId="0" fontId="0" fillId="0" borderId="23" xfId="0" applyBorder="1"/>
    <xf numFmtId="0" fontId="47" fillId="0" borderId="0" xfId="0" applyFont="1"/>
    <xf numFmtId="0" fontId="80" fillId="0" borderId="0" xfId="0" applyFont="1"/>
    <xf numFmtId="0" fontId="47" fillId="0" borderId="43" xfId="0" applyFont="1" applyBorder="1" applyAlignment="1">
      <alignment horizontal="distributed" vertical="center"/>
    </xf>
    <xf numFmtId="0" fontId="82" fillId="0" borderId="5" xfId="0" applyFont="1" applyBorder="1" applyAlignment="1">
      <alignment horizontal="distributed" vertical="center"/>
    </xf>
    <xf numFmtId="0" fontId="82" fillId="0" borderId="3" xfId="0" applyFont="1" applyBorder="1"/>
    <xf numFmtId="0" fontId="82" fillId="0" borderId="4" xfId="0" applyFont="1" applyBorder="1"/>
    <xf numFmtId="0" fontId="82" fillId="0" borderId="0" xfId="0" applyFont="1" applyAlignment="1">
      <alignment vertical="center"/>
    </xf>
    <xf numFmtId="0" fontId="82" fillId="0" borderId="0" xfId="0" applyFont="1"/>
    <xf numFmtId="0" fontId="47" fillId="0" borderId="0" xfId="0" applyFont="1" applyAlignment="1">
      <alignment horizontal="left" vertical="top"/>
    </xf>
    <xf numFmtId="0" fontId="85" fillId="0" borderId="30" xfId="0" applyFont="1" applyBorder="1" applyAlignment="1">
      <alignment vertical="top"/>
    </xf>
    <xf numFmtId="0" fontId="85" fillId="0" borderId="6" xfId="0" applyFont="1" applyBorder="1" applyAlignment="1">
      <alignment vertical="top"/>
    </xf>
    <xf numFmtId="0" fontId="85" fillId="0" borderId="29" xfId="0" applyFont="1" applyBorder="1" applyAlignment="1">
      <alignment vertical="top"/>
    </xf>
    <xf numFmtId="0" fontId="85" fillId="0" borderId="12" xfId="0" applyFont="1" applyBorder="1" applyAlignment="1">
      <alignment vertical="top"/>
    </xf>
    <xf numFmtId="0" fontId="84" fillId="0" borderId="2" xfId="0" applyFont="1" applyBorder="1"/>
    <xf numFmtId="0" fontId="84" fillId="0" borderId="3" xfId="0" applyFont="1" applyBorder="1"/>
    <xf numFmtId="0" fontId="84" fillId="0" borderId="4" xfId="0" applyFont="1" applyBorder="1"/>
    <xf numFmtId="0" fontId="88" fillId="0" borderId="0" xfId="0" applyFont="1"/>
    <xf numFmtId="0" fontId="82" fillId="0" borderId="30" xfId="0" applyFont="1" applyBorder="1"/>
    <xf numFmtId="0" fontId="82" fillId="0" borderId="6" xfId="0" applyFont="1" applyBorder="1"/>
    <xf numFmtId="0" fontId="82" fillId="0" borderId="29" xfId="0" applyFont="1" applyBorder="1"/>
    <xf numFmtId="0" fontId="84" fillId="0" borderId="23" xfId="0" applyFont="1" applyBorder="1"/>
    <xf numFmtId="0" fontId="84" fillId="0" borderId="0" xfId="0" applyFont="1"/>
    <xf numFmtId="0" fontId="84" fillId="0" borderId="26" xfId="0" applyFont="1" applyBorder="1"/>
    <xf numFmtId="0" fontId="82" fillId="0" borderId="26" xfId="0" applyFont="1" applyBorder="1"/>
    <xf numFmtId="0" fontId="82" fillId="0" borderId="23" xfId="0" applyFont="1" applyBorder="1"/>
    <xf numFmtId="0" fontId="82" fillId="0" borderId="12" xfId="0" applyFont="1" applyBorder="1"/>
    <xf numFmtId="0" fontId="82" fillId="0" borderId="1" xfId="0" applyFont="1" applyBorder="1"/>
    <xf numFmtId="0" fontId="82" fillId="0" borderId="39" xfId="0" applyFont="1" applyBorder="1"/>
    <xf numFmtId="0" fontId="47" fillId="0" borderId="6" xfId="0" applyFont="1" applyBorder="1" applyAlignment="1">
      <alignment vertical="top"/>
    </xf>
    <xf numFmtId="0" fontId="47" fillId="0" borderId="29" xfId="0" applyFont="1" applyBorder="1" applyAlignment="1">
      <alignment vertical="top"/>
    </xf>
    <xf numFmtId="0" fontId="47" fillId="0" borderId="0" xfId="0" applyFont="1" applyAlignment="1">
      <alignment vertical="top"/>
    </xf>
    <xf numFmtId="0" fontId="47" fillId="0" borderId="26" xfId="0" applyFont="1" applyBorder="1" applyAlignment="1">
      <alignment vertical="top"/>
    </xf>
    <xf numFmtId="0" fontId="47" fillId="0" borderId="23" xfId="0" applyFont="1" applyBorder="1" applyAlignment="1">
      <alignment vertical="top"/>
    </xf>
    <xf numFmtId="0" fontId="84" fillId="0" borderId="0" xfId="0" applyFont="1" applyAlignment="1">
      <alignment vertical="top"/>
    </xf>
    <xf numFmtId="0" fontId="47" fillId="0" borderId="12" xfId="0" applyFont="1" applyBorder="1" applyAlignment="1">
      <alignment vertical="top"/>
    </xf>
    <xf numFmtId="0" fontId="47" fillId="0" borderId="1" xfId="0" applyFont="1" applyBorder="1" applyAlignment="1">
      <alignment vertical="top"/>
    </xf>
    <xf numFmtId="0" fontId="47" fillId="0" borderId="39" xfId="0" applyFont="1" applyBorder="1" applyAlignment="1">
      <alignment vertical="top"/>
    </xf>
    <xf numFmtId="49" fontId="30" fillId="0" borderId="0" xfId="0" applyNumberFormat="1" applyFont="1" applyAlignment="1">
      <alignment horizontal="left" vertical="center"/>
    </xf>
    <xf numFmtId="49" fontId="32" fillId="0" borderId="0" xfId="0" applyNumberFormat="1" applyFont="1" applyAlignment="1">
      <alignment vertical="center"/>
    </xf>
    <xf numFmtId="49" fontId="29" fillId="0" borderId="0" xfId="0" applyNumberFormat="1" applyFont="1" applyAlignment="1">
      <alignment vertical="center"/>
    </xf>
    <xf numFmtId="49" fontId="32" fillId="0" borderId="0" xfId="0" applyNumberFormat="1" applyFont="1" applyAlignment="1">
      <alignment horizontal="center" vertical="center"/>
    </xf>
    <xf numFmtId="49" fontId="31" fillId="0" borderId="0" xfId="0" applyNumberFormat="1" applyFont="1" applyAlignment="1">
      <alignment vertical="center"/>
    </xf>
    <xf numFmtId="49" fontId="90" fillId="0" borderId="0" xfId="0" applyNumberFormat="1" applyFont="1" applyAlignment="1">
      <alignment vertical="center"/>
    </xf>
    <xf numFmtId="49" fontId="32" fillId="0" borderId="0" xfId="0" applyNumberFormat="1" applyFont="1" applyAlignment="1">
      <alignment vertical="top"/>
    </xf>
    <xf numFmtId="49" fontId="32" fillId="0" borderId="82" xfId="0" applyNumberFormat="1" applyFont="1" applyBorder="1" applyAlignment="1">
      <alignment horizontal="center" vertical="center"/>
    </xf>
    <xf numFmtId="49" fontId="32" fillId="0" borderId="83" xfId="0" applyNumberFormat="1" applyFont="1" applyBorder="1" applyAlignment="1">
      <alignment horizontal="center" vertical="center"/>
    </xf>
    <xf numFmtId="49" fontId="32" fillId="0" borderId="84" xfId="0" applyNumberFormat="1" applyFont="1" applyBorder="1" applyAlignment="1">
      <alignment vertical="center"/>
    </xf>
    <xf numFmtId="49" fontId="32" fillId="0" borderId="59" xfId="0" applyNumberFormat="1" applyFont="1" applyBorder="1" applyAlignment="1">
      <alignment vertical="center"/>
    </xf>
    <xf numFmtId="49" fontId="32" fillId="0" borderId="28" xfId="0" applyNumberFormat="1" applyFont="1" applyBorder="1" applyAlignment="1">
      <alignment vertical="center"/>
    </xf>
    <xf numFmtId="49" fontId="32" fillId="0" borderId="39" xfId="0" applyNumberFormat="1" applyFont="1" applyBorder="1" applyAlignment="1">
      <alignment horizontal="center" vertical="center"/>
    </xf>
    <xf numFmtId="49" fontId="32" fillId="0" borderId="1" xfId="0" applyNumberFormat="1" applyFont="1" applyBorder="1" applyAlignment="1">
      <alignment vertical="center"/>
    </xf>
    <xf numFmtId="49" fontId="32" fillId="0" borderId="60" xfId="0" applyNumberFormat="1" applyFont="1" applyBorder="1" applyAlignment="1">
      <alignment vertical="center"/>
    </xf>
    <xf numFmtId="49" fontId="32" fillId="0" borderId="88" xfId="0" applyNumberFormat="1" applyFont="1" applyBorder="1" applyAlignment="1">
      <alignment vertical="center"/>
    </xf>
    <xf numFmtId="49" fontId="32" fillId="0" borderId="91" xfId="0" applyNumberFormat="1" applyFont="1" applyBorder="1" applyAlignment="1">
      <alignment vertical="center"/>
    </xf>
    <xf numFmtId="49" fontId="32" fillId="0" borderId="93" xfId="0" applyNumberFormat="1" applyFont="1" applyBorder="1" applyAlignment="1">
      <alignment horizontal="center" vertical="center" shrinkToFit="1"/>
    </xf>
    <xf numFmtId="49" fontId="32" fillId="0" borderId="95" xfId="0" applyNumberFormat="1" applyFont="1" applyBorder="1" applyAlignment="1">
      <alignment vertical="center" shrinkToFit="1"/>
    </xf>
    <xf numFmtId="49" fontId="32" fillId="0" borderId="93" xfId="0" applyNumberFormat="1" applyFont="1" applyBorder="1" applyAlignment="1">
      <alignment vertical="center"/>
    </xf>
    <xf numFmtId="49" fontId="32" fillId="0" borderId="96" xfId="0" applyNumberFormat="1" applyFont="1" applyBorder="1" applyAlignment="1">
      <alignment vertical="center"/>
    </xf>
    <xf numFmtId="49" fontId="32" fillId="0" borderId="3" xfId="0" applyNumberFormat="1" applyFont="1" applyBorder="1" applyAlignment="1">
      <alignment horizontal="center" vertical="center" shrinkToFit="1"/>
    </xf>
    <xf numFmtId="49" fontId="32" fillId="0" borderId="2" xfId="0" applyNumberFormat="1" applyFont="1" applyBorder="1" applyAlignment="1">
      <alignment vertical="center" shrinkToFit="1"/>
    </xf>
    <xf numFmtId="49" fontId="32" fillId="0" borderId="1" xfId="0" applyNumberFormat="1" applyFont="1" applyBorder="1" applyAlignment="1">
      <alignment horizontal="center" vertical="center" shrinkToFit="1"/>
    </xf>
    <xf numFmtId="49" fontId="32" fillId="0" borderId="1" xfId="0" applyNumberFormat="1" applyFont="1" applyBorder="1" applyAlignment="1">
      <alignment horizontal="left" vertical="center" shrinkToFit="1"/>
    </xf>
    <xf numFmtId="49" fontId="32" fillId="0" borderId="60" xfId="0" applyNumberFormat="1" applyFont="1" applyBorder="1" applyAlignment="1">
      <alignment horizontal="left" vertical="center" shrinkToFit="1"/>
    </xf>
    <xf numFmtId="49" fontId="32" fillId="0" borderId="59" xfId="0" applyNumberFormat="1" applyFont="1" applyBorder="1" applyAlignment="1">
      <alignment horizontal="left" vertical="center" shrinkToFit="1"/>
    </xf>
    <xf numFmtId="49" fontId="32" fillId="0" borderId="0" xfId="0" applyNumberFormat="1" applyFont="1" applyAlignment="1">
      <alignment horizontal="left" vertical="center" shrinkToFit="1"/>
    </xf>
    <xf numFmtId="49" fontId="32" fillId="0" borderId="3" xfId="0" applyNumberFormat="1" applyFont="1" applyBorder="1" applyAlignment="1">
      <alignment horizontal="center" vertical="center"/>
    </xf>
    <xf numFmtId="49" fontId="32" fillId="0" borderId="3" xfId="0" applyNumberFormat="1" applyFont="1" applyBorder="1" applyAlignment="1">
      <alignment horizontal="left" vertical="center" shrinkToFit="1"/>
    </xf>
    <xf numFmtId="49" fontId="32" fillId="0" borderId="63" xfId="0" applyNumberFormat="1" applyFont="1" applyBorder="1" applyAlignment="1">
      <alignment horizontal="left" vertical="center" shrinkToFit="1"/>
    </xf>
    <xf numFmtId="49" fontId="32" fillId="0" borderId="2" xfId="0" applyNumberFormat="1" applyFont="1" applyBorder="1" applyAlignment="1">
      <alignment vertical="center"/>
    </xf>
    <xf numFmtId="49" fontId="32" fillId="0" borderId="3" xfId="0" applyNumberFormat="1" applyFont="1" applyBorder="1" applyAlignment="1">
      <alignment vertical="center"/>
    </xf>
    <xf numFmtId="49" fontId="32" fillId="0" borderId="30" xfId="0" applyNumberFormat="1" applyFont="1" applyBorder="1" applyAlignment="1">
      <alignment vertical="center"/>
    </xf>
    <xf numFmtId="49" fontId="32" fillId="0" borderId="66" xfId="0" applyNumberFormat="1" applyFont="1" applyBorder="1" applyAlignment="1">
      <alignment horizontal="center" vertical="center"/>
    </xf>
    <xf numFmtId="49" fontId="32" fillId="0" borderId="99" xfId="0" applyNumberFormat="1" applyFont="1" applyBorder="1" applyAlignment="1">
      <alignment vertical="center"/>
    </xf>
    <xf numFmtId="49" fontId="32" fillId="0" borderId="66" xfId="0" applyNumberFormat="1" applyFont="1" applyBorder="1" applyAlignment="1">
      <alignment vertical="center"/>
    </xf>
    <xf numFmtId="49" fontId="32" fillId="0" borderId="100" xfId="0" applyNumberFormat="1" applyFont="1" applyBorder="1" applyAlignment="1">
      <alignment vertical="center"/>
    </xf>
    <xf numFmtId="49" fontId="32" fillId="0" borderId="62" xfId="0" applyNumberFormat="1" applyFont="1" applyBorder="1" applyAlignment="1">
      <alignment horizontal="left" vertical="center"/>
    </xf>
    <xf numFmtId="49" fontId="32" fillId="0" borderId="1" xfId="0" applyNumberFormat="1" applyFont="1" applyBorder="1" applyAlignment="1">
      <alignment horizontal="left" vertical="center"/>
    </xf>
    <xf numFmtId="49" fontId="32" fillId="0" borderId="1" xfId="0" applyNumberFormat="1" applyFont="1" applyBorder="1" applyAlignment="1">
      <alignment horizontal="center" vertical="center"/>
    </xf>
    <xf numFmtId="49" fontId="32" fillId="0" borderId="0" xfId="0" applyNumberFormat="1" applyFont="1" applyAlignment="1">
      <alignment vertical="center" textRotation="255"/>
    </xf>
    <xf numFmtId="49" fontId="29" fillId="0" borderId="0" xfId="0" applyNumberFormat="1" applyFont="1" applyAlignment="1">
      <alignment horizontal="center" vertical="center" shrinkToFit="1"/>
    </xf>
    <xf numFmtId="49" fontId="31" fillId="0" borderId="0" xfId="0" applyNumberFormat="1" applyFont="1" applyAlignment="1">
      <alignment horizontal="right" vertical="center"/>
    </xf>
    <xf numFmtId="49" fontId="15" fillId="0" borderId="0" xfId="0" applyNumberFormat="1" applyFont="1" applyAlignment="1">
      <alignment vertical="center"/>
    </xf>
    <xf numFmtId="49" fontId="30" fillId="0" borderId="0" xfId="0" applyNumberFormat="1" applyFont="1" applyAlignment="1">
      <alignment vertical="top" wrapText="1"/>
    </xf>
    <xf numFmtId="49" fontId="31" fillId="0" borderId="0" xfId="0" applyNumberFormat="1" applyFont="1" applyAlignment="1">
      <alignment horizontal="right" vertical="top"/>
    </xf>
    <xf numFmtId="49" fontId="17" fillId="0" borderId="0" xfId="0" applyNumberFormat="1" applyFont="1" applyAlignment="1">
      <alignment vertical="center"/>
    </xf>
    <xf numFmtId="49" fontId="30" fillId="0" borderId="0" xfId="0" applyNumberFormat="1" applyFont="1" applyAlignment="1">
      <alignment vertical="center"/>
    </xf>
    <xf numFmtId="49" fontId="29" fillId="0" borderId="0" xfId="15" applyNumberFormat="1" applyFont="1" applyAlignment="1">
      <alignment vertical="center"/>
    </xf>
    <xf numFmtId="49" fontId="31" fillId="0" borderId="0" xfId="15" applyNumberFormat="1" applyFont="1" applyAlignment="1">
      <alignment horizontal="left" vertical="top" wrapText="1"/>
    </xf>
    <xf numFmtId="49" fontId="31" fillId="0" borderId="0" xfId="15" applyNumberFormat="1" applyFont="1" applyAlignment="1">
      <alignment vertical="top"/>
    </xf>
    <xf numFmtId="49" fontId="17" fillId="0" borderId="0" xfId="0" applyNumberFormat="1" applyFont="1" applyAlignment="1">
      <alignment vertical="top"/>
    </xf>
    <xf numFmtId="49" fontId="30" fillId="0" borderId="0" xfId="15" applyNumberFormat="1" applyFont="1" applyAlignment="1">
      <alignment horizontal="left" vertical="top" wrapText="1"/>
    </xf>
    <xf numFmtId="49" fontId="30" fillId="0" borderId="0" xfId="15" applyNumberFormat="1" applyFont="1" applyAlignment="1">
      <alignment vertical="top" wrapText="1"/>
    </xf>
    <xf numFmtId="49" fontId="17" fillId="0" borderId="0" xfId="0" applyNumberFormat="1" applyFont="1" applyAlignment="1">
      <alignment horizontal="right" vertical="center"/>
    </xf>
    <xf numFmtId="49" fontId="30" fillId="0" borderId="0" xfId="15" applyNumberFormat="1" applyFont="1" applyAlignment="1">
      <alignment horizontal="center" vertical="top"/>
    </xf>
    <xf numFmtId="49" fontId="30" fillId="0" borderId="0" xfId="15" applyNumberFormat="1" applyFont="1" applyAlignment="1">
      <alignment vertical="top"/>
    </xf>
    <xf numFmtId="49" fontId="17" fillId="0" borderId="0" xfId="0" applyNumberFormat="1" applyFont="1" applyAlignment="1">
      <alignment horizontal="right" vertical="top"/>
    </xf>
    <xf numFmtId="49" fontId="17" fillId="0" borderId="0" xfId="0" applyNumberFormat="1" applyFont="1" applyAlignment="1">
      <alignment horizontal="left" vertical="top"/>
    </xf>
    <xf numFmtId="0" fontId="3" fillId="0" borderId="0" xfId="0" applyFont="1" applyAlignment="1">
      <alignment horizontal="left"/>
    </xf>
    <xf numFmtId="49" fontId="17" fillId="0" borderId="0" xfId="0" applyNumberFormat="1" applyFont="1" applyAlignment="1">
      <alignment horizontal="left" vertical="center"/>
    </xf>
    <xf numFmtId="49" fontId="30" fillId="0" borderId="0" xfId="15" applyNumberFormat="1" applyFont="1" applyAlignment="1">
      <alignment horizontal="left" vertical="top" wrapText="1" indent="1"/>
    </xf>
    <xf numFmtId="49" fontId="84" fillId="0" borderId="0" xfId="0" applyNumberFormat="1" applyFont="1" applyAlignment="1">
      <alignment vertical="center"/>
    </xf>
    <xf numFmtId="49" fontId="86" fillId="0" borderId="0" xfId="0" applyNumberFormat="1" applyFont="1" applyAlignment="1">
      <alignment vertical="center"/>
    </xf>
    <xf numFmtId="49" fontId="91" fillId="0" borderId="0" xfId="0" applyNumberFormat="1" applyFont="1" applyAlignment="1">
      <alignment vertical="center"/>
    </xf>
    <xf numFmtId="49" fontId="84" fillId="0" borderId="84" xfId="0" applyNumberFormat="1" applyFont="1" applyBorder="1" applyAlignment="1">
      <alignment vertical="center"/>
    </xf>
    <xf numFmtId="49" fontId="84" fillId="0" borderId="28" xfId="0" applyNumberFormat="1" applyFont="1" applyBorder="1" applyAlignment="1">
      <alignment vertical="center"/>
    </xf>
    <xf numFmtId="49" fontId="92" fillId="0" borderId="0" xfId="0" applyNumberFormat="1" applyFont="1" applyAlignment="1">
      <alignment horizontal="left" vertical="center"/>
    </xf>
    <xf numFmtId="49" fontId="84" fillId="0" borderId="1" xfId="0" applyNumberFormat="1" applyFont="1" applyBorder="1" applyAlignment="1">
      <alignment vertical="center"/>
    </xf>
    <xf numFmtId="49" fontId="15" fillId="0" borderId="0" xfId="0" applyNumberFormat="1" applyFont="1" applyAlignment="1">
      <alignment horizontal="right" vertical="center"/>
    </xf>
    <xf numFmtId="49" fontId="15" fillId="0" borderId="0" xfId="0" applyNumberFormat="1" applyFont="1" applyAlignment="1">
      <alignment horizontal="right" vertical="top"/>
    </xf>
    <xf numFmtId="0" fontId="32" fillId="0" borderId="23" xfId="0" applyFont="1" applyBorder="1" applyAlignment="1">
      <alignment horizontal="center"/>
    </xf>
    <xf numFmtId="0" fontId="32" fillId="0" borderId="0" xfId="0" applyFont="1" applyAlignment="1">
      <alignment horizontal="center"/>
    </xf>
    <xf numFmtId="0" fontId="30" fillId="0" borderId="0" xfId="16" applyFont="1"/>
    <xf numFmtId="0" fontId="7" fillId="0" borderId="0" xfId="16" applyFont="1"/>
    <xf numFmtId="0" fontId="31" fillId="0" borderId="0" xfId="16" applyFont="1"/>
    <xf numFmtId="0" fontId="32" fillId="0" borderId="0" xfId="16" applyFont="1"/>
    <xf numFmtId="0" fontId="32" fillId="0" borderId="0" xfId="16" applyFont="1" applyAlignment="1">
      <alignment vertical="center"/>
    </xf>
    <xf numFmtId="0" fontId="32" fillId="0" borderId="0" xfId="16" applyFont="1" applyAlignment="1">
      <alignment horizontal="center"/>
    </xf>
    <xf numFmtId="0" fontId="29" fillId="0" borderId="0" xfId="16" applyFont="1"/>
    <xf numFmtId="0" fontId="32" fillId="0" borderId="0" xfId="16" applyFont="1" applyAlignment="1">
      <alignment horizontal="right"/>
    </xf>
    <xf numFmtId="0" fontId="7" fillId="0" borderId="0" xfId="16" applyFont="1" applyAlignment="1">
      <alignment horizontal="left" vertical="center" wrapText="1"/>
    </xf>
    <xf numFmtId="0" fontId="0" fillId="0" borderId="0" xfId="0" applyAlignment="1">
      <alignment horizontal="left" vertical="center" wrapText="1"/>
    </xf>
    <xf numFmtId="0" fontId="7" fillId="0" borderId="0" xfId="16" applyFont="1" applyAlignment="1">
      <alignment horizontal="left" vertical="center"/>
    </xf>
    <xf numFmtId="0" fontId="0" fillId="0" borderId="0" xfId="0" applyAlignment="1">
      <alignment horizontal="left" vertical="center"/>
    </xf>
    <xf numFmtId="0" fontId="7" fillId="0" borderId="0" xfId="16" applyFont="1" applyAlignment="1">
      <alignment vertical="center" wrapText="1"/>
    </xf>
    <xf numFmtId="0" fontId="32" fillId="0" borderId="0" xfId="16" applyFont="1" applyAlignment="1">
      <alignment horizontal="justify"/>
    </xf>
    <xf numFmtId="0" fontId="32" fillId="0" borderId="0" xfId="16" applyFont="1" applyAlignment="1">
      <alignment horizontal="left"/>
    </xf>
    <xf numFmtId="0" fontId="32" fillId="0" borderId="0" xfId="16" applyFont="1" applyAlignment="1">
      <alignment horizontal="justify" vertical="center"/>
    </xf>
    <xf numFmtId="0" fontId="32" fillId="0" borderId="5" xfId="16" applyFont="1" applyBorder="1" applyAlignment="1">
      <alignment horizontal="center" vertical="center" wrapText="1"/>
    </xf>
    <xf numFmtId="0" fontId="32" fillId="0" borderId="3" xfId="16" applyFont="1" applyBorder="1" applyAlignment="1">
      <alignment horizontal="center" vertical="center" wrapText="1"/>
    </xf>
    <xf numFmtId="0" fontId="7" fillId="0" borderId="0" xfId="16" applyFont="1" applyAlignment="1">
      <alignment horizontal="center" vertical="center" wrapText="1"/>
    </xf>
    <xf numFmtId="0" fontId="0" fillId="0" borderId="0" xfId="0" applyAlignment="1">
      <alignment vertical="center"/>
    </xf>
    <xf numFmtId="0" fontId="32" fillId="0" borderId="5" xfId="16" applyFont="1" applyBorder="1" applyAlignment="1">
      <alignment vertical="center" wrapText="1"/>
    </xf>
    <xf numFmtId="0" fontId="32" fillId="0" borderId="2" xfId="16" applyFont="1" applyBorder="1" applyAlignment="1">
      <alignment vertical="center" wrapText="1"/>
    </xf>
    <xf numFmtId="0" fontId="32" fillId="0" borderId="4" xfId="16" applyFont="1" applyBorder="1" applyAlignment="1">
      <alignment vertical="center" wrapText="1"/>
    </xf>
    <xf numFmtId="0" fontId="32" fillId="0" borderId="2" xfId="16" applyFont="1" applyBorder="1" applyAlignment="1">
      <alignment horizontal="right" vertical="center" wrapText="1"/>
    </xf>
    <xf numFmtId="0" fontId="32" fillId="0" borderId="3" xfId="16" applyFont="1" applyBorder="1" applyAlignment="1">
      <alignment vertical="center" shrinkToFit="1"/>
    </xf>
    <xf numFmtId="0" fontId="32" fillId="0" borderId="3" xfId="16" applyFont="1" applyBorder="1" applyAlignment="1">
      <alignment vertical="center" wrapText="1"/>
    </xf>
    <xf numFmtId="0" fontId="7" fillId="0" borderId="0" xfId="16" applyFont="1" applyAlignment="1">
      <alignment horizontal="justify" vertical="top" wrapText="1"/>
    </xf>
    <xf numFmtId="0" fontId="45" fillId="0" borderId="0" xfId="0" applyFont="1"/>
    <xf numFmtId="0" fontId="41" fillId="0" borderId="30" xfId="0" applyFont="1" applyBorder="1" applyAlignment="1">
      <alignment vertical="center"/>
    </xf>
    <xf numFmtId="0" fontId="41" fillId="0" borderId="29" xfId="0" applyFont="1" applyBorder="1" applyAlignment="1">
      <alignment vertical="center"/>
    </xf>
    <xf numFmtId="0" fontId="41" fillId="0" borderId="4" xfId="0" applyFont="1" applyBorder="1" applyAlignment="1">
      <alignment vertical="center"/>
    </xf>
    <xf numFmtId="0" fontId="41" fillId="0" borderId="69" xfId="0" applyFont="1" applyBorder="1" applyAlignment="1">
      <alignment vertical="center"/>
    </xf>
    <xf numFmtId="0" fontId="70" fillId="0" borderId="5" xfId="3" applyFont="1" applyBorder="1" applyAlignment="1">
      <alignment horizontal="center" vertical="center"/>
    </xf>
    <xf numFmtId="0" fontId="50" fillId="9" borderId="5" xfId="11" applyFont="1" applyFill="1" applyBorder="1" applyAlignment="1">
      <alignment horizontal="center" vertical="center"/>
    </xf>
    <xf numFmtId="0" fontId="43" fillId="0" borderId="2" xfId="0" applyFont="1" applyBorder="1" applyAlignment="1">
      <alignment vertical="center"/>
    </xf>
    <xf numFmtId="0" fontId="43" fillId="0" borderId="3" xfId="0" applyFont="1" applyBorder="1" applyAlignment="1">
      <alignment vertical="center"/>
    </xf>
    <xf numFmtId="0" fontId="43" fillId="0" borderId="4" xfId="0" applyFont="1" applyBorder="1" applyAlignment="1">
      <alignment vertical="center"/>
    </xf>
    <xf numFmtId="0" fontId="41" fillId="0" borderId="2" xfId="0" applyFont="1" applyBorder="1" applyAlignment="1">
      <alignment vertical="center"/>
    </xf>
    <xf numFmtId="0" fontId="98" fillId="0" borderId="8" xfId="0" applyFont="1" applyBorder="1" applyAlignment="1">
      <alignment vertical="center"/>
    </xf>
    <xf numFmtId="0" fontId="98" fillId="0" borderId="9" xfId="0" applyFont="1" applyBorder="1" applyAlignment="1">
      <alignment vertical="center"/>
    </xf>
    <xf numFmtId="0" fontId="98" fillId="0" borderId="10" xfId="0" applyFont="1" applyBorder="1" applyAlignment="1">
      <alignment vertical="center"/>
    </xf>
    <xf numFmtId="0" fontId="9" fillId="0" borderId="16" xfId="1" applyFont="1" applyBorder="1" applyAlignment="1">
      <alignment horizontal="center" vertical="center" textRotation="255"/>
    </xf>
    <xf numFmtId="0" fontId="9" fillId="0" borderId="7" xfId="1" applyFont="1" applyBorder="1" applyAlignment="1">
      <alignment horizontal="center" vertical="center" textRotation="255"/>
    </xf>
    <xf numFmtId="0" fontId="9" fillId="0" borderId="3" xfId="1" applyFont="1" applyBorder="1" applyAlignment="1">
      <alignment horizontal="left" vertical="center" shrinkToFit="1"/>
    </xf>
    <xf numFmtId="0" fontId="9" fillId="0" borderId="4" xfId="1" applyFont="1" applyBorder="1" applyAlignment="1">
      <alignment horizontal="left" vertical="center" shrinkToFit="1"/>
    </xf>
    <xf numFmtId="0" fontId="9" fillId="0" borderId="2" xfId="1" applyFont="1" applyBorder="1" applyAlignment="1">
      <alignment horizontal="left" vertical="center"/>
    </xf>
    <xf numFmtId="0" fontId="9" fillId="0" borderId="4" xfId="1" applyFont="1" applyBorder="1" applyAlignment="1">
      <alignment horizontal="left" vertical="center"/>
    </xf>
    <xf numFmtId="0" fontId="9" fillId="0" borderId="9" xfId="1" applyFont="1" applyBorder="1" applyAlignment="1">
      <alignment horizontal="left" vertical="center" wrapText="1" shrinkToFit="1"/>
    </xf>
    <xf numFmtId="0" fontId="9" fillId="0" borderId="9" xfId="1" applyFont="1" applyBorder="1" applyAlignment="1">
      <alignment horizontal="left" vertical="center" shrinkToFit="1"/>
    </xf>
    <xf numFmtId="0" fontId="9" fillId="0" borderId="10" xfId="1" applyFont="1" applyBorder="1" applyAlignment="1">
      <alignment horizontal="left" vertical="center" shrinkToFit="1"/>
    </xf>
    <xf numFmtId="0" fontId="9" fillId="0" borderId="11" xfId="1" applyFont="1" applyBorder="1" applyAlignment="1">
      <alignment horizontal="left" vertical="center" shrinkToFi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176" fontId="9" fillId="0" borderId="15" xfId="1" applyNumberFormat="1" applyFont="1" applyBorder="1" applyAlignment="1">
      <alignment horizontal="left" vertical="center" shrinkToFit="1"/>
    </xf>
    <xf numFmtId="0" fontId="9" fillId="0" borderId="9" xfId="1" applyFont="1" applyBorder="1" applyAlignment="1">
      <alignment horizontal="left" vertical="center" wrapText="1"/>
    </xf>
    <xf numFmtId="0" fontId="9" fillId="0" borderId="9" xfId="1" applyFont="1" applyBorder="1" applyAlignment="1">
      <alignment horizontal="left" vertical="center"/>
    </xf>
    <xf numFmtId="0" fontId="9" fillId="0" borderId="10" xfId="1" applyFont="1" applyBorder="1" applyAlignment="1">
      <alignment horizontal="left" vertical="center"/>
    </xf>
    <xf numFmtId="0" fontId="9" fillId="0" borderId="17" xfId="1" applyFont="1" applyBorder="1" applyAlignment="1">
      <alignment horizontal="left" vertical="center"/>
    </xf>
    <xf numFmtId="0" fontId="9" fillId="0" borderId="19" xfId="1" applyFont="1" applyBorder="1" applyAlignment="1">
      <alignment horizontal="left" vertical="center"/>
    </xf>
    <xf numFmtId="0" fontId="9" fillId="0" borderId="20" xfId="1" applyFont="1" applyBorder="1" applyAlignment="1">
      <alignment horizontal="left" vertical="center"/>
    </xf>
    <xf numFmtId="0" fontId="9" fillId="0" borderId="21" xfId="1" applyFont="1" applyBorder="1" applyAlignment="1">
      <alignment horizontal="left" vertical="center"/>
    </xf>
    <xf numFmtId="0" fontId="9" fillId="0" borderId="19" xfId="1" applyFont="1" applyBorder="1" applyAlignment="1">
      <alignment horizontal="left" vertical="center" wrapText="1"/>
    </xf>
    <xf numFmtId="0" fontId="9" fillId="0" borderId="20" xfId="1" applyFont="1" applyBorder="1" applyAlignment="1">
      <alignment horizontal="left" vertical="center" wrapText="1"/>
    </xf>
    <xf numFmtId="0" fontId="4" fillId="0" borderId="0" xfId="1" applyFont="1" applyAlignment="1">
      <alignment horizontal="center" vertical="center"/>
    </xf>
    <xf numFmtId="0" fontId="7" fillId="0" borderId="1" xfId="1" applyFont="1" applyBorder="1" applyAlignment="1">
      <alignment horizontal="right"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22" xfId="1" applyFont="1" applyBorder="1" applyAlignment="1">
      <alignment horizontal="left" vertical="center"/>
    </xf>
    <xf numFmtId="0" fontId="9" fillId="0" borderId="22" xfId="1" applyFont="1" applyBorder="1" applyAlignment="1">
      <alignment horizontal="left" vertical="center" shrinkToFit="1"/>
    </xf>
    <xf numFmtId="0" fontId="9" fillId="0" borderId="19" xfId="1" applyFont="1" applyBorder="1" applyAlignment="1">
      <alignment horizontal="left" vertical="center" shrinkToFit="1"/>
    </xf>
    <xf numFmtId="0" fontId="9" fillId="0" borderId="20" xfId="1" applyFont="1" applyBorder="1" applyAlignment="1">
      <alignment horizontal="left" vertical="center" shrinkToFit="1"/>
    </xf>
    <xf numFmtId="0" fontId="9" fillId="0" borderId="24" xfId="1" applyFont="1" applyBorder="1" applyAlignment="1">
      <alignment horizontal="left" vertical="center"/>
    </xf>
    <xf numFmtId="0" fontId="9" fillId="0" borderId="25" xfId="1" applyFont="1" applyBorder="1" applyAlignment="1">
      <alignment horizontal="left" vertical="center"/>
    </xf>
    <xf numFmtId="0" fontId="9" fillId="0" borderId="0" xfId="1" applyFont="1" applyAlignment="1">
      <alignment horizontal="left" vertical="center" wrapText="1"/>
    </xf>
    <xf numFmtId="0" fontId="18" fillId="0" borderId="0" xfId="0" applyFont="1"/>
    <xf numFmtId="0" fontId="18" fillId="0" borderId="26" xfId="0" applyFont="1" applyBorder="1"/>
    <xf numFmtId="0" fontId="9" fillId="0" borderId="24" xfId="1" applyFont="1" applyBorder="1" applyAlignment="1">
      <alignment horizontal="left" vertical="center" wrapText="1"/>
    </xf>
    <xf numFmtId="0" fontId="9" fillId="0" borderId="13" xfId="1" applyFont="1" applyBorder="1" applyAlignment="1">
      <alignment horizontal="left" vertical="center"/>
    </xf>
    <xf numFmtId="0" fontId="9" fillId="0" borderId="14" xfId="1" applyFont="1" applyBorder="1" applyAlignment="1">
      <alignment horizontal="left" vertical="center"/>
    </xf>
    <xf numFmtId="0" fontId="9" fillId="0" borderId="28" xfId="1" applyFont="1" applyBorder="1" applyAlignment="1">
      <alignment horizontal="left" vertical="center"/>
    </xf>
    <xf numFmtId="0" fontId="8" fillId="0" borderId="5" xfId="1" applyFont="1" applyBorder="1" applyAlignment="1">
      <alignment horizontal="center" vertical="center"/>
    </xf>
    <xf numFmtId="0" fontId="9" fillId="0" borderId="29" xfId="1" applyFont="1" applyBorder="1" applyAlignment="1">
      <alignment horizontal="center" vertical="center"/>
    </xf>
    <xf numFmtId="0" fontId="9" fillId="0" borderId="30" xfId="1" applyFont="1" applyBorder="1" applyAlignment="1">
      <alignment horizontal="center" vertical="center"/>
    </xf>
    <xf numFmtId="0" fontId="9" fillId="0" borderId="16" xfId="1" applyFont="1" applyBorder="1" applyAlignment="1">
      <alignment horizontal="center" vertical="center"/>
    </xf>
    <xf numFmtId="0" fontId="10" fillId="0" borderId="5" xfId="1" applyFont="1" applyBorder="1" applyAlignment="1">
      <alignment horizontal="left" vertical="center"/>
    </xf>
    <xf numFmtId="0" fontId="8" fillId="0" borderId="6" xfId="1" applyFont="1" applyBorder="1" applyAlignment="1">
      <alignment horizontal="left" vertical="center" shrinkToFit="1"/>
    </xf>
    <xf numFmtId="0" fontId="9" fillId="0" borderId="5" xfId="1" applyFont="1" applyBorder="1" applyAlignment="1">
      <alignment horizontal="center" vertical="center"/>
    </xf>
    <xf numFmtId="0" fontId="3" fillId="2" borderId="0" xfId="2" applyFont="1" applyFill="1" applyAlignment="1">
      <alignment horizontal="left" vertical="center"/>
    </xf>
    <xf numFmtId="49" fontId="3" fillId="0" borderId="0" xfId="3" applyNumberFormat="1" applyFont="1" applyAlignment="1">
      <alignment horizontal="center" vertical="center"/>
    </xf>
    <xf numFmtId="49" fontId="3" fillId="2" borderId="0" xfId="3" applyNumberFormat="1" applyFont="1" applyFill="1" applyAlignment="1">
      <alignment horizontal="right" vertical="center"/>
    </xf>
    <xf numFmtId="49" fontId="3" fillId="0" borderId="0" xfId="3" applyNumberFormat="1" applyFont="1" applyAlignment="1">
      <alignment horizontal="center" vertical="center" shrinkToFit="1"/>
    </xf>
    <xf numFmtId="49" fontId="3" fillId="0" borderId="0" xfId="3" applyNumberFormat="1" applyFont="1" applyAlignment="1">
      <alignment vertical="center" shrinkToFit="1"/>
    </xf>
    <xf numFmtId="49" fontId="20" fillId="0" borderId="2" xfId="3" applyNumberFormat="1" applyFont="1" applyBorder="1" applyAlignment="1">
      <alignment horizontal="center" vertical="center"/>
    </xf>
    <xf numFmtId="49" fontId="20" fillId="0" borderId="3" xfId="3" applyNumberFormat="1" applyFont="1" applyBorder="1" applyAlignment="1">
      <alignment horizontal="center" vertical="center"/>
    </xf>
    <xf numFmtId="49" fontId="20" fillId="0" borderId="4" xfId="3" applyNumberFormat="1" applyFont="1" applyBorder="1" applyAlignment="1">
      <alignment horizontal="center" vertical="center"/>
    </xf>
    <xf numFmtId="49" fontId="18" fillId="3" borderId="16" xfId="3" applyNumberFormat="1" applyFont="1" applyFill="1" applyBorder="1" applyAlignment="1">
      <alignment horizontal="center" vertical="center" textRotation="255"/>
    </xf>
    <xf numFmtId="49" fontId="18" fillId="3" borderId="7" xfId="3" applyNumberFormat="1" applyFont="1" applyFill="1" applyBorder="1" applyAlignment="1">
      <alignment horizontal="center" vertical="center" textRotation="255"/>
    </xf>
    <xf numFmtId="49" fontId="18" fillId="3" borderId="15" xfId="3" applyNumberFormat="1" applyFont="1" applyFill="1" applyBorder="1" applyAlignment="1">
      <alignment horizontal="center" vertical="center" textRotation="255"/>
    </xf>
    <xf numFmtId="49" fontId="18" fillId="3" borderId="33" xfId="3" applyNumberFormat="1" applyFont="1" applyFill="1" applyBorder="1" applyAlignment="1">
      <alignment vertical="center" shrinkToFit="1"/>
    </xf>
    <xf numFmtId="49" fontId="18" fillId="3" borderId="34" xfId="3" applyNumberFormat="1" applyFont="1" applyFill="1" applyBorder="1" applyAlignment="1">
      <alignment vertical="center" shrinkToFit="1"/>
    </xf>
    <xf numFmtId="49" fontId="18" fillId="0" borderId="33" xfId="3" applyNumberFormat="1" applyFont="1" applyBorder="1" applyAlignment="1">
      <alignment vertical="center" shrinkToFit="1"/>
    </xf>
    <xf numFmtId="49" fontId="18" fillId="0" borderId="35" xfId="3" applyNumberFormat="1" applyFont="1" applyBorder="1" applyAlignment="1">
      <alignment vertical="center" shrinkToFit="1"/>
    </xf>
    <xf numFmtId="49" fontId="18" fillId="0" borderId="34" xfId="3" applyNumberFormat="1" applyFont="1" applyBorder="1" applyAlignment="1">
      <alignment vertical="center" shrinkToFit="1"/>
    </xf>
    <xf numFmtId="49" fontId="18" fillId="3" borderId="36" xfId="3" applyNumberFormat="1" applyFont="1" applyFill="1" applyBorder="1" applyAlignment="1">
      <alignment vertical="center" shrinkToFit="1"/>
    </xf>
    <xf numFmtId="49" fontId="18" fillId="3" borderId="37" xfId="3" applyNumberFormat="1" applyFont="1" applyFill="1" applyBorder="1" applyAlignment="1">
      <alignment vertical="center" shrinkToFit="1"/>
    </xf>
    <xf numFmtId="49" fontId="12" fillId="0" borderId="36" xfId="3" applyNumberFormat="1" applyFont="1" applyBorder="1" applyAlignment="1">
      <alignment vertical="center" shrinkToFit="1"/>
    </xf>
    <xf numFmtId="49" fontId="12" fillId="0" borderId="38" xfId="3" applyNumberFormat="1" applyFont="1" applyBorder="1" applyAlignment="1">
      <alignment vertical="center" shrinkToFit="1"/>
    </xf>
    <xf numFmtId="49" fontId="12" fillId="0" borderId="37" xfId="3" applyNumberFormat="1" applyFont="1" applyBorder="1" applyAlignment="1">
      <alignment vertical="center" shrinkToFit="1"/>
    </xf>
    <xf numFmtId="49" fontId="21" fillId="3" borderId="30" xfId="3" applyNumberFormat="1" applyFont="1" applyFill="1" applyBorder="1" applyAlignment="1">
      <alignment vertical="center" wrapText="1"/>
    </xf>
    <xf numFmtId="49" fontId="21" fillId="3" borderId="29" xfId="3" applyNumberFormat="1" applyFont="1" applyFill="1" applyBorder="1" applyAlignment="1">
      <alignment vertical="center" wrapText="1"/>
    </xf>
    <xf numFmtId="49" fontId="21" fillId="3" borderId="12" xfId="3" applyNumberFormat="1" applyFont="1" applyFill="1" applyBorder="1" applyAlignment="1">
      <alignment vertical="center" wrapText="1"/>
    </xf>
    <xf numFmtId="49" fontId="21" fillId="3" borderId="39" xfId="3" applyNumberFormat="1" applyFont="1" applyFill="1" applyBorder="1" applyAlignment="1">
      <alignment vertical="center" wrapText="1"/>
    </xf>
    <xf numFmtId="49" fontId="21" fillId="2" borderId="16" xfId="3" applyNumberFormat="1" applyFont="1" applyFill="1" applyBorder="1" applyAlignment="1">
      <alignment horizontal="center" vertical="center" shrinkToFit="1"/>
    </xf>
    <xf numFmtId="0" fontId="21" fillId="2" borderId="15" xfId="3" applyFont="1" applyFill="1" applyBorder="1" applyAlignment="1">
      <alignment horizontal="center" vertical="center" shrinkToFit="1"/>
    </xf>
    <xf numFmtId="49" fontId="18" fillId="0" borderId="6" xfId="3" applyNumberFormat="1" applyFont="1" applyBorder="1" applyAlignment="1">
      <alignment horizontal="center" vertical="center" shrinkToFit="1"/>
    </xf>
    <xf numFmtId="49" fontId="18" fillId="0" borderId="29" xfId="3" applyNumberFormat="1" applyFont="1" applyBorder="1" applyAlignment="1">
      <alignment horizontal="center" vertical="center" shrinkToFit="1"/>
    </xf>
    <xf numFmtId="49" fontId="18" fillId="0" borderId="1" xfId="3" applyNumberFormat="1" applyFont="1" applyBorder="1" applyAlignment="1">
      <alignment horizontal="center" vertical="center" shrinkToFit="1"/>
    </xf>
    <xf numFmtId="49" fontId="18" fillId="0" borderId="39" xfId="3" applyNumberFormat="1" applyFont="1" applyBorder="1" applyAlignment="1">
      <alignment horizontal="center" vertical="center" shrinkToFit="1"/>
    </xf>
    <xf numFmtId="0" fontId="18" fillId="0" borderId="33" xfId="3" applyFont="1" applyBorder="1" applyAlignment="1">
      <alignment vertical="center" shrinkToFit="1"/>
    </xf>
    <xf numFmtId="0" fontId="18" fillId="0" borderId="35" xfId="3" applyFont="1" applyBorder="1" applyAlignment="1">
      <alignment vertical="center" shrinkToFit="1"/>
    </xf>
    <xf numFmtId="0" fontId="18" fillId="0" borderId="34" xfId="3" applyFont="1" applyBorder="1" applyAlignment="1">
      <alignment vertical="center" shrinkToFit="1"/>
    </xf>
    <xf numFmtId="49" fontId="18" fillId="0" borderId="30" xfId="3" applyNumberFormat="1" applyFont="1" applyBorder="1" applyAlignment="1">
      <alignment vertical="center" wrapText="1"/>
    </xf>
    <xf numFmtId="49" fontId="18" fillId="0" borderId="29" xfId="3" applyNumberFormat="1" applyFont="1" applyBorder="1" applyAlignment="1">
      <alignment vertical="center" wrapText="1"/>
    </xf>
    <xf numFmtId="49" fontId="18" fillId="0" borderId="12" xfId="3" applyNumberFormat="1" applyFont="1" applyBorder="1" applyAlignment="1">
      <alignment vertical="center" wrapText="1"/>
    </xf>
    <xf numFmtId="49" fontId="18" fillId="0" borderId="39" xfId="3" applyNumberFormat="1" applyFont="1" applyBorder="1" applyAlignment="1">
      <alignment vertical="center" wrapText="1"/>
    </xf>
    <xf numFmtId="0" fontId="18" fillId="0" borderId="36" xfId="3" applyFont="1" applyBorder="1" applyAlignment="1">
      <alignment vertical="center" shrinkToFit="1"/>
    </xf>
    <xf numFmtId="0" fontId="18" fillId="0" borderId="38" xfId="3" applyFont="1" applyBorder="1" applyAlignment="1">
      <alignment vertical="center" shrinkToFit="1"/>
    </xf>
    <xf numFmtId="0" fontId="18" fillId="0" borderId="37" xfId="3" applyFont="1" applyBorder="1" applyAlignment="1">
      <alignment vertical="center" shrinkToFit="1"/>
    </xf>
    <xf numFmtId="49" fontId="18" fillId="3" borderId="30" xfId="3" applyNumberFormat="1" applyFont="1" applyFill="1" applyBorder="1" applyAlignment="1">
      <alignment vertical="center" wrapText="1"/>
    </xf>
    <xf numFmtId="49" fontId="18" fillId="3" borderId="6" xfId="3" applyNumberFormat="1" applyFont="1" applyFill="1" applyBorder="1" applyAlignment="1">
      <alignment vertical="center" wrapText="1"/>
    </xf>
    <xf numFmtId="49" fontId="18" fillId="3" borderId="23" xfId="3" applyNumberFormat="1" applyFont="1" applyFill="1" applyBorder="1" applyAlignment="1">
      <alignment vertical="center" wrapText="1"/>
    </xf>
    <xf numFmtId="49" fontId="18" fillId="3" borderId="0" xfId="3" applyNumberFormat="1" applyFont="1" applyFill="1" applyAlignment="1">
      <alignment vertical="center" wrapText="1"/>
    </xf>
    <xf numFmtId="49" fontId="18" fillId="3" borderId="12" xfId="3" applyNumberFormat="1" applyFont="1" applyFill="1" applyBorder="1" applyAlignment="1">
      <alignment vertical="center" wrapText="1"/>
    </xf>
    <xf numFmtId="49" fontId="18" fillId="3" borderId="1" xfId="3" applyNumberFormat="1" applyFont="1" applyFill="1" applyBorder="1" applyAlignment="1">
      <alignment vertical="center" wrapText="1"/>
    </xf>
    <xf numFmtId="49" fontId="18" fillId="0" borderId="6" xfId="3" applyNumberFormat="1" applyFont="1" applyBorder="1">
      <alignment vertical="center"/>
    </xf>
    <xf numFmtId="49" fontId="18" fillId="0" borderId="0" xfId="3" applyNumberFormat="1" applyFont="1" applyAlignment="1">
      <alignment horizontal="center" vertical="center" shrinkToFit="1"/>
    </xf>
    <xf numFmtId="49" fontId="18" fillId="0" borderId="0" xfId="3" applyNumberFormat="1" applyFont="1" applyAlignment="1">
      <alignment vertical="center" shrinkToFit="1"/>
    </xf>
    <xf numFmtId="49" fontId="18" fillId="0" borderId="26" xfId="3" applyNumberFormat="1" applyFont="1" applyBorder="1" applyAlignment="1">
      <alignment vertical="center" shrinkToFit="1"/>
    </xf>
    <xf numFmtId="49" fontId="18" fillId="0" borderId="12" xfId="3" applyNumberFormat="1" applyFont="1" applyBorder="1">
      <alignment vertical="center"/>
    </xf>
    <xf numFmtId="49" fontId="18" fillId="0" borderId="1" xfId="3" applyNumberFormat="1" applyFont="1" applyBorder="1">
      <alignment vertical="center"/>
    </xf>
    <xf numFmtId="49" fontId="18" fillId="0" borderId="39" xfId="3" applyNumberFormat="1" applyFont="1" applyBorder="1">
      <alignment vertical="center"/>
    </xf>
    <xf numFmtId="49" fontId="18" fillId="3" borderId="30" xfId="3" applyNumberFormat="1" applyFont="1" applyFill="1" applyBorder="1">
      <alignment vertical="center"/>
    </xf>
    <xf numFmtId="49" fontId="18" fillId="3" borderId="29" xfId="3" applyNumberFormat="1" applyFont="1" applyFill="1" applyBorder="1">
      <alignment vertical="center"/>
    </xf>
    <xf numFmtId="49" fontId="18" fillId="3" borderId="12" xfId="3" applyNumberFormat="1" applyFont="1" applyFill="1" applyBorder="1">
      <alignment vertical="center"/>
    </xf>
    <xf numFmtId="49" fontId="18" fillId="3" borderId="39" xfId="3" applyNumberFormat="1" applyFont="1" applyFill="1" applyBorder="1">
      <alignment vertical="center"/>
    </xf>
    <xf numFmtId="49" fontId="21" fillId="2" borderId="2" xfId="3" applyNumberFormat="1" applyFont="1" applyFill="1" applyBorder="1" applyAlignment="1">
      <alignment horizontal="center" vertical="center" shrinkToFit="1"/>
    </xf>
    <xf numFmtId="49" fontId="21" fillId="2" borderId="3" xfId="3" applyNumberFormat="1" applyFont="1" applyFill="1" applyBorder="1" applyAlignment="1">
      <alignment horizontal="center" vertical="center" shrinkToFit="1"/>
    </xf>
    <xf numFmtId="0" fontId="22" fillId="2" borderId="3" xfId="4" applyFont="1" applyFill="1" applyBorder="1" applyAlignment="1">
      <alignment vertical="center" shrinkToFit="1"/>
    </xf>
    <xf numFmtId="0" fontId="22" fillId="2" borderId="4" xfId="4" applyFont="1" applyFill="1" applyBorder="1" applyAlignment="1">
      <alignment vertical="center" shrinkToFit="1"/>
    </xf>
    <xf numFmtId="49" fontId="21" fillId="2" borderId="2" xfId="3" applyNumberFormat="1" applyFont="1" applyFill="1" applyBorder="1" applyAlignment="1">
      <alignment horizontal="center" vertical="center"/>
    </xf>
    <xf numFmtId="49" fontId="21" fillId="2" borderId="4" xfId="3" applyNumberFormat="1" applyFont="1" applyFill="1" applyBorder="1" applyAlignment="1">
      <alignment horizontal="center" vertical="center"/>
    </xf>
    <xf numFmtId="49" fontId="18" fillId="0" borderId="3" xfId="3" applyNumberFormat="1" applyFont="1" applyBorder="1" applyAlignment="1">
      <alignment vertical="center" shrinkToFit="1"/>
    </xf>
    <xf numFmtId="49" fontId="18" fillId="0" borderId="4" xfId="3" applyNumberFormat="1" applyFont="1" applyBorder="1" applyAlignment="1">
      <alignment vertical="center" shrinkToFit="1"/>
    </xf>
    <xf numFmtId="49" fontId="18" fillId="3" borderId="29" xfId="3" applyNumberFormat="1" applyFont="1" applyFill="1" applyBorder="1" applyAlignment="1">
      <alignment vertical="center" wrapText="1"/>
    </xf>
    <xf numFmtId="49" fontId="18" fillId="3" borderId="26" xfId="3" applyNumberFormat="1" applyFont="1" applyFill="1" applyBorder="1" applyAlignment="1">
      <alignment vertical="center" wrapText="1"/>
    </xf>
    <xf numFmtId="49" fontId="18" fillId="3" borderId="39" xfId="3" applyNumberFormat="1" applyFont="1" applyFill="1" applyBorder="1" applyAlignment="1">
      <alignment vertical="center" wrapText="1"/>
    </xf>
    <xf numFmtId="49" fontId="18" fillId="0" borderId="26" xfId="3" applyNumberFormat="1" applyFont="1" applyBorder="1">
      <alignment vertical="center"/>
    </xf>
    <xf numFmtId="49" fontId="18" fillId="3" borderId="2" xfId="3" applyNumberFormat="1" applyFont="1" applyFill="1" applyBorder="1" applyAlignment="1">
      <alignment horizontal="center" vertical="center" wrapText="1"/>
    </xf>
    <xf numFmtId="49" fontId="18" fillId="3" borderId="3" xfId="3" applyNumberFormat="1" applyFont="1" applyFill="1" applyBorder="1" applyAlignment="1">
      <alignment horizontal="center" vertical="center" wrapText="1"/>
    </xf>
    <xf numFmtId="49" fontId="18" fillId="3" borderId="4" xfId="3" applyNumberFormat="1" applyFont="1" applyFill="1" applyBorder="1" applyAlignment="1">
      <alignment horizontal="center" vertical="center" wrapText="1"/>
    </xf>
    <xf numFmtId="49" fontId="18" fillId="0" borderId="2" xfId="3" applyNumberFormat="1" applyFont="1" applyBorder="1" applyAlignment="1">
      <alignment horizontal="center" vertical="center"/>
    </xf>
    <xf numFmtId="49" fontId="18" fillId="0" borderId="4" xfId="3" applyNumberFormat="1" applyFont="1" applyBorder="1" applyAlignment="1">
      <alignment horizontal="center" vertical="center"/>
    </xf>
    <xf numFmtId="49" fontId="18" fillId="3" borderId="23" xfId="3" applyNumberFormat="1" applyFont="1" applyFill="1" applyBorder="1">
      <alignment vertical="center"/>
    </xf>
    <xf numFmtId="49" fontId="18" fillId="3" borderId="26" xfId="3" applyNumberFormat="1" applyFont="1" applyFill="1" applyBorder="1">
      <alignment vertical="center"/>
    </xf>
    <xf numFmtId="49" fontId="18" fillId="3" borderId="35" xfId="3" applyNumberFormat="1" applyFont="1" applyFill="1" applyBorder="1" applyAlignment="1">
      <alignment vertical="center" shrinkToFit="1"/>
    </xf>
    <xf numFmtId="49" fontId="18" fillId="0" borderId="30" xfId="3" applyNumberFormat="1" applyFont="1" applyBorder="1" applyAlignment="1">
      <alignment vertical="center" shrinkToFit="1"/>
    </xf>
    <xf numFmtId="49" fontId="18" fillId="0" borderId="6" xfId="3" applyNumberFormat="1" applyFont="1" applyBorder="1" applyAlignment="1">
      <alignment vertical="center" shrinkToFit="1"/>
    </xf>
    <xf numFmtId="49" fontId="18" fillId="0" borderId="29" xfId="3" applyNumberFormat="1" applyFont="1" applyBorder="1" applyAlignment="1">
      <alignment vertical="center" shrinkToFit="1"/>
    </xf>
    <xf numFmtId="49" fontId="18" fillId="3" borderId="38" xfId="3" applyNumberFormat="1" applyFont="1" applyFill="1" applyBorder="1" applyAlignment="1">
      <alignment vertical="center" shrinkToFit="1"/>
    </xf>
    <xf numFmtId="49" fontId="18" fillId="0" borderId="30" xfId="3" applyNumberFormat="1" applyFont="1" applyBorder="1" applyAlignment="1">
      <alignment horizontal="center" vertical="center"/>
    </xf>
    <xf numFmtId="49" fontId="18" fillId="0" borderId="6" xfId="3" applyNumberFormat="1" applyFont="1" applyBorder="1" applyAlignment="1">
      <alignment horizontal="center" vertical="center"/>
    </xf>
    <xf numFmtId="49" fontId="18" fillId="0" borderId="29" xfId="3" applyNumberFormat="1" applyFont="1" applyBorder="1" applyAlignment="1">
      <alignment horizontal="center" vertical="center"/>
    </xf>
    <xf numFmtId="49" fontId="18" fillId="0" borderId="2" xfId="3" applyNumberFormat="1" applyFont="1" applyBorder="1" applyAlignment="1">
      <alignment vertical="center" shrinkToFit="1"/>
    </xf>
    <xf numFmtId="0" fontId="18" fillId="0" borderId="3" xfId="3" applyFont="1" applyBorder="1" applyAlignment="1">
      <alignment vertical="center" shrinkToFit="1"/>
    </xf>
    <xf numFmtId="49" fontId="18" fillId="0" borderId="2" xfId="3" applyNumberFormat="1" applyFont="1" applyBorder="1" applyAlignment="1">
      <alignment horizontal="center" vertical="center" shrinkToFit="1"/>
    </xf>
    <xf numFmtId="49" fontId="18" fillId="0" borderId="4" xfId="3" applyNumberFormat="1" applyFont="1" applyBorder="1" applyAlignment="1">
      <alignment horizontal="center" vertical="center" shrinkToFit="1"/>
    </xf>
    <xf numFmtId="49" fontId="18" fillId="0" borderId="3" xfId="3" applyNumberFormat="1" applyFont="1" applyBorder="1" applyAlignment="1">
      <alignment horizontal="center" vertical="center" shrinkToFit="1"/>
    </xf>
    <xf numFmtId="49" fontId="18" fillId="3" borderId="6" xfId="3" applyNumberFormat="1" applyFont="1" applyFill="1" applyBorder="1" applyAlignment="1">
      <alignment horizontal="center" vertical="center" wrapText="1" shrinkToFit="1"/>
    </xf>
    <xf numFmtId="49" fontId="18" fillId="3" borderId="1" xfId="3" applyNumberFormat="1" applyFont="1" applyFill="1" applyBorder="1" applyAlignment="1">
      <alignment horizontal="center" vertical="center" wrapText="1" shrinkToFit="1"/>
    </xf>
    <xf numFmtId="49" fontId="23" fillId="3" borderId="5" xfId="3" applyNumberFormat="1" applyFont="1" applyFill="1" applyBorder="1" applyAlignment="1">
      <alignment horizontal="center" vertical="center" wrapText="1" shrinkToFit="1"/>
    </xf>
    <xf numFmtId="0" fontId="23" fillId="3" borderId="5" xfId="3" applyFont="1" applyFill="1" applyBorder="1" applyAlignment="1">
      <alignment horizontal="center" vertical="center" wrapText="1" shrinkToFit="1"/>
    </xf>
    <xf numFmtId="49" fontId="23" fillId="3" borderId="30" xfId="3" applyNumberFormat="1" applyFont="1" applyFill="1" applyBorder="1" applyAlignment="1">
      <alignment horizontal="center" vertical="center" wrapText="1" shrinkToFit="1"/>
    </xf>
    <xf numFmtId="49" fontId="23" fillId="3" borderId="6" xfId="3" applyNumberFormat="1" applyFont="1" applyFill="1" applyBorder="1" applyAlignment="1">
      <alignment horizontal="center" vertical="center" wrapText="1" shrinkToFit="1"/>
    </xf>
    <xf numFmtId="49" fontId="23" fillId="3" borderId="26" xfId="3" applyNumberFormat="1" applyFont="1" applyFill="1" applyBorder="1" applyAlignment="1">
      <alignment horizontal="center" vertical="center" wrapText="1" shrinkToFit="1"/>
    </xf>
    <xf numFmtId="49" fontId="23" fillId="3" borderId="12" xfId="3" applyNumberFormat="1" applyFont="1" applyFill="1" applyBorder="1" applyAlignment="1">
      <alignment horizontal="center" vertical="center" wrapText="1" shrinkToFit="1"/>
    </xf>
    <xf numFmtId="49" fontId="23" fillId="3" borderId="1" xfId="3" applyNumberFormat="1" applyFont="1" applyFill="1" applyBorder="1" applyAlignment="1">
      <alignment horizontal="center" vertical="center" wrapText="1" shrinkToFit="1"/>
    </xf>
    <xf numFmtId="49" fontId="23" fillId="3" borderId="39" xfId="3" applyNumberFormat="1" applyFont="1" applyFill="1" applyBorder="1" applyAlignment="1">
      <alignment horizontal="center" vertical="center" wrapText="1" shrinkToFit="1"/>
    </xf>
    <xf numFmtId="49" fontId="18" fillId="0" borderId="16" xfId="3" applyNumberFormat="1" applyFont="1" applyBorder="1" applyAlignment="1">
      <alignment horizontal="center" vertical="center" textRotation="255" wrapText="1"/>
    </xf>
    <xf numFmtId="49" fontId="18" fillId="0" borderId="7" xfId="3" applyNumberFormat="1" applyFont="1" applyBorder="1" applyAlignment="1">
      <alignment horizontal="center" vertical="center" textRotation="255" wrapText="1"/>
    </xf>
    <xf numFmtId="49" fontId="18" fillId="0" borderId="15" xfId="3" applyNumberFormat="1" applyFont="1" applyBorder="1" applyAlignment="1">
      <alignment horizontal="center" vertical="center" textRotation="255" wrapText="1"/>
    </xf>
    <xf numFmtId="49" fontId="18" fillId="0" borderId="12" xfId="3" applyNumberFormat="1" applyFont="1" applyBorder="1" applyAlignment="1">
      <alignment vertical="center" shrinkToFit="1"/>
    </xf>
    <xf numFmtId="0" fontId="18" fillId="0" borderId="1" xfId="3" applyFont="1" applyBorder="1" applyAlignment="1">
      <alignment vertical="center" shrinkToFit="1"/>
    </xf>
    <xf numFmtId="49" fontId="18" fillId="2" borderId="2" xfId="3" applyNumberFormat="1" applyFont="1" applyFill="1" applyBorder="1" applyAlignment="1">
      <alignment vertical="center" shrinkToFit="1"/>
    </xf>
    <xf numFmtId="49" fontId="18" fillId="2" borderId="4" xfId="3" applyNumberFormat="1" applyFont="1" applyFill="1" applyBorder="1" applyAlignment="1">
      <alignment vertical="center" shrinkToFit="1"/>
    </xf>
    <xf numFmtId="49" fontId="18" fillId="2" borderId="30" xfId="3" applyNumberFormat="1" applyFont="1" applyFill="1" applyBorder="1" applyAlignment="1">
      <alignment horizontal="center" vertical="center"/>
    </xf>
    <xf numFmtId="49" fontId="18" fillId="2" borderId="6" xfId="3" applyNumberFormat="1" applyFont="1" applyFill="1" applyBorder="1" applyAlignment="1">
      <alignment horizontal="center" vertical="center"/>
    </xf>
    <xf numFmtId="49" fontId="18" fillId="2" borderId="29" xfId="3" applyNumberFormat="1" applyFont="1" applyFill="1" applyBorder="1" applyAlignment="1">
      <alignment horizontal="center" vertical="center"/>
    </xf>
    <xf numFmtId="49" fontId="20" fillId="0" borderId="2" xfId="3" applyNumberFormat="1" applyFont="1" applyBorder="1" applyAlignment="1">
      <alignment vertical="center" wrapText="1"/>
    </xf>
    <xf numFmtId="49" fontId="20" fillId="0" borderId="3" xfId="3" applyNumberFormat="1" applyFont="1" applyBorder="1" applyAlignment="1">
      <alignment vertical="center" wrapText="1"/>
    </xf>
    <xf numFmtId="49" fontId="20" fillId="0" borderId="4" xfId="3" applyNumberFormat="1" applyFont="1" applyBorder="1" applyAlignment="1">
      <alignment vertical="center" wrapText="1"/>
    </xf>
    <xf numFmtId="49" fontId="20" fillId="0" borderId="1" xfId="3" applyNumberFormat="1" applyFont="1" applyBorder="1">
      <alignment vertical="center"/>
    </xf>
    <xf numFmtId="49" fontId="23" fillId="0" borderId="4" xfId="3" applyNumberFormat="1" applyFont="1" applyBorder="1" applyAlignment="1">
      <alignment vertical="center" wrapText="1"/>
    </xf>
    <xf numFmtId="49" fontId="18" fillId="0" borderId="0" xfId="3" applyNumberFormat="1" applyFont="1" applyAlignment="1">
      <alignment horizontal="left" vertical="top" wrapText="1"/>
    </xf>
    <xf numFmtId="49" fontId="18" fillId="2" borderId="5" xfId="3" applyNumberFormat="1" applyFont="1" applyFill="1" applyBorder="1" applyAlignment="1">
      <alignment horizontal="center" vertical="center"/>
    </xf>
    <xf numFmtId="0" fontId="18" fillId="3" borderId="2" xfId="4" applyFont="1" applyFill="1" applyBorder="1">
      <alignment vertical="center"/>
    </xf>
    <xf numFmtId="0" fontId="18" fillId="3" borderId="3" xfId="4" applyFont="1" applyFill="1" applyBorder="1">
      <alignment vertical="center"/>
    </xf>
    <xf numFmtId="0" fontId="18" fillId="3" borderId="4" xfId="4" applyFont="1" applyFill="1" applyBorder="1">
      <alignment vertical="center"/>
    </xf>
    <xf numFmtId="49" fontId="18" fillId="2" borderId="30" xfId="3" applyNumberFormat="1" applyFont="1" applyFill="1" applyBorder="1">
      <alignment vertical="center"/>
    </xf>
    <xf numFmtId="49" fontId="18" fillId="2" borderId="6" xfId="3" applyNumberFormat="1" applyFont="1" applyFill="1" applyBorder="1">
      <alignment vertical="center"/>
    </xf>
    <xf numFmtId="49" fontId="18" fillId="2" borderId="29" xfId="3" applyNumberFormat="1" applyFont="1" applyFill="1" applyBorder="1">
      <alignment vertical="center"/>
    </xf>
    <xf numFmtId="49" fontId="18" fillId="0" borderId="0" xfId="3" applyNumberFormat="1" applyFont="1" applyAlignment="1">
      <alignment vertical="top" wrapText="1"/>
    </xf>
    <xf numFmtId="49" fontId="18" fillId="0" borderId="0" xfId="3" applyNumberFormat="1" applyFont="1" applyAlignment="1">
      <alignment vertical="top" wrapText="1" shrinkToFit="1"/>
    </xf>
    <xf numFmtId="0" fontId="18" fillId="0" borderId="0" xfId="3" applyFont="1" applyAlignment="1">
      <alignment vertical="top" wrapText="1" shrinkToFit="1"/>
    </xf>
    <xf numFmtId="49" fontId="23" fillId="0" borderId="6" xfId="3" applyNumberFormat="1" applyFont="1" applyBorder="1" applyAlignment="1">
      <alignment vertical="center" wrapText="1"/>
    </xf>
    <xf numFmtId="49" fontId="23" fillId="0" borderId="0" xfId="3" applyNumberFormat="1" applyFont="1" applyAlignment="1">
      <alignment vertical="center" wrapText="1"/>
    </xf>
    <xf numFmtId="49" fontId="23" fillId="0" borderId="1" xfId="3" applyNumberFormat="1" applyFont="1" applyBorder="1" applyAlignment="1">
      <alignment vertical="center" wrapText="1"/>
    </xf>
    <xf numFmtId="0" fontId="15" fillId="0" borderId="7" xfId="5" applyFont="1" applyBorder="1" applyAlignment="1">
      <alignment horizontal="center" vertical="center" textRotation="255" wrapText="1"/>
    </xf>
    <xf numFmtId="0" fontId="15" fillId="0" borderId="15" xfId="5" applyFont="1" applyBorder="1" applyAlignment="1">
      <alignment horizontal="center" vertical="center" textRotation="255" wrapText="1"/>
    </xf>
    <xf numFmtId="0" fontId="15" fillId="0" borderId="33" xfId="5" applyFont="1" applyBorder="1" applyAlignment="1" applyProtection="1">
      <alignment horizontal="center" vertical="center"/>
      <protection locked="0"/>
    </xf>
    <xf numFmtId="0" fontId="15" fillId="0" borderId="35" xfId="5" applyFont="1" applyBorder="1" applyAlignment="1" applyProtection="1">
      <alignment horizontal="center" vertical="center"/>
      <protection locked="0"/>
    </xf>
    <xf numFmtId="0" fontId="15" fillId="0" borderId="34" xfId="5" applyFont="1" applyBorder="1" applyAlignment="1" applyProtection="1">
      <alignment horizontal="center" vertical="center"/>
      <protection locked="0"/>
    </xf>
    <xf numFmtId="0" fontId="15" fillId="0" borderId="5" xfId="5" applyFont="1" applyBorder="1" applyAlignment="1">
      <alignment horizontal="center" vertical="center"/>
    </xf>
    <xf numFmtId="0" fontId="15" fillId="0" borderId="36" xfId="5" applyFont="1" applyBorder="1" applyAlignment="1" applyProtection="1">
      <alignment horizontal="center" vertical="center"/>
      <protection locked="0"/>
    </xf>
    <xf numFmtId="0" fontId="15" fillId="0" borderId="38" xfId="5" applyFont="1" applyBorder="1" applyAlignment="1" applyProtection="1">
      <alignment horizontal="center" vertical="center"/>
      <protection locked="0"/>
    </xf>
    <xf numFmtId="0" fontId="15" fillId="0" borderId="37" xfId="5" applyFont="1" applyBorder="1" applyAlignment="1" applyProtection="1">
      <alignment horizontal="center" vertical="center"/>
      <protection locked="0"/>
    </xf>
    <xf numFmtId="0" fontId="15" fillId="0" borderId="2" xfId="5" applyFont="1" applyBorder="1" applyAlignment="1">
      <alignment horizontal="center" vertical="center" shrinkToFit="1"/>
    </xf>
    <xf numFmtId="0" fontId="15" fillId="0" borderId="4" xfId="5" applyFont="1" applyBorder="1" applyAlignment="1">
      <alignment horizontal="center" vertical="center" shrinkToFit="1"/>
    </xf>
    <xf numFmtId="0" fontId="15" fillId="0" borderId="30" xfId="5" applyFont="1" applyBorder="1" applyAlignment="1">
      <alignment horizontal="center" vertical="center"/>
    </xf>
    <xf numFmtId="0" fontId="15" fillId="0" borderId="23" xfId="5" applyFont="1" applyBorder="1" applyAlignment="1">
      <alignment horizontal="center" vertical="center"/>
    </xf>
    <xf numFmtId="0" fontId="15" fillId="0" borderId="12" xfId="5" applyFont="1" applyBorder="1" applyAlignment="1">
      <alignment horizontal="center" vertical="center"/>
    </xf>
    <xf numFmtId="0" fontId="15" fillId="0" borderId="42" xfId="5" applyFont="1" applyBorder="1" applyProtection="1">
      <protection locked="0"/>
    </xf>
    <xf numFmtId="0" fontId="15" fillId="0" borderId="41" xfId="5" applyFont="1" applyBorder="1" applyProtection="1">
      <protection locked="0"/>
    </xf>
    <xf numFmtId="0" fontId="25" fillId="0" borderId="2" xfId="5" applyFont="1" applyBorder="1" applyAlignment="1">
      <alignment horizontal="center" vertical="center"/>
    </xf>
    <xf numFmtId="0" fontId="25" fillId="0" borderId="3" xfId="5" applyFont="1" applyBorder="1" applyAlignment="1">
      <alignment horizontal="center" vertical="center"/>
    </xf>
    <xf numFmtId="0" fontId="15" fillId="0" borderId="3" xfId="5" applyFont="1" applyBorder="1" applyAlignment="1">
      <alignment horizontal="center" vertical="center" shrinkToFit="1"/>
    </xf>
    <xf numFmtId="0" fontId="15" fillId="0" borderId="5" xfId="5" applyFont="1" applyBorder="1" applyAlignment="1">
      <alignment horizontal="center" vertical="center" shrinkToFit="1"/>
    </xf>
    <xf numFmtId="0" fontId="15" fillId="0" borderId="3" xfId="5" applyFont="1" applyBorder="1" applyProtection="1">
      <protection locked="0"/>
    </xf>
    <xf numFmtId="0" fontId="15" fillId="0" borderId="4" xfId="5" applyFont="1" applyBorder="1" applyProtection="1">
      <protection locked="0"/>
    </xf>
    <xf numFmtId="0" fontId="15" fillId="0" borderId="2" xfId="5" applyFont="1" applyBorder="1" applyAlignment="1" applyProtection="1">
      <alignment horizontal="center" vertical="center"/>
      <protection locked="0"/>
    </xf>
    <xf numFmtId="0" fontId="15" fillId="0" borderId="3" xfId="5" applyFont="1" applyBorder="1" applyAlignment="1" applyProtection="1">
      <alignment horizontal="center" vertical="center"/>
      <protection locked="0"/>
    </xf>
    <xf numFmtId="0" fontId="15" fillId="0" borderId="4" xfId="5" applyFont="1" applyBorder="1" applyAlignment="1" applyProtection="1">
      <alignment horizontal="center" vertical="center"/>
      <protection locked="0"/>
    </xf>
    <xf numFmtId="0" fontId="15" fillId="0" borderId="30" xfId="5" applyFont="1" applyBorder="1" applyAlignment="1">
      <alignment horizontal="left" vertical="center"/>
    </xf>
    <xf numFmtId="0" fontId="15" fillId="0" borderId="6" xfId="5" applyFont="1" applyBorder="1" applyAlignment="1">
      <alignment horizontal="left" vertical="center"/>
    </xf>
    <xf numFmtId="0" fontId="15" fillId="0" borderId="23" xfId="5" applyFont="1" applyBorder="1" applyAlignment="1">
      <alignment horizontal="left" vertical="center"/>
    </xf>
    <xf numFmtId="0" fontId="15" fillId="0" borderId="0" xfId="5" applyFont="1" applyAlignment="1">
      <alignment horizontal="left" vertical="center"/>
    </xf>
    <xf numFmtId="0" fontId="15" fillId="0" borderId="12" xfId="5" applyFont="1" applyBorder="1" applyAlignment="1">
      <alignment horizontal="left" vertical="center"/>
    </xf>
    <xf numFmtId="0" fontId="15" fillId="0" borderId="1" xfId="5" applyFont="1" applyBorder="1" applyAlignment="1">
      <alignment horizontal="left" vertical="center"/>
    </xf>
    <xf numFmtId="49" fontId="15" fillId="0" borderId="3" xfId="3" applyNumberFormat="1" applyFont="1" applyBorder="1" applyAlignment="1" applyProtection="1">
      <alignment horizontal="center" vertical="center" shrinkToFit="1"/>
      <protection locked="0"/>
    </xf>
    <xf numFmtId="49" fontId="15" fillId="0" borderId="3" xfId="3" applyNumberFormat="1" applyFont="1" applyBorder="1" applyAlignment="1">
      <alignment horizontal="center" vertical="center" shrinkToFit="1"/>
    </xf>
    <xf numFmtId="49" fontId="15" fillId="0" borderId="4" xfId="3" applyNumberFormat="1" applyFont="1" applyBorder="1" applyAlignment="1" applyProtection="1">
      <alignment horizontal="center" vertical="center" shrinkToFit="1"/>
      <protection locked="0"/>
    </xf>
    <xf numFmtId="0" fontId="15" fillId="0" borderId="2" xfId="6" applyFont="1" applyBorder="1" applyAlignment="1" applyProtection="1">
      <alignment horizontal="center" vertical="center"/>
      <protection locked="0"/>
    </xf>
    <xf numFmtId="0" fontId="15" fillId="0" borderId="3" xfId="6" applyFont="1" applyBorder="1" applyAlignment="1" applyProtection="1">
      <alignment horizontal="center" vertical="center"/>
      <protection locked="0"/>
    </xf>
    <xf numFmtId="0" fontId="15" fillId="0" borderId="4" xfId="6" applyFont="1" applyBorder="1" applyAlignment="1" applyProtection="1">
      <alignment horizontal="center" vertical="center"/>
      <protection locked="0"/>
    </xf>
    <xf numFmtId="0" fontId="15" fillId="0" borderId="0" xfId="5" applyFont="1" applyAlignment="1">
      <alignment horizontal="left" vertical="center" wrapText="1"/>
    </xf>
    <xf numFmtId="0" fontId="15" fillId="2" borderId="0" xfId="5" applyFont="1" applyFill="1" applyAlignment="1">
      <alignment horizontal="left" vertical="center" wrapText="1"/>
    </xf>
    <xf numFmtId="0" fontId="15" fillId="2" borderId="0" xfId="5" applyFont="1" applyFill="1" applyAlignment="1">
      <alignment vertical="center" wrapText="1"/>
    </xf>
    <xf numFmtId="0" fontId="15" fillId="0" borderId="16" xfId="5" applyFont="1" applyBorder="1" applyAlignment="1">
      <alignment horizontal="center" vertical="center" textRotation="255" wrapText="1"/>
    </xf>
    <xf numFmtId="0" fontId="15" fillId="0" borderId="2" xfId="5" applyFont="1" applyBorder="1" applyAlignment="1">
      <alignment horizontal="left" vertical="center" wrapText="1"/>
    </xf>
    <xf numFmtId="0" fontId="15" fillId="0" borderId="4" xfId="5" applyFont="1" applyBorder="1" applyAlignment="1">
      <alignment horizontal="left" vertical="center" wrapText="1"/>
    </xf>
    <xf numFmtId="0" fontId="15" fillId="0" borderId="2" xfId="5" applyFont="1" applyBorder="1" applyAlignment="1" applyProtection="1">
      <alignment horizontal="left" vertical="center"/>
      <protection locked="0"/>
    </xf>
    <xf numFmtId="0" fontId="15" fillId="0" borderId="3" xfId="5" applyFont="1" applyBorder="1" applyAlignment="1" applyProtection="1">
      <alignment horizontal="left" vertical="center"/>
      <protection locked="0"/>
    </xf>
    <xf numFmtId="0" fontId="15" fillId="0" borderId="4" xfId="5" applyFont="1" applyBorder="1" applyAlignment="1" applyProtection="1">
      <alignment horizontal="left" vertical="center"/>
      <protection locked="0"/>
    </xf>
    <xf numFmtId="0" fontId="15" fillId="0" borderId="2" xfId="5" applyFont="1" applyBorder="1" applyAlignment="1">
      <alignment horizontal="center" vertical="center"/>
    </xf>
    <xf numFmtId="0" fontId="15" fillId="0" borderId="3" xfId="5" applyFont="1" applyBorder="1" applyAlignment="1">
      <alignment horizontal="center" vertical="center"/>
    </xf>
    <xf numFmtId="0" fontId="15" fillId="0" borderId="4" xfId="5" applyFont="1" applyBorder="1" applyAlignment="1">
      <alignment horizontal="center" vertical="center"/>
    </xf>
    <xf numFmtId="0" fontId="15" fillId="0" borderId="30" xfId="5" applyFont="1" applyBorder="1" applyAlignment="1">
      <alignment horizontal="left" vertical="center" wrapText="1"/>
    </xf>
    <xf numFmtId="0" fontId="15" fillId="0" borderId="29" xfId="5" applyFont="1" applyBorder="1" applyAlignment="1">
      <alignment vertical="center"/>
    </xf>
    <xf numFmtId="0" fontId="15" fillId="0" borderId="12" xfId="5" applyFont="1" applyBorder="1" applyAlignment="1">
      <alignment vertical="center"/>
    </xf>
    <xf numFmtId="0" fontId="15" fillId="0" borderId="39" xfId="5" applyFont="1" applyBorder="1" applyAlignment="1">
      <alignment vertical="center"/>
    </xf>
    <xf numFmtId="0" fontId="15" fillId="0" borderId="7" xfId="5" applyFont="1" applyBorder="1" applyAlignment="1">
      <alignment horizontal="center" vertical="center" textRotation="255"/>
    </xf>
    <xf numFmtId="0" fontId="15" fillId="0" borderId="15" xfId="5" applyFont="1" applyBorder="1" applyAlignment="1">
      <alignment horizontal="center" vertical="center" textRotation="255"/>
    </xf>
    <xf numFmtId="0" fontId="15" fillId="0" borderId="6" xfId="5" applyFont="1" applyBorder="1" applyAlignment="1" applyProtection="1">
      <alignment horizontal="center"/>
      <protection locked="0"/>
    </xf>
    <xf numFmtId="0" fontId="15" fillId="0" borderId="1" xfId="5" applyFont="1" applyBorder="1" applyAlignment="1" applyProtection="1">
      <alignment horizontal="center"/>
      <protection locked="0"/>
    </xf>
    <xf numFmtId="0" fontId="25" fillId="0" borderId="30" xfId="5" applyFont="1" applyBorder="1" applyAlignment="1">
      <alignment horizontal="left" vertical="center" wrapText="1" shrinkToFit="1"/>
    </xf>
    <xf numFmtId="0" fontId="25" fillId="0" borderId="6" xfId="5" applyFont="1" applyBorder="1" applyAlignment="1">
      <alignment horizontal="left" vertical="center" wrapText="1" shrinkToFit="1"/>
    </xf>
    <xf numFmtId="0" fontId="25" fillId="0" borderId="23" xfId="5" applyFont="1" applyBorder="1" applyAlignment="1">
      <alignment horizontal="left" vertical="center" wrapText="1" shrinkToFit="1"/>
    </xf>
    <xf numFmtId="0" fontId="25" fillId="0" borderId="0" xfId="5" applyFont="1" applyAlignment="1">
      <alignment horizontal="left" vertical="center" wrapText="1" shrinkToFit="1"/>
    </xf>
    <xf numFmtId="0" fontId="25" fillId="0" borderId="12" xfId="5" applyFont="1" applyBorder="1" applyAlignment="1">
      <alignment horizontal="left" vertical="center" wrapText="1" shrinkToFit="1"/>
    </xf>
    <xf numFmtId="0" fontId="25" fillId="0" borderId="1" xfId="5" applyFont="1" applyBorder="1" applyAlignment="1">
      <alignment horizontal="left" vertical="center" wrapText="1" shrinkToFit="1"/>
    </xf>
    <xf numFmtId="0" fontId="15" fillId="2" borderId="2" xfId="5" applyFont="1" applyFill="1" applyBorder="1" applyAlignment="1">
      <alignment horizontal="center" vertical="center"/>
    </xf>
    <xf numFmtId="0" fontId="15" fillId="2" borderId="3" xfId="5" applyFont="1" applyFill="1" applyBorder="1" applyAlignment="1">
      <alignment horizontal="center" vertical="center"/>
    </xf>
    <xf numFmtId="0" fontId="15" fillId="2" borderId="4" xfId="5" applyFont="1" applyFill="1" applyBorder="1" applyAlignment="1">
      <alignment horizontal="center" vertical="center"/>
    </xf>
    <xf numFmtId="0" fontId="15" fillId="0" borderId="2" xfId="5" applyFont="1" applyBorder="1" applyAlignment="1">
      <alignment horizontal="left" vertical="center"/>
    </xf>
    <xf numFmtId="0" fontId="15" fillId="0" borderId="4" xfId="5" applyFont="1" applyBorder="1" applyAlignment="1">
      <alignment horizontal="left" vertical="center"/>
    </xf>
    <xf numFmtId="0" fontId="15" fillId="0" borderId="1" xfId="5" applyFont="1" applyBorder="1" applyAlignment="1" applyProtection="1">
      <alignment horizontal="center" vertical="center"/>
      <protection locked="0"/>
    </xf>
    <xf numFmtId="0" fontId="15" fillId="0" borderId="6" xfId="5" applyFont="1" applyBorder="1" applyAlignment="1">
      <alignment horizontal="center" vertical="center"/>
    </xf>
    <xf numFmtId="0" fontId="15" fillId="0" borderId="0" xfId="5" applyFont="1" applyAlignment="1">
      <alignment horizontal="center" vertical="center"/>
    </xf>
    <xf numFmtId="0" fontId="15" fillId="0" borderId="1" xfId="5" applyFont="1" applyBorder="1" applyAlignment="1">
      <alignment horizontal="center" vertical="center"/>
    </xf>
    <xf numFmtId="0" fontId="28" fillId="0" borderId="2" xfId="6" applyFont="1" applyBorder="1" applyAlignment="1">
      <alignment horizontal="left" vertical="center" shrinkToFit="1"/>
    </xf>
    <xf numFmtId="0" fontId="28" fillId="0" borderId="3" xfId="6" applyFont="1" applyBorder="1" applyAlignment="1">
      <alignment horizontal="left" vertical="center" shrinkToFit="1"/>
    </xf>
    <xf numFmtId="0" fontId="28" fillId="0" borderId="4" xfId="6" applyFont="1" applyBorder="1" applyAlignment="1">
      <alignment horizontal="left" vertical="center" shrinkToFit="1"/>
    </xf>
    <xf numFmtId="0" fontId="15" fillId="0" borderId="29" xfId="5" applyFont="1" applyBorder="1" applyAlignment="1">
      <alignment horizontal="left" vertical="center" wrapText="1"/>
    </xf>
    <xf numFmtId="0" fontId="15" fillId="0" borderId="12" xfId="5" applyFont="1" applyBorder="1" applyAlignment="1">
      <alignment horizontal="left" vertical="center" wrapText="1"/>
    </xf>
    <xf numFmtId="0" fontId="15" fillId="0" borderId="39" xfId="5" applyFont="1" applyBorder="1" applyAlignment="1">
      <alignment horizontal="left" vertical="center" wrapText="1"/>
    </xf>
    <xf numFmtId="0" fontId="15" fillId="0" borderId="39" xfId="5" applyFont="1" applyBorder="1" applyAlignment="1">
      <alignment horizontal="center" vertical="center"/>
    </xf>
    <xf numFmtId="0" fontId="27" fillId="0" borderId="2" xfId="6" applyFont="1" applyBorder="1" applyAlignment="1">
      <alignment horizontal="left" vertical="center" shrinkToFit="1"/>
    </xf>
    <xf numFmtId="0" fontId="27" fillId="0" borderId="3" xfId="6" applyFont="1" applyBorder="1" applyAlignment="1">
      <alignment horizontal="left" vertical="center" shrinkToFit="1"/>
    </xf>
    <xf numFmtId="0" fontId="27" fillId="0" borderId="4" xfId="6" applyFont="1" applyBorder="1" applyAlignment="1">
      <alignment horizontal="left" vertical="center" shrinkToFit="1"/>
    </xf>
    <xf numFmtId="0" fontId="15" fillId="0" borderId="49" xfId="5" applyFont="1" applyBorder="1" applyAlignment="1" applyProtection="1">
      <alignment horizontal="center" vertical="center"/>
      <protection locked="0"/>
    </xf>
    <xf numFmtId="0" fontId="15" fillId="0" borderId="45" xfId="5" applyFont="1" applyBorder="1" applyAlignment="1" applyProtection="1">
      <alignment horizontal="center" vertical="center"/>
      <protection locked="0"/>
    </xf>
    <xf numFmtId="0" fontId="15" fillId="0" borderId="44" xfId="5" applyFont="1" applyBorder="1" applyAlignment="1" applyProtection="1">
      <alignment horizontal="center" vertical="center"/>
      <protection locked="0"/>
    </xf>
    <xf numFmtId="0" fontId="15" fillId="0" borderId="48" xfId="5" applyFont="1" applyBorder="1" applyAlignment="1" applyProtection="1">
      <alignment horizontal="center" vertical="center"/>
      <protection locked="0"/>
    </xf>
    <xf numFmtId="0" fontId="15" fillId="0" borderId="47" xfId="5" applyFont="1" applyBorder="1" applyAlignment="1" applyProtection="1">
      <alignment horizontal="center" vertical="center"/>
      <protection locked="0"/>
    </xf>
    <xf numFmtId="0" fontId="15" fillId="0" borderId="46" xfId="5" applyFont="1" applyBorder="1" applyAlignment="1" applyProtection="1">
      <alignment horizontal="center" vertical="center"/>
      <protection locked="0"/>
    </xf>
    <xf numFmtId="0" fontId="15" fillId="0" borderId="23" xfId="5" applyFont="1" applyBorder="1" applyAlignment="1">
      <alignment horizontal="left" vertical="center" wrapText="1"/>
    </xf>
    <xf numFmtId="0" fontId="15" fillId="0" borderId="26" xfId="5" applyFont="1" applyBorder="1" applyAlignment="1">
      <alignment horizontal="left" vertical="center" wrapText="1"/>
    </xf>
    <xf numFmtId="0" fontId="15" fillId="0" borderId="2" xfId="6" applyFont="1" applyBorder="1" applyAlignment="1">
      <alignment horizontal="center" vertical="center" shrinkToFit="1"/>
    </xf>
    <xf numFmtId="0" fontId="15" fillId="0" borderId="3" xfId="6" applyFont="1" applyBorder="1" applyAlignment="1">
      <alignment horizontal="center" vertical="center" shrinkToFit="1"/>
    </xf>
    <xf numFmtId="0" fontId="15" fillId="0" borderId="6" xfId="6" applyFont="1" applyBorder="1" applyAlignment="1">
      <alignment horizontal="center" vertical="center" shrinkToFit="1"/>
    </xf>
    <xf numFmtId="0" fontId="15" fillId="0" borderId="3" xfId="6" applyFont="1" applyBorder="1" applyAlignment="1">
      <alignment horizontal="center" vertical="center"/>
    </xf>
    <xf numFmtId="0" fontId="15" fillId="0" borderId="4" xfId="6" applyFont="1" applyBorder="1" applyAlignment="1">
      <alignment horizontal="center" vertical="center"/>
    </xf>
    <xf numFmtId="0" fontId="15" fillId="0" borderId="2" xfId="6" applyFont="1" applyBorder="1" applyAlignment="1">
      <alignment horizontal="left" vertical="center"/>
    </xf>
    <xf numFmtId="0" fontId="15" fillId="0" borderId="3" xfId="6" applyFont="1" applyBorder="1" applyAlignment="1">
      <alignment horizontal="left" vertical="center"/>
    </xf>
    <xf numFmtId="0" fontId="15" fillId="0" borderId="2" xfId="6" applyFont="1" applyBorder="1" applyAlignment="1">
      <alignment horizontal="center" vertical="center"/>
    </xf>
    <xf numFmtId="0" fontId="15" fillId="0" borderId="29" xfId="5" applyFont="1" applyBorder="1" applyAlignment="1">
      <alignment horizontal="center" vertical="center"/>
    </xf>
    <xf numFmtId="0" fontId="15" fillId="0" borderId="0" xfId="7" applyFont="1" applyAlignment="1">
      <alignment horizontal="center" vertical="center"/>
    </xf>
    <xf numFmtId="0" fontId="32" fillId="0" borderId="30" xfId="7" applyFont="1" applyBorder="1" applyAlignment="1">
      <alignment horizontal="center" vertical="center"/>
    </xf>
    <xf numFmtId="0" fontId="32" fillId="0" borderId="6" xfId="7" applyFont="1" applyBorder="1" applyAlignment="1">
      <alignment horizontal="center" vertical="center"/>
    </xf>
    <xf numFmtId="0" fontId="32" fillId="0" borderId="29" xfId="7" applyFont="1" applyBorder="1" applyAlignment="1">
      <alignment horizontal="center" vertical="center"/>
    </xf>
    <xf numFmtId="0" fontId="32" fillId="0" borderId="12" xfId="7" applyFont="1" applyBorder="1" applyAlignment="1">
      <alignment horizontal="center" vertical="center"/>
    </xf>
    <xf numFmtId="0" fontId="32" fillId="0" borderId="1" xfId="7" applyFont="1" applyBorder="1" applyAlignment="1">
      <alignment horizontal="center" vertical="center"/>
    </xf>
    <xf numFmtId="0" fontId="32" fillId="0" borderId="39" xfId="7" applyFont="1" applyBorder="1" applyAlignment="1">
      <alignment horizontal="center" vertical="center"/>
    </xf>
    <xf numFmtId="0" fontId="32" fillId="0" borderId="6" xfId="7" applyFont="1" applyBorder="1"/>
    <xf numFmtId="0" fontId="32" fillId="0" borderId="29" xfId="7" applyFont="1" applyBorder="1"/>
    <xf numFmtId="0" fontId="32" fillId="0" borderId="12" xfId="7" applyFont="1" applyBorder="1"/>
    <xf numFmtId="0" fontId="32" fillId="0" borderId="1" xfId="7" applyFont="1" applyBorder="1"/>
    <xf numFmtId="0" fontId="32" fillId="0" borderId="39" xfId="7" applyFont="1" applyBorder="1"/>
    <xf numFmtId="0" fontId="33" fillId="0" borderId="5" xfId="7" applyFont="1" applyBorder="1" applyAlignment="1">
      <alignment vertical="center"/>
    </xf>
    <xf numFmtId="58" fontId="33" fillId="0" borderId="2" xfId="7" applyNumberFormat="1" applyFont="1" applyBorder="1" applyAlignment="1">
      <alignment horizontal="center" vertical="center"/>
    </xf>
    <xf numFmtId="0" fontId="33" fillId="0" borderId="3" xfId="7" applyFont="1" applyBorder="1" applyAlignment="1">
      <alignment horizontal="center" vertical="center"/>
    </xf>
    <xf numFmtId="0" fontId="33" fillId="0" borderId="4" xfId="7" applyFont="1" applyBorder="1" applyAlignment="1">
      <alignment horizontal="center" vertical="center"/>
    </xf>
    <xf numFmtId="0" fontId="30" fillId="0" borderId="5" xfId="7" applyFont="1" applyBorder="1" applyAlignment="1">
      <alignment vertical="center"/>
    </xf>
    <xf numFmtId="0" fontId="32" fillId="0" borderId="0" xfId="7" applyFont="1" applyAlignment="1">
      <alignment horizontal="center"/>
    </xf>
    <xf numFmtId="0" fontId="32" fillId="0" borderId="30" xfId="7" applyFont="1" applyBorder="1" applyAlignment="1">
      <alignment horizontal="center" vertical="center" shrinkToFit="1"/>
    </xf>
    <xf numFmtId="0" fontId="32" fillId="0" borderId="6" xfId="7" applyFont="1" applyBorder="1" applyAlignment="1">
      <alignment horizontal="center" vertical="center" shrinkToFit="1"/>
    </xf>
    <xf numFmtId="0" fontId="32" fillId="0" borderId="29" xfId="7" applyFont="1" applyBorder="1" applyAlignment="1">
      <alignment horizontal="center" vertical="center" shrinkToFit="1"/>
    </xf>
    <xf numFmtId="0" fontId="32" fillId="0" borderId="12" xfId="7" applyFont="1" applyBorder="1" applyAlignment="1">
      <alignment horizontal="center" vertical="center" shrinkToFit="1"/>
    </xf>
    <xf numFmtId="0" fontId="32" fillId="0" borderId="1" xfId="7" applyFont="1" applyBorder="1" applyAlignment="1">
      <alignment horizontal="center" vertical="center" shrinkToFit="1"/>
    </xf>
    <xf numFmtId="0" fontId="32" fillId="0" borderId="39" xfId="7" applyFont="1" applyBorder="1" applyAlignment="1">
      <alignment horizontal="center" vertical="center" shrinkToFit="1"/>
    </xf>
    <xf numFmtId="0" fontId="33" fillId="0" borderId="5" xfId="9" applyFont="1" applyBorder="1" applyAlignment="1">
      <alignment vertical="center"/>
    </xf>
    <xf numFmtId="58" fontId="33" fillId="0" borderId="2" xfId="9" applyNumberFormat="1" applyFont="1" applyBorder="1" applyAlignment="1">
      <alignment horizontal="center" vertical="center"/>
    </xf>
    <xf numFmtId="0" fontId="33" fillId="0" borderId="3" xfId="9" applyFont="1" applyBorder="1" applyAlignment="1">
      <alignment horizontal="center" vertical="center"/>
    </xf>
    <xf numFmtId="0" fontId="33" fillId="0" borderId="4" xfId="9" applyFont="1" applyBorder="1" applyAlignment="1">
      <alignment horizontal="center" vertical="center"/>
    </xf>
    <xf numFmtId="0" fontId="36" fillId="0" borderId="5" xfId="7" applyFont="1" applyBorder="1" applyAlignment="1">
      <alignment vertical="center"/>
    </xf>
    <xf numFmtId="58" fontId="36" fillId="0" borderId="2" xfId="7" applyNumberFormat="1" applyFont="1" applyBorder="1" applyAlignment="1">
      <alignment horizontal="center" vertical="center"/>
    </xf>
    <xf numFmtId="0" fontId="36" fillId="0" borderId="3" xfId="7" applyFont="1" applyBorder="1" applyAlignment="1">
      <alignment horizontal="center" vertical="center"/>
    </xf>
    <xf numFmtId="0" fontId="36" fillId="0" borderId="4" xfId="7" applyFont="1" applyBorder="1" applyAlignment="1">
      <alignment horizontal="center" vertical="center"/>
    </xf>
    <xf numFmtId="0" fontId="36" fillId="0" borderId="5" xfId="9" applyFont="1" applyBorder="1" applyAlignment="1">
      <alignment vertical="center"/>
    </xf>
    <xf numFmtId="58" fontId="36" fillId="0" borderId="2" xfId="9" applyNumberFormat="1" applyFont="1" applyBorder="1" applyAlignment="1">
      <alignment horizontal="center" vertical="center"/>
    </xf>
    <xf numFmtId="0" fontId="36" fillId="0" borderId="3" xfId="9" applyFont="1" applyBorder="1" applyAlignment="1">
      <alignment horizontal="center" vertical="center"/>
    </xf>
    <xf numFmtId="0" fontId="36" fillId="0" borderId="4" xfId="9" applyFont="1" applyBorder="1" applyAlignment="1">
      <alignment horizontal="center" vertical="center"/>
    </xf>
    <xf numFmtId="0" fontId="41" fillId="0" borderId="0" xfId="0" applyFont="1" applyAlignment="1">
      <alignment horizontal="left" vertical="center" wrapText="1"/>
    </xf>
    <xf numFmtId="0" fontId="41" fillId="0" borderId="56" xfId="0" applyFont="1" applyBorder="1" applyAlignment="1">
      <alignment horizontal="center" vertical="center" wrapText="1"/>
    </xf>
    <xf numFmtId="0" fontId="41" fillId="0" borderId="57" xfId="0" applyFont="1" applyBorder="1" applyAlignment="1">
      <alignment horizontal="center" vertical="center" wrapText="1"/>
    </xf>
    <xf numFmtId="0" fontId="41" fillId="0" borderId="58" xfId="0" applyFont="1" applyBorder="1" applyAlignment="1">
      <alignment horizontal="center" vertical="center" wrapText="1"/>
    </xf>
    <xf numFmtId="0" fontId="41" fillId="0" borderId="59" xfId="0" applyFont="1" applyBorder="1" applyAlignment="1">
      <alignment horizontal="center" vertical="center" textRotation="255"/>
    </xf>
    <xf numFmtId="0" fontId="41" fillId="0" borderId="26" xfId="0" applyFont="1" applyBorder="1" applyAlignment="1">
      <alignment horizontal="center" vertical="center" textRotation="255"/>
    </xf>
    <xf numFmtId="0" fontId="41" fillId="0" borderId="62" xfId="0" applyFont="1" applyBorder="1" applyAlignment="1">
      <alignment horizontal="center" vertical="center" textRotation="255"/>
    </xf>
    <xf numFmtId="0" fontId="41" fillId="0" borderId="39" xfId="0" applyFont="1" applyBorder="1" applyAlignment="1">
      <alignment horizontal="center" vertical="center" textRotation="255"/>
    </xf>
    <xf numFmtId="0" fontId="41" fillId="0" borderId="1" xfId="0" applyFont="1" applyBorder="1" applyAlignment="1">
      <alignment horizontal="center" vertical="center" wrapText="1"/>
    </xf>
    <xf numFmtId="0" fontId="3" fillId="0" borderId="1" xfId="0" applyFont="1" applyBorder="1"/>
    <xf numFmtId="0" fontId="3" fillId="0" borderId="39" xfId="0" applyFont="1" applyBorder="1"/>
    <xf numFmtId="0" fontId="41" fillId="0" borderId="12" xfId="0" applyFont="1" applyBorder="1" applyAlignment="1">
      <alignment horizontal="center" vertical="center" shrinkToFit="1"/>
    </xf>
    <xf numFmtId="0" fontId="41" fillId="0" borderId="1" xfId="0" applyFont="1" applyBorder="1" applyAlignment="1">
      <alignment horizontal="center" vertical="center" shrinkToFit="1"/>
    </xf>
    <xf numFmtId="0" fontId="41" fillId="0" borderId="39" xfId="0" applyFont="1" applyBorder="1" applyAlignment="1">
      <alignment horizontal="center" vertical="center" shrinkToFit="1"/>
    </xf>
    <xf numFmtId="0" fontId="40" fillId="0" borderId="6" xfId="0" applyFont="1" applyBorder="1" applyAlignment="1">
      <alignment horizontal="center" vertical="center"/>
    </xf>
    <xf numFmtId="0" fontId="40" fillId="0" borderId="29"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41" fillId="0" borderId="39" xfId="0" applyFont="1" applyBorder="1" applyAlignment="1">
      <alignment horizontal="center" vertical="center" wrapText="1"/>
    </xf>
    <xf numFmtId="0" fontId="41" fillId="0" borderId="67" xfId="0" applyFont="1" applyBorder="1" applyAlignment="1">
      <alignment horizontal="center"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41" fillId="0" borderId="64" xfId="0" applyFont="1" applyBorder="1" applyAlignment="1">
      <alignment horizontal="center" vertical="center" textRotation="255"/>
    </xf>
    <xf numFmtId="0" fontId="41" fillId="0" borderId="65" xfId="0" applyFont="1" applyBorder="1" applyAlignment="1">
      <alignment horizontal="center" vertical="center" textRotation="255"/>
    </xf>
    <xf numFmtId="0" fontId="41" fillId="0" borderId="1" xfId="0" applyFont="1" applyBorder="1" applyAlignment="1">
      <alignment horizontal="center" vertical="center"/>
    </xf>
    <xf numFmtId="0" fontId="41" fillId="0" borderId="39"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43" fillId="0" borderId="2" xfId="0" applyFont="1" applyBorder="1" applyAlignment="1">
      <alignment horizontal="left" vertical="center" wrapText="1"/>
    </xf>
    <xf numFmtId="0" fontId="43" fillId="0" borderId="3" xfId="0" applyFont="1" applyBorder="1" applyAlignment="1">
      <alignment horizontal="left" vertical="center" wrapText="1"/>
    </xf>
    <xf numFmtId="0" fontId="43" fillId="0" borderId="63" xfId="0" applyFont="1" applyBorder="1" applyAlignment="1">
      <alignment horizontal="left" vertical="center" wrapText="1"/>
    </xf>
    <xf numFmtId="0" fontId="97" fillId="0" borderId="35" xfId="0" applyFont="1" applyBorder="1" applyAlignment="1">
      <alignment horizontal="center" vertical="center"/>
    </xf>
    <xf numFmtId="0" fontId="97" fillId="0" borderId="34" xfId="0" applyFont="1" applyBorder="1" applyAlignment="1">
      <alignment horizontal="center" vertical="center"/>
    </xf>
    <xf numFmtId="0" fontId="41" fillId="0" borderId="66" xfId="0" applyFont="1" applyBorder="1" applyAlignment="1">
      <alignment horizontal="center" vertical="center"/>
    </xf>
    <xf numFmtId="0" fontId="41" fillId="0" borderId="65" xfId="0" applyFont="1" applyBorder="1" applyAlignment="1">
      <alignment horizontal="center" vertical="center"/>
    </xf>
    <xf numFmtId="0" fontId="46" fillId="0" borderId="0" xfId="10" applyFont="1" applyAlignment="1">
      <alignment horizontal="center"/>
    </xf>
    <xf numFmtId="0" fontId="32" fillId="0" borderId="23" xfId="10" applyFont="1" applyBorder="1" applyAlignment="1">
      <alignment horizontal="center"/>
    </xf>
    <xf numFmtId="0" fontId="32" fillId="0" borderId="0" xfId="10" applyFont="1" applyAlignment="1">
      <alignment horizontal="center"/>
    </xf>
    <xf numFmtId="0" fontId="32" fillId="0" borderId="26" xfId="10" applyFont="1" applyBorder="1" applyAlignment="1">
      <alignment horizontal="center"/>
    </xf>
    <xf numFmtId="0" fontId="32" fillId="0" borderId="12" xfId="10" applyFont="1" applyBorder="1" applyAlignment="1">
      <alignment horizontal="center"/>
    </xf>
    <xf numFmtId="0" fontId="32" fillId="0" borderId="1" xfId="10" applyFont="1" applyBorder="1" applyAlignment="1">
      <alignment horizontal="center"/>
    </xf>
    <xf numFmtId="0" fontId="32" fillId="0" borderId="39" xfId="10" applyFont="1" applyBorder="1" applyAlignment="1">
      <alignment horizontal="center"/>
    </xf>
    <xf numFmtId="0" fontId="17" fillId="0" borderId="23" xfId="10" applyFont="1" applyBorder="1" applyAlignment="1">
      <alignment horizontal="left" vertical="top"/>
    </xf>
    <xf numFmtId="0" fontId="17" fillId="0" borderId="26" xfId="10" applyFont="1" applyBorder="1" applyAlignment="1">
      <alignment horizontal="left" vertical="top"/>
    </xf>
    <xf numFmtId="0" fontId="48" fillId="0" borderId="2" xfId="10" applyFont="1" applyBorder="1" applyAlignment="1">
      <alignment horizontal="center" vertical="center"/>
    </xf>
    <xf numFmtId="0" fontId="48" fillId="0" borderId="4" xfId="10" applyFont="1" applyBorder="1" applyAlignment="1">
      <alignment horizontal="center" vertical="center"/>
    </xf>
    <xf numFmtId="0" fontId="53" fillId="9" borderId="2" xfId="11" applyFont="1" applyFill="1" applyBorder="1" applyAlignment="1">
      <alignment horizontal="left" vertical="center"/>
    </xf>
    <xf numFmtId="0" fontId="53" fillId="9" borderId="3" xfId="11" applyFont="1" applyFill="1" applyBorder="1" applyAlignment="1">
      <alignment horizontal="left" vertical="center"/>
    </xf>
    <xf numFmtId="0" fontId="53" fillId="9" borderId="4" xfId="11" applyFont="1" applyFill="1" applyBorder="1" applyAlignment="1">
      <alignment horizontal="left" vertical="center"/>
    </xf>
    <xf numFmtId="0" fontId="53" fillId="0" borderId="5" xfId="11" applyFont="1" applyBorder="1" applyAlignment="1">
      <alignment horizontal="left" vertical="center"/>
    </xf>
    <xf numFmtId="0" fontId="53" fillId="2" borderId="0" xfId="11" applyFont="1" applyFill="1" applyAlignment="1">
      <alignment horizontal="left" vertical="center"/>
    </xf>
    <xf numFmtId="0" fontId="53" fillId="2" borderId="0" xfId="11" applyFont="1" applyFill="1" applyAlignment="1">
      <alignment horizontal="center" vertical="top"/>
    </xf>
    <xf numFmtId="0" fontId="53" fillId="9" borderId="5" xfId="11" applyFont="1" applyFill="1" applyBorder="1" applyAlignment="1">
      <alignment horizontal="left" vertical="center"/>
    </xf>
    <xf numFmtId="0" fontId="53" fillId="2" borderId="5" xfId="11" applyFont="1" applyFill="1" applyBorder="1" applyAlignment="1">
      <alignment horizontal="left" vertical="center"/>
    </xf>
    <xf numFmtId="0" fontId="51" fillId="2" borderId="0" xfId="11" applyFont="1" applyFill="1" applyAlignment="1">
      <alignment horizontal="center" vertical="center"/>
    </xf>
    <xf numFmtId="0" fontId="51" fillId="2" borderId="0" xfId="11" applyFont="1" applyFill="1" applyAlignment="1">
      <alignment horizontal="right"/>
    </xf>
    <xf numFmtId="0" fontId="54" fillId="2" borderId="0" xfId="11" applyFont="1" applyFill="1" applyAlignment="1">
      <alignment horizontal="left" vertical="center"/>
    </xf>
    <xf numFmtId="0" fontId="54" fillId="2" borderId="1" xfId="11" applyFont="1" applyFill="1" applyBorder="1" applyAlignment="1">
      <alignment horizontal="left" vertical="center"/>
    </xf>
    <xf numFmtId="0" fontId="54" fillId="2" borderId="6" xfId="11" applyFont="1" applyFill="1" applyBorder="1" applyAlignment="1">
      <alignment horizontal="left"/>
    </xf>
    <xf numFmtId="0" fontId="54" fillId="2" borderId="6" xfId="11" applyFont="1" applyFill="1" applyBorder="1" applyAlignment="1">
      <alignment horizontal="center" vertical="center"/>
    </xf>
    <xf numFmtId="0" fontId="54" fillId="2" borderId="1" xfId="11" applyFont="1" applyFill="1" applyBorder="1" applyAlignment="1">
      <alignment horizontal="center" vertical="center"/>
    </xf>
    <xf numFmtId="0" fontId="50" fillId="2" borderId="1" xfId="11" applyFont="1" applyFill="1" applyBorder="1" applyAlignment="1">
      <alignment horizontal="center"/>
    </xf>
    <xf numFmtId="0" fontId="15" fillId="5" borderId="5" xfId="13" applyFont="1" applyFill="1" applyBorder="1" applyAlignment="1">
      <alignment horizontal="center" vertical="center" wrapText="1"/>
    </xf>
    <xf numFmtId="0" fontId="15" fillId="6" borderId="1" xfId="13" applyFont="1" applyFill="1" applyBorder="1" applyAlignment="1">
      <alignment horizontal="center" vertical="center"/>
    </xf>
    <xf numFmtId="0" fontId="15" fillId="0" borderId="1" xfId="13" applyFont="1" applyBorder="1" applyAlignment="1">
      <alignment horizontal="center" vertical="center"/>
    </xf>
    <xf numFmtId="0" fontId="15" fillId="7" borderId="5" xfId="13" applyFont="1" applyFill="1" applyBorder="1" applyAlignment="1">
      <alignment horizontal="center" vertical="center"/>
    </xf>
    <xf numFmtId="0" fontId="15" fillId="5" borderId="5" xfId="13" applyFont="1" applyFill="1" applyBorder="1" applyAlignment="1">
      <alignment horizontal="center" vertical="center"/>
    </xf>
    <xf numFmtId="0" fontId="14" fillId="8" borderId="5" xfId="14" applyFont="1" applyFill="1" applyBorder="1">
      <alignment vertical="center"/>
    </xf>
    <xf numFmtId="0" fontId="15" fillId="0" borderId="5" xfId="13" applyFont="1" applyBorder="1">
      <alignment vertical="center"/>
    </xf>
    <xf numFmtId="0" fontId="25" fillId="0" borderId="30" xfId="13" applyFont="1" applyBorder="1" applyAlignment="1">
      <alignment horizontal="center" vertical="center"/>
    </xf>
    <xf numFmtId="0" fontId="25" fillId="0" borderId="23" xfId="13" applyFont="1" applyBorder="1" applyAlignment="1">
      <alignment horizontal="center" vertical="center"/>
    </xf>
    <xf numFmtId="0" fontId="25" fillId="0" borderId="30" xfId="13" applyFont="1" applyBorder="1" applyAlignment="1">
      <alignment horizontal="center" vertical="center" wrapText="1"/>
    </xf>
    <xf numFmtId="0" fontId="25" fillId="0" borderId="23" xfId="13" applyFont="1" applyBorder="1" applyAlignment="1">
      <alignment horizontal="center" vertical="center" wrapText="1"/>
    </xf>
    <xf numFmtId="0" fontId="25" fillId="0" borderId="12" xfId="13" applyFont="1" applyBorder="1" applyAlignment="1">
      <alignment horizontal="center" vertical="center" wrapText="1"/>
    </xf>
    <xf numFmtId="0" fontId="25" fillId="0" borderId="5" xfId="13" applyFont="1" applyBorder="1" applyAlignment="1">
      <alignment horizontal="center" vertical="center"/>
    </xf>
    <xf numFmtId="0" fontId="25" fillId="0" borderId="2" xfId="13" applyFont="1" applyBorder="1" applyAlignment="1">
      <alignment horizontal="center" vertical="center"/>
    </xf>
    <xf numFmtId="49" fontId="25" fillId="0" borderId="5" xfId="13" applyNumberFormat="1" applyFont="1" applyBorder="1" applyAlignment="1">
      <alignment horizontal="center" vertical="center"/>
    </xf>
    <xf numFmtId="0" fontId="25" fillId="0" borderId="4" xfId="13" applyFont="1" applyBorder="1" applyAlignment="1">
      <alignment horizontal="center" vertical="center" wrapText="1"/>
    </xf>
    <xf numFmtId="0" fontId="15" fillId="7" borderId="5" xfId="13" applyFont="1" applyFill="1" applyBorder="1">
      <alignment vertical="center"/>
    </xf>
    <xf numFmtId="0" fontId="67" fillId="0" borderId="23" xfId="13" applyFont="1" applyBorder="1" applyAlignment="1">
      <alignment horizontal="center" vertical="center" wrapText="1"/>
    </xf>
    <xf numFmtId="0" fontId="67" fillId="0" borderId="12" xfId="13" applyFont="1" applyBorder="1" applyAlignment="1">
      <alignment horizontal="center" vertical="center" wrapText="1"/>
    </xf>
    <xf numFmtId="0" fontId="25" fillId="0" borderId="5" xfId="13" applyFont="1" applyBorder="1" applyAlignment="1">
      <alignment horizontal="center" vertical="center" wrapText="1"/>
    </xf>
    <xf numFmtId="0" fontId="15" fillId="0" borderId="5" xfId="13" applyFont="1" applyBorder="1" applyAlignment="1">
      <alignment horizontal="center" vertical="center" wrapText="1"/>
    </xf>
    <xf numFmtId="0" fontId="25" fillId="0" borderId="3" xfId="13" applyFont="1" applyBorder="1" applyAlignment="1">
      <alignment horizontal="center" vertical="center"/>
    </xf>
    <xf numFmtId="0" fontId="25" fillId="0" borderId="4" xfId="13" applyFont="1" applyBorder="1" applyAlignment="1">
      <alignment horizontal="center" vertical="center"/>
    </xf>
    <xf numFmtId="0" fontId="25" fillId="0" borderId="5" xfId="13" applyFont="1" applyBorder="1" applyAlignment="1">
      <alignment horizontal="left" vertical="center"/>
    </xf>
    <xf numFmtId="0" fontId="25" fillId="6" borderId="5" xfId="13" applyFont="1" applyFill="1" applyBorder="1" applyAlignment="1">
      <alignment horizontal="right" vertical="center"/>
    </xf>
    <xf numFmtId="0" fontId="25" fillId="0" borderId="5" xfId="13" applyFont="1" applyBorder="1">
      <alignment vertical="center"/>
    </xf>
    <xf numFmtId="179" fontId="25" fillId="0" borderId="5" xfId="13" applyNumberFormat="1" applyFont="1" applyBorder="1">
      <alignment vertical="center"/>
    </xf>
    <xf numFmtId="180" fontId="25" fillId="0" borderId="5" xfId="13" applyNumberFormat="1" applyFont="1" applyBorder="1" applyAlignment="1">
      <alignment horizontal="center" vertical="center"/>
    </xf>
    <xf numFmtId="0" fontId="25" fillId="0" borderId="2" xfId="3" applyFont="1" applyBorder="1" applyAlignment="1">
      <alignment horizontal="center" vertical="center" wrapText="1"/>
    </xf>
    <xf numFmtId="0" fontId="25" fillId="0" borderId="3"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4" xfId="3" applyFont="1" applyBorder="1" applyAlignment="1">
      <alignment horizontal="center" vertical="center" wrapText="1"/>
    </xf>
    <xf numFmtId="0" fontId="25" fillId="0" borderId="5" xfId="3" applyFont="1" applyBorder="1" applyAlignment="1">
      <alignment horizontal="center" vertical="center"/>
    </xf>
    <xf numFmtId="0" fontId="25" fillId="0" borderId="2" xfId="3" applyFont="1" applyBorder="1" applyAlignment="1">
      <alignment horizontal="center" vertical="center"/>
    </xf>
    <xf numFmtId="0" fontId="25" fillId="0" borderId="3" xfId="3" applyFont="1" applyBorder="1" applyAlignment="1">
      <alignment horizontal="center" vertical="center"/>
    </xf>
    <xf numFmtId="0" fontId="25" fillId="0" borderId="4" xfId="3" applyFont="1" applyBorder="1" applyAlignment="1">
      <alignment horizontal="center" vertical="center"/>
    </xf>
    <xf numFmtId="0" fontId="70" fillId="0" borderId="2" xfId="3" applyFont="1" applyBorder="1" applyAlignment="1">
      <alignment horizontal="center" vertical="center"/>
    </xf>
    <xf numFmtId="0" fontId="70" fillId="0" borderId="3" xfId="3" applyFont="1" applyBorder="1" applyAlignment="1">
      <alignment horizontal="center" vertical="center"/>
    </xf>
    <xf numFmtId="0" fontId="70" fillId="0" borderId="4" xfId="3" applyFont="1" applyBorder="1" applyAlignment="1">
      <alignment horizontal="center" vertical="center"/>
    </xf>
    <xf numFmtId="0" fontId="45" fillId="0" borderId="0" xfId="0" applyFont="1" applyAlignment="1">
      <alignment horizontal="distributed" vertical="center"/>
    </xf>
    <xf numFmtId="0" fontId="31" fillId="0" borderId="0" xfId="0" applyFont="1" applyAlignment="1">
      <alignment horizontal="center"/>
    </xf>
    <xf numFmtId="0" fontId="74" fillId="0" borderId="30" xfId="0" applyFont="1" applyBorder="1" applyAlignment="1">
      <alignment horizontal="center" vertical="center"/>
    </xf>
    <xf numFmtId="0" fontId="74" fillId="0" borderId="6" xfId="0" applyFont="1" applyBorder="1" applyAlignment="1">
      <alignment horizontal="center" vertical="center"/>
    </xf>
    <xf numFmtId="0" fontId="74" fillId="0" borderId="29" xfId="0" applyFont="1" applyBorder="1" applyAlignment="1">
      <alignment horizontal="center" vertical="center"/>
    </xf>
    <xf numFmtId="0" fontId="74" fillId="0" borderId="12" xfId="0" applyFont="1" applyBorder="1" applyAlignment="1">
      <alignment horizontal="center" vertical="center"/>
    </xf>
    <xf numFmtId="0" fontId="74" fillId="0" borderId="1" xfId="0" applyFont="1" applyBorder="1" applyAlignment="1">
      <alignment horizontal="center" vertical="center"/>
    </xf>
    <xf numFmtId="0" fontId="74" fillId="0" borderId="39" xfId="0" applyFont="1" applyBorder="1" applyAlignment="1">
      <alignment horizontal="center" vertical="center"/>
    </xf>
    <xf numFmtId="0" fontId="32" fillId="0" borderId="12" xfId="0" applyFont="1" applyBorder="1" applyAlignment="1">
      <alignment horizontal="left" vertical="center"/>
    </xf>
    <xf numFmtId="0" fontId="32" fillId="0" borderId="1" xfId="0" applyFont="1" applyBorder="1" applyAlignment="1">
      <alignment horizontal="left" vertical="center"/>
    </xf>
    <xf numFmtId="0" fontId="32" fillId="0" borderId="39" xfId="0" applyFont="1" applyBorder="1" applyAlignment="1">
      <alignment horizontal="left" vertical="center"/>
    </xf>
    <xf numFmtId="0" fontId="77" fillId="0" borderId="2" xfId="0" applyFont="1" applyBorder="1" applyAlignment="1">
      <alignment horizontal="center" vertical="center"/>
    </xf>
    <xf numFmtId="0" fontId="77" fillId="0" borderId="3" xfId="0" applyFont="1" applyBorder="1" applyAlignment="1">
      <alignment horizontal="center" vertical="center"/>
    </xf>
    <xf numFmtId="0" fontId="77" fillId="0" borderId="4" xfId="0" applyFont="1" applyBorder="1" applyAlignment="1">
      <alignment horizontal="center" vertical="center"/>
    </xf>
    <xf numFmtId="0" fontId="78" fillId="0" borderId="2" xfId="0" applyFont="1" applyBorder="1" applyAlignment="1">
      <alignment horizontal="left" vertical="center"/>
    </xf>
    <xf numFmtId="0" fontId="79" fillId="0" borderId="3" xfId="0" applyFont="1" applyBorder="1" applyAlignment="1">
      <alignment horizontal="left" vertical="center"/>
    </xf>
    <xf numFmtId="0" fontId="79" fillId="0" borderId="4" xfId="0" applyFont="1" applyBorder="1" applyAlignment="1">
      <alignment horizontal="left" vertical="center"/>
    </xf>
    <xf numFmtId="0" fontId="81" fillId="0" borderId="0" xfId="0" applyFont="1" applyAlignment="1">
      <alignment horizontal="distributed"/>
    </xf>
    <xf numFmtId="0" fontId="81" fillId="0" borderId="0" xfId="0" applyFont="1" applyAlignment="1">
      <alignment horizontal="left"/>
    </xf>
    <xf numFmtId="0" fontId="82" fillId="0" borderId="2" xfId="0" applyFont="1" applyBorder="1" applyAlignment="1">
      <alignment horizontal="distributed" vertical="center"/>
    </xf>
    <xf numFmtId="0" fontId="82" fillId="0" borderId="4" xfId="0" applyFont="1" applyBorder="1" applyAlignment="1">
      <alignment horizontal="distributed" vertical="center"/>
    </xf>
    <xf numFmtId="0" fontId="82" fillId="0" borderId="2" xfId="0" applyFont="1" applyBorder="1" applyAlignment="1">
      <alignment horizontal="center"/>
    </xf>
    <xf numFmtId="0" fontId="82" fillId="0" borderId="3" xfId="0" applyFont="1" applyBorder="1" applyAlignment="1">
      <alignment horizontal="center"/>
    </xf>
    <xf numFmtId="0" fontId="82" fillId="0" borderId="4" xfId="0" applyFont="1" applyBorder="1" applyAlignment="1">
      <alignment horizontal="center"/>
    </xf>
    <xf numFmtId="0" fontId="82" fillId="0" borderId="8" xfId="0" applyFont="1" applyBorder="1" applyAlignment="1">
      <alignment horizontal="center"/>
    </xf>
    <xf numFmtId="0" fontId="82" fillId="0" borderId="9" xfId="0" applyFont="1" applyBorder="1" applyAlignment="1">
      <alignment horizontal="center"/>
    </xf>
    <xf numFmtId="0" fontId="82" fillId="0" borderId="10" xfId="0" applyFont="1" applyBorder="1" applyAlignment="1">
      <alignment horizontal="center"/>
    </xf>
    <xf numFmtId="0" fontId="82" fillId="0" borderId="7" xfId="0" applyFont="1" applyBorder="1" applyAlignment="1">
      <alignment horizontal="distributed" vertical="center"/>
    </xf>
    <xf numFmtId="0" fontId="82" fillId="0" borderId="30" xfId="0" applyFont="1" applyBorder="1" applyAlignment="1">
      <alignment horizontal="left" vertical="center"/>
    </xf>
    <xf numFmtId="0" fontId="82" fillId="0" borderId="6" xfId="0" applyFont="1" applyBorder="1" applyAlignment="1">
      <alignment horizontal="left" vertical="center"/>
    </xf>
    <xf numFmtId="0" fontId="82" fillId="0" borderId="29" xfId="0" applyFont="1" applyBorder="1" applyAlignment="1">
      <alignment horizontal="left" vertical="center"/>
    </xf>
    <xf numFmtId="0" fontId="82" fillId="0" borderId="23" xfId="0" applyFont="1" applyBorder="1" applyAlignment="1">
      <alignment horizontal="left" vertical="center"/>
    </xf>
    <xf numFmtId="0" fontId="82" fillId="0" borderId="0" xfId="0" applyFont="1" applyAlignment="1">
      <alignment horizontal="left" vertical="center"/>
    </xf>
    <xf numFmtId="0" fontId="82" fillId="0" borderId="26" xfId="0" applyFont="1" applyBorder="1" applyAlignment="1">
      <alignment horizontal="left" vertical="center"/>
    </xf>
    <xf numFmtId="0" fontId="82" fillId="0" borderId="12" xfId="0" applyFont="1" applyBorder="1" applyAlignment="1">
      <alignment horizontal="left" vertical="center"/>
    </xf>
    <xf numFmtId="0" fontId="82" fillId="0" borderId="1" xfId="0" applyFont="1" applyBorder="1" applyAlignment="1">
      <alignment horizontal="left" vertical="center"/>
    </xf>
    <xf numFmtId="0" fontId="82" fillId="0" borderId="39" xfId="0" applyFont="1" applyBorder="1" applyAlignment="1">
      <alignment horizontal="left" vertical="center"/>
    </xf>
    <xf numFmtId="0" fontId="82" fillId="0" borderId="15" xfId="0" applyFont="1" applyBorder="1" applyAlignment="1">
      <alignment horizontal="distributed" vertical="center"/>
    </xf>
    <xf numFmtId="0" fontId="82" fillId="0" borderId="0" xfId="0" applyFont="1" applyAlignment="1">
      <alignment horizontal="center"/>
    </xf>
    <xf numFmtId="0" fontId="82" fillId="0" borderId="16" xfId="0" applyFont="1" applyBorder="1" applyAlignment="1">
      <alignment horizontal="distributed" vertical="center"/>
    </xf>
    <xf numFmtId="0" fontId="82" fillId="0" borderId="30" xfId="0" applyFont="1" applyBorder="1" applyAlignment="1">
      <alignment horizontal="left" vertical="top"/>
    </xf>
    <xf numFmtId="0" fontId="82" fillId="0" borderId="6" xfId="0" applyFont="1" applyBorder="1" applyAlignment="1">
      <alignment horizontal="left" vertical="top"/>
    </xf>
    <xf numFmtId="0" fontId="82" fillId="0" borderId="29" xfId="0" applyFont="1" applyBorder="1" applyAlignment="1">
      <alignment horizontal="left" vertical="top"/>
    </xf>
    <xf numFmtId="0" fontId="82" fillId="0" borderId="12" xfId="0" applyFont="1" applyBorder="1" applyAlignment="1">
      <alignment horizontal="left" vertical="top"/>
    </xf>
    <xf numFmtId="0" fontId="82" fillId="0" borderId="1" xfId="0" applyFont="1" applyBorder="1" applyAlignment="1">
      <alignment horizontal="left" vertical="top"/>
    </xf>
    <xf numFmtId="0" fontId="82" fillId="0" borderId="39" xfId="0" applyFont="1" applyBorder="1" applyAlignment="1">
      <alignment horizontal="left" vertical="top"/>
    </xf>
    <xf numFmtId="0" fontId="82" fillId="0" borderId="3" xfId="0" applyFont="1" applyBorder="1" applyAlignment="1">
      <alignment horizontal="distributed" vertical="center"/>
    </xf>
    <xf numFmtId="0" fontId="82" fillId="0" borderId="2"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47" fillId="0" borderId="33" xfId="0" applyFont="1" applyBorder="1" applyAlignment="1">
      <alignment horizontal="center"/>
    </xf>
    <xf numFmtId="0" fontId="47" fillId="0" borderId="35" xfId="0" applyFont="1" applyBorder="1" applyAlignment="1">
      <alignment horizontal="center"/>
    </xf>
    <xf numFmtId="0" fontId="47" fillId="0" borderId="34" xfId="0" applyFont="1" applyBorder="1" applyAlignment="1">
      <alignment horizontal="center"/>
    </xf>
    <xf numFmtId="0" fontId="47" fillId="0" borderId="72" xfId="0" applyFont="1" applyBorder="1" applyAlignment="1">
      <alignment horizontal="center"/>
    </xf>
    <xf numFmtId="0" fontId="47" fillId="0" borderId="73" xfId="0" applyFont="1" applyBorder="1" applyAlignment="1">
      <alignment horizontal="center"/>
    </xf>
    <xf numFmtId="0" fontId="47" fillId="0" borderId="74" xfId="0" applyFont="1" applyBorder="1" applyAlignment="1">
      <alignment horizontal="center"/>
    </xf>
    <xf numFmtId="0" fontId="47" fillId="0" borderId="75" xfId="0" applyFont="1" applyBorder="1" applyAlignment="1">
      <alignment horizontal="center"/>
    </xf>
    <xf numFmtId="0" fontId="47" fillId="0" borderId="76" xfId="0" applyFont="1" applyBorder="1" applyAlignment="1">
      <alignment horizontal="center"/>
    </xf>
    <xf numFmtId="0" fontId="47" fillId="0" borderId="77" xfId="0" applyFont="1" applyBorder="1" applyAlignment="1">
      <alignment horizontal="center"/>
    </xf>
    <xf numFmtId="0" fontId="47" fillId="0" borderId="78" xfId="0" applyFont="1" applyBorder="1" applyAlignment="1">
      <alignment horizontal="center"/>
    </xf>
    <xf numFmtId="0" fontId="47" fillId="0" borderId="42" xfId="0" applyFont="1" applyBorder="1" applyAlignment="1">
      <alignment horizontal="center"/>
    </xf>
    <xf numFmtId="0" fontId="47" fillId="0" borderId="41" xfId="0" applyFont="1" applyBorder="1" applyAlignment="1">
      <alignment horizontal="center"/>
    </xf>
    <xf numFmtId="0" fontId="47" fillId="0" borderId="30" xfId="0" applyFont="1" applyBorder="1" applyAlignment="1">
      <alignment horizontal="left" vertical="top"/>
    </xf>
    <xf numFmtId="0" fontId="47" fillId="0" borderId="6" xfId="0" applyFont="1" applyBorder="1" applyAlignment="1">
      <alignment horizontal="left" vertical="top"/>
    </xf>
    <xf numFmtId="0" fontId="47" fillId="0" borderId="29" xfId="0" applyFont="1" applyBorder="1" applyAlignment="1">
      <alignment horizontal="left" vertical="top"/>
    </xf>
    <xf numFmtId="0" fontId="47" fillId="0" borderId="23" xfId="0" applyFont="1" applyBorder="1" applyAlignment="1">
      <alignment horizontal="left" vertical="top"/>
    </xf>
    <xf numFmtId="0" fontId="47" fillId="0" borderId="0" xfId="0" applyFont="1" applyAlignment="1">
      <alignment horizontal="left" vertical="top"/>
    </xf>
    <xf numFmtId="0" fontId="47" fillId="0" borderId="26" xfId="0" applyFont="1" applyBorder="1" applyAlignment="1">
      <alignment horizontal="left" vertical="top"/>
    </xf>
    <xf numFmtId="0" fontId="47" fillId="0" borderId="12" xfId="0" applyFont="1" applyBorder="1" applyAlignment="1">
      <alignment horizontal="left" vertical="top"/>
    </xf>
    <xf numFmtId="0" fontId="47" fillId="0" borderId="1" xfId="0" applyFont="1" applyBorder="1" applyAlignment="1">
      <alignment horizontal="left" vertical="top"/>
    </xf>
    <xf numFmtId="0" fontId="47" fillId="0" borderId="39" xfId="0" applyFont="1" applyBorder="1" applyAlignment="1">
      <alignment horizontal="left" vertical="top"/>
    </xf>
    <xf numFmtId="0" fontId="82" fillId="0" borderId="30" xfId="0" applyFont="1" applyBorder="1" applyAlignment="1">
      <alignment horizontal="center"/>
    </xf>
    <xf numFmtId="0" fontId="82" fillId="0" borderId="6" xfId="0" applyFont="1" applyBorder="1" applyAlignment="1">
      <alignment horizontal="center"/>
    </xf>
    <xf numFmtId="0" fontId="82" fillId="0" borderId="29" xfId="0" applyFont="1" applyBorder="1" applyAlignment="1">
      <alignment horizontal="center"/>
    </xf>
    <xf numFmtId="0" fontId="82" fillId="0" borderId="23" xfId="0" applyFont="1" applyBorder="1" applyAlignment="1">
      <alignment horizontal="center"/>
    </xf>
    <xf numFmtId="0" fontId="82" fillId="0" borderId="26" xfId="0" applyFont="1" applyBorder="1" applyAlignment="1">
      <alignment horizontal="center"/>
    </xf>
    <xf numFmtId="0" fontId="82" fillId="0" borderId="12" xfId="0" applyFont="1" applyBorder="1" applyAlignment="1">
      <alignment horizontal="center"/>
    </xf>
    <xf numFmtId="0" fontId="82" fillId="0" borderId="1" xfId="0" applyFont="1" applyBorder="1" applyAlignment="1">
      <alignment horizontal="center"/>
    </xf>
    <xf numFmtId="0" fontId="82" fillId="0" borderId="39" xfId="0" applyFont="1" applyBorder="1" applyAlignment="1">
      <alignment horizontal="center"/>
    </xf>
    <xf numFmtId="0" fontId="83" fillId="0" borderId="2"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84" fillId="0" borderId="8" xfId="0" applyFont="1" applyBorder="1" applyAlignment="1">
      <alignment horizontal="center"/>
    </xf>
    <xf numFmtId="0" fontId="84" fillId="0" borderId="9" xfId="0" applyFont="1" applyBorder="1" applyAlignment="1">
      <alignment horizontal="center"/>
    </xf>
    <xf numFmtId="0" fontId="84" fillId="0" borderId="10" xfId="0" applyFont="1" applyBorder="1" applyAlignment="1">
      <alignment horizontal="center"/>
    </xf>
    <xf numFmtId="0" fontId="84" fillId="0" borderId="30" xfId="0" applyFont="1" applyBorder="1" applyAlignment="1">
      <alignment horizontal="left" vertical="center"/>
    </xf>
    <xf numFmtId="0" fontId="83" fillId="0" borderId="18" xfId="0" applyFont="1" applyBorder="1" applyAlignment="1">
      <alignment horizontal="center" vertical="center"/>
    </xf>
    <xf numFmtId="0" fontId="83" fillId="0" borderId="79" xfId="0" applyFont="1" applyBorder="1" applyAlignment="1">
      <alignment horizontal="center" vertical="center"/>
    </xf>
    <xf numFmtId="0" fontId="83" fillId="0" borderId="80" xfId="0" applyFont="1" applyBorder="1" applyAlignment="1">
      <alignment horizontal="center" vertical="center"/>
    </xf>
    <xf numFmtId="0" fontId="83" fillId="0" borderId="12" xfId="0" applyFont="1" applyBorder="1" applyAlignment="1">
      <alignment horizontal="center" vertical="center"/>
    </xf>
    <xf numFmtId="0" fontId="83" fillId="0" borderId="1" xfId="0" applyFont="1" applyBorder="1" applyAlignment="1">
      <alignment horizontal="center" vertical="center"/>
    </xf>
    <xf numFmtId="0" fontId="83" fillId="0" borderId="39" xfId="0" applyFont="1" applyBorder="1" applyAlignment="1">
      <alignment horizontal="center" vertical="center"/>
    </xf>
    <xf numFmtId="0" fontId="87" fillId="0" borderId="1" xfId="0" applyFont="1" applyBorder="1" applyAlignment="1">
      <alignment horizontal="center" vertical="top"/>
    </xf>
    <xf numFmtId="0" fontId="87" fillId="0" borderId="39" xfId="0" applyFont="1" applyBorder="1" applyAlignment="1">
      <alignment horizontal="center" vertical="top"/>
    </xf>
    <xf numFmtId="0" fontId="37" fillId="0" borderId="33" xfId="0" applyFont="1" applyBorder="1" applyAlignment="1">
      <alignment horizontal="center"/>
    </xf>
    <xf numFmtId="0" fontId="37" fillId="0" borderId="35" xfId="0" applyFont="1" applyBorder="1" applyAlignment="1">
      <alignment horizontal="center"/>
    </xf>
    <xf numFmtId="0" fontId="37" fillId="0" borderId="34" xfId="0" applyFont="1" applyBorder="1" applyAlignment="1">
      <alignment horizontal="center"/>
    </xf>
    <xf numFmtId="0" fontId="37" fillId="0" borderId="75" xfId="0" applyFont="1" applyBorder="1" applyAlignment="1">
      <alignment horizontal="left"/>
    </xf>
    <xf numFmtId="0" fontId="37" fillId="0" borderId="76" xfId="0" applyFont="1" applyBorder="1" applyAlignment="1">
      <alignment horizontal="left"/>
    </xf>
    <xf numFmtId="0" fontId="37" fillId="0" borderId="77" xfId="0" applyFont="1" applyBorder="1" applyAlignment="1">
      <alignment horizontal="left"/>
    </xf>
    <xf numFmtId="0" fontId="37" fillId="0" borderId="72" xfId="0" applyFont="1" applyBorder="1" applyAlignment="1">
      <alignment horizontal="center"/>
    </xf>
    <xf numFmtId="0" fontId="37" fillId="0" borderId="73" xfId="0" applyFont="1" applyBorder="1" applyAlignment="1">
      <alignment horizontal="center"/>
    </xf>
    <xf numFmtId="0" fontId="37" fillId="0" borderId="74" xfId="0" applyFont="1" applyBorder="1" applyAlignment="1">
      <alignment horizontal="center"/>
    </xf>
    <xf numFmtId="0" fontId="89" fillId="0" borderId="75" xfId="0" applyFont="1" applyBorder="1" applyAlignment="1">
      <alignment horizontal="center"/>
    </xf>
    <xf numFmtId="0" fontId="89" fillId="0" borderId="76" xfId="0" applyFont="1" applyBorder="1" applyAlignment="1">
      <alignment horizontal="center"/>
    </xf>
    <xf numFmtId="0" fontId="89" fillId="0" borderId="77" xfId="0" applyFont="1" applyBorder="1" applyAlignment="1">
      <alignment horizontal="center"/>
    </xf>
    <xf numFmtId="181" fontId="84" fillId="0" borderId="23" xfId="0" applyNumberFormat="1" applyFont="1" applyBorder="1" applyAlignment="1">
      <alignment horizontal="left"/>
    </xf>
    <xf numFmtId="181" fontId="84" fillId="0" borderId="0" xfId="0" applyNumberFormat="1" applyFont="1" applyAlignment="1">
      <alignment horizontal="left"/>
    </xf>
    <xf numFmtId="0" fontId="47" fillId="0" borderId="30" xfId="0" applyFont="1" applyBorder="1" applyAlignment="1">
      <alignment horizontal="center" vertical="top"/>
    </xf>
    <xf numFmtId="0" fontId="47" fillId="0" borderId="6" xfId="0" applyFont="1" applyBorder="1" applyAlignment="1">
      <alignment horizontal="center" vertical="top"/>
    </xf>
    <xf numFmtId="0" fontId="47" fillId="0" borderId="23" xfId="0" applyFont="1" applyBorder="1" applyAlignment="1">
      <alignment horizontal="center" vertical="top"/>
    </xf>
    <xf numFmtId="0" fontId="47" fillId="0" borderId="0" xfId="0" applyFont="1" applyAlignment="1">
      <alignment horizontal="center" vertical="top"/>
    </xf>
    <xf numFmtId="49" fontId="32" fillId="0" borderId="97" xfId="0" applyNumberFormat="1" applyFont="1" applyBorder="1" applyAlignment="1">
      <alignment horizontal="center" vertical="center"/>
    </xf>
    <xf numFmtId="49" fontId="32" fillId="0" borderId="3" xfId="0" applyNumberFormat="1" applyFont="1" applyBorder="1" applyAlignment="1">
      <alignment horizontal="center" vertical="center"/>
    </xf>
    <xf numFmtId="49" fontId="32" fillId="0" borderId="4" xfId="0" applyNumberFormat="1" applyFont="1" applyBorder="1" applyAlignment="1">
      <alignment horizontal="center" vertical="center"/>
    </xf>
    <xf numFmtId="49" fontId="90" fillId="0" borderId="0" xfId="0" applyNumberFormat="1" applyFont="1" applyAlignment="1">
      <alignment horizontal="center" vertical="center"/>
    </xf>
    <xf numFmtId="49" fontId="32" fillId="0" borderId="0" xfId="0" applyNumberFormat="1" applyFont="1" applyAlignment="1">
      <alignment horizontal="center" vertical="center"/>
    </xf>
    <xf numFmtId="49" fontId="32" fillId="0" borderId="81" xfId="0" applyNumberFormat="1" applyFont="1" applyBorder="1" applyAlignment="1">
      <alignment horizontal="center" vertical="center"/>
    </xf>
    <xf numFmtId="49" fontId="32" fillId="0" borderId="82" xfId="0" applyNumberFormat="1" applyFont="1" applyBorder="1" applyAlignment="1">
      <alignment horizontal="center" vertical="center"/>
    </xf>
    <xf numFmtId="49" fontId="32" fillId="0" borderId="83" xfId="0" applyNumberFormat="1" applyFont="1" applyBorder="1" applyAlignment="1">
      <alignment horizontal="center" vertical="center"/>
    </xf>
    <xf numFmtId="49" fontId="32" fillId="0" borderId="85" xfId="0" applyNumberFormat="1" applyFont="1" applyBorder="1" applyAlignment="1">
      <alignment horizontal="center" vertical="center"/>
    </xf>
    <xf numFmtId="49" fontId="32" fillId="0" borderId="57" xfId="0" applyNumberFormat="1" applyFont="1" applyBorder="1" applyAlignment="1">
      <alignment horizontal="center" vertical="center"/>
    </xf>
    <xf numFmtId="49" fontId="32" fillId="0" borderId="58" xfId="0" applyNumberFormat="1" applyFont="1" applyBorder="1" applyAlignment="1">
      <alignment horizontal="center" vertical="center"/>
    </xf>
    <xf numFmtId="49" fontId="32" fillId="0" borderId="86" xfId="0" applyNumberFormat="1" applyFont="1" applyBorder="1" applyAlignment="1">
      <alignment horizontal="center" vertical="center"/>
    </xf>
    <xf numFmtId="49" fontId="32" fillId="0" borderId="13" xfId="0" applyNumberFormat="1" applyFont="1" applyBorder="1" applyAlignment="1">
      <alignment horizontal="center" vertical="center"/>
    </xf>
    <xf numFmtId="49" fontId="32" fillId="0" borderId="14" xfId="0" applyNumberFormat="1" applyFont="1" applyBorder="1" applyAlignment="1">
      <alignment horizontal="center" vertical="center"/>
    </xf>
    <xf numFmtId="49" fontId="32" fillId="0" borderId="87" xfId="0" applyNumberFormat="1" applyFont="1" applyBorder="1" applyAlignment="1">
      <alignment horizontal="center" vertical="center"/>
    </xf>
    <xf numFmtId="49" fontId="32" fillId="0" borderId="88" xfId="0" applyNumberFormat="1" applyFont="1" applyBorder="1" applyAlignment="1">
      <alignment horizontal="center" vertical="center"/>
    </xf>
    <xf numFmtId="49" fontId="32" fillId="0" borderId="89" xfId="0" applyNumberFormat="1" applyFont="1" applyBorder="1" applyAlignment="1">
      <alignment horizontal="center" vertical="center"/>
    </xf>
    <xf numFmtId="49" fontId="32" fillId="0" borderId="90" xfId="0" applyNumberFormat="1" applyFont="1" applyBorder="1" applyAlignment="1">
      <alignment horizontal="left" vertical="top"/>
    </xf>
    <xf numFmtId="49" fontId="32" fillId="0" borderId="88" xfId="0" applyNumberFormat="1" applyFont="1" applyBorder="1" applyAlignment="1">
      <alignment horizontal="left" vertical="top"/>
    </xf>
    <xf numFmtId="49" fontId="32" fillId="0" borderId="92" xfId="0" applyNumberFormat="1" applyFont="1" applyBorder="1" applyAlignment="1">
      <alignment horizontal="center" vertical="center" shrinkToFit="1"/>
    </xf>
    <xf numFmtId="49" fontId="32" fillId="0" borderId="93" xfId="0" applyNumberFormat="1" applyFont="1" applyBorder="1" applyAlignment="1">
      <alignment horizontal="center" vertical="center" shrinkToFit="1"/>
    </xf>
    <xf numFmtId="49" fontId="32" fillId="0" borderId="94" xfId="0" applyNumberFormat="1" applyFont="1" applyBorder="1" applyAlignment="1">
      <alignment horizontal="center" vertical="center" shrinkToFit="1"/>
    </xf>
    <xf numFmtId="49" fontId="32" fillId="0" borderId="97" xfId="0" applyNumberFormat="1" applyFont="1" applyBorder="1" applyAlignment="1">
      <alignment horizontal="center" vertical="center" shrinkToFit="1"/>
    </xf>
    <xf numFmtId="49" fontId="32" fillId="0" borderId="3" xfId="0" applyNumberFormat="1" applyFont="1" applyBorder="1" applyAlignment="1">
      <alignment horizontal="center" vertical="center" shrinkToFit="1"/>
    </xf>
    <xf numFmtId="49" fontId="32" fillId="0" borderId="4" xfId="0" applyNumberFormat="1" applyFont="1" applyBorder="1" applyAlignment="1">
      <alignment horizontal="center" vertical="center" shrinkToFit="1"/>
    </xf>
    <xf numFmtId="49" fontId="17" fillId="0" borderId="2"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7" fillId="0" borderId="63" xfId="0" applyNumberFormat="1" applyFont="1" applyBorder="1" applyAlignment="1">
      <alignment horizontal="center" vertical="center"/>
    </xf>
    <xf numFmtId="49" fontId="32" fillId="0" borderId="98" xfId="0" applyNumberFormat="1" applyFont="1" applyBorder="1" applyAlignment="1">
      <alignment horizontal="center" vertical="center"/>
    </xf>
    <xf numFmtId="49" fontId="32" fillId="0" borderId="6" xfId="0" applyNumberFormat="1" applyFont="1" applyBorder="1" applyAlignment="1">
      <alignment horizontal="center" vertical="center"/>
    </xf>
    <xf numFmtId="49" fontId="32" fillId="0" borderId="29" xfId="0" applyNumberFormat="1" applyFont="1" applyBorder="1" applyAlignment="1">
      <alignment horizontal="center" vertical="center"/>
    </xf>
    <xf numFmtId="49" fontId="32" fillId="0" borderId="64" xfId="0" applyNumberFormat="1" applyFont="1" applyBorder="1" applyAlignment="1">
      <alignment horizontal="center" vertical="center"/>
    </xf>
    <xf numFmtId="49" fontId="32" fillId="0" borderId="66" xfId="0" applyNumberFormat="1" applyFont="1" applyBorder="1" applyAlignment="1">
      <alignment horizontal="center" vertical="center"/>
    </xf>
    <xf numFmtId="49" fontId="32" fillId="0" borderId="65" xfId="0" applyNumberFormat="1" applyFont="1" applyBorder="1" applyAlignment="1">
      <alignment horizontal="center" vertical="center"/>
    </xf>
    <xf numFmtId="49" fontId="32" fillId="0" borderId="101" xfId="0" applyNumberFormat="1" applyFont="1" applyBorder="1" applyAlignment="1">
      <alignment horizontal="center" vertical="center" textRotation="255"/>
    </xf>
    <xf numFmtId="49" fontId="32" fillId="0" borderId="103" xfId="0" applyNumberFormat="1" applyFont="1" applyBorder="1" applyAlignment="1">
      <alignment horizontal="center" vertical="center" textRotation="255"/>
    </xf>
    <xf numFmtId="49" fontId="32" fillId="0" borderId="102" xfId="0" applyNumberFormat="1" applyFont="1" applyBorder="1" applyAlignment="1">
      <alignment horizontal="center" vertical="center"/>
    </xf>
    <xf numFmtId="49" fontId="32" fillId="0" borderId="104" xfId="0" applyNumberFormat="1" applyFont="1" applyBorder="1" applyAlignment="1">
      <alignment horizontal="center" vertical="center"/>
    </xf>
    <xf numFmtId="49" fontId="32" fillId="0" borderId="16" xfId="0" applyNumberFormat="1" applyFont="1" applyBorder="1" applyAlignment="1">
      <alignment horizontal="center" vertical="center" textRotation="255"/>
    </xf>
    <xf numFmtId="49" fontId="32" fillId="0" borderId="105" xfId="0" applyNumberFormat="1" applyFont="1" applyBorder="1" applyAlignment="1">
      <alignment horizontal="center" vertical="center" textRotation="255"/>
    </xf>
    <xf numFmtId="49" fontId="32" fillId="0" borderId="100" xfId="0" applyNumberFormat="1" applyFont="1" applyBorder="1" applyAlignment="1">
      <alignment horizontal="center" vertical="center" textRotation="255"/>
    </xf>
    <xf numFmtId="49" fontId="32" fillId="0" borderId="107" xfId="0" applyNumberFormat="1" applyFont="1" applyBorder="1" applyAlignment="1">
      <alignment horizontal="center" vertical="center" textRotation="255"/>
    </xf>
    <xf numFmtId="49" fontId="30" fillId="0" borderId="0" xfId="0" applyNumberFormat="1" applyFont="1" applyAlignment="1">
      <alignment horizontal="left" vertical="top" wrapText="1"/>
    </xf>
    <xf numFmtId="49" fontId="32" fillId="0" borderId="54" xfId="0" applyNumberFormat="1" applyFont="1" applyBorder="1" applyAlignment="1">
      <alignment horizontal="center" vertical="center"/>
    </xf>
    <xf numFmtId="49" fontId="32" fillId="0" borderId="106" xfId="0" applyNumberFormat="1" applyFont="1" applyBorder="1" applyAlignment="1">
      <alignment horizontal="center" vertical="center"/>
    </xf>
    <xf numFmtId="49" fontId="30" fillId="0" borderId="0" xfId="15" applyNumberFormat="1" applyFont="1" applyAlignment="1">
      <alignment horizontal="left" vertical="top" wrapText="1"/>
    </xf>
    <xf numFmtId="49" fontId="30" fillId="0" borderId="0" xfId="15" applyNumberFormat="1" applyFont="1" applyAlignment="1">
      <alignment vertical="top" wrapText="1"/>
    </xf>
    <xf numFmtId="49" fontId="86" fillId="0" borderId="0" xfId="0" applyNumberFormat="1" applyFont="1" applyAlignment="1">
      <alignment horizontal="left" vertical="center" wrapText="1"/>
    </xf>
    <xf numFmtId="49" fontId="86" fillId="0" borderId="0" xfId="0" applyNumberFormat="1" applyFont="1" applyAlignment="1">
      <alignment horizontal="left" vertical="center"/>
    </xf>
    <xf numFmtId="49" fontId="94" fillId="0" borderId="90" xfId="0" applyNumberFormat="1" applyFont="1" applyBorder="1" applyAlignment="1">
      <alignment horizontal="left" vertical="top" wrapText="1"/>
    </xf>
    <xf numFmtId="49" fontId="94" fillId="0" borderId="88" xfId="0" applyNumberFormat="1" applyFont="1" applyBorder="1" applyAlignment="1">
      <alignment horizontal="left" vertical="top"/>
    </xf>
    <xf numFmtId="49" fontId="94" fillId="0" borderId="91" xfId="0" applyNumberFormat="1" applyFont="1" applyBorder="1" applyAlignment="1">
      <alignment horizontal="left" vertical="top"/>
    </xf>
    <xf numFmtId="49" fontId="87" fillId="0" borderId="93" xfId="0" applyNumberFormat="1" applyFont="1" applyBorder="1" applyAlignment="1">
      <alignment horizontal="center" vertical="center" shrinkToFit="1"/>
    </xf>
    <xf numFmtId="49" fontId="84" fillId="0" borderId="3" xfId="0" applyNumberFormat="1" applyFont="1" applyBorder="1" applyAlignment="1">
      <alignment horizontal="left" vertical="center" shrinkToFit="1"/>
    </xf>
    <xf numFmtId="49" fontId="37" fillId="0" borderId="2" xfId="0" applyNumberFormat="1" applyFont="1" applyBorder="1" applyAlignment="1">
      <alignment horizontal="center" vertical="center"/>
    </xf>
    <xf numFmtId="49" fontId="95" fillId="0" borderId="3" xfId="0" applyNumberFormat="1" applyFont="1" applyBorder="1" applyAlignment="1">
      <alignment horizontal="center" vertical="center"/>
    </xf>
    <xf numFmtId="49" fontId="95" fillId="0" borderId="63" xfId="0" applyNumberFormat="1" applyFont="1" applyBorder="1" applyAlignment="1">
      <alignment horizontal="center" vertical="center"/>
    </xf>
    <xf numFmtId="49" fontId="96" fillId="0" borderId="3" xfId="0" applyNumberFormat="1" applyFont="1" applyBorder="1" applyAlignment="1">
      <alignment horizontal="center" vertical="center" shrinkToFit="1"/>
    </xf>
    <xf numFmtId="49" fontId="92" fillId="0" borderId="3" xfId="0" applyNumberFormat="1" applyFont="1" applyBorder="1" applyAlignment="1">
      <alignment horizontal="left" vertical="center"/>
    </xf>
    <xf numFmtId="49" fontId="84" fillId="0" borderId="6" xfId="0" applyNumberFormat="1" applyFont="1" applyBorder="1" applyAlignment="1">
      <alignment horizontal="left" vertical="center"/>
    </xf>
    <xf numFmtId="49" fontId="84" fillId="0" borderId="66" xfId="0" applyNumberFormat="1" applyFont="1" applyBorder="1" applyAlignment="1">
      <alignment horizontal="left" vertical="center"/>
    </xf>
    <xf numFmtId="49" fontId="32" fillId="0" borderId="108" xfId="0" applyNumberFormat="1" applyFont="1" applyBorder="1" applyAlignment="1">
      <alignment horizontal="center" vertical="center" textRotation="255"/>
    </xf>
    <xf numFmtId="49" fontId="32" fillId="0" borderId="112" xfId="0" applyNumberFormat="1" applyFont="1" applyBorder="1" applyAlignment="1">
      <alignment horizontal="center" vertical="center" textRotation="255"/>
    </xf>
    <xf numFmtId="49" fontId="32" fillId="0" borderId="109" xfId="0" applyNumberFormat="1" applyFont="1" applyBorder="1" applyAlignment="1">
      <alignment horizontal="center" vertical="center"/>
    </xf>
    <xf numFmtId="49" fontId="32" fillId="0" borderId="113" xfId="0" applyNumberFormat="1" applyFont="1" applyBorder="1" applyAlignment="1">
      <alignment horizontal="center" vertical="center"/>
    </xf>
    <xf numFmtId="49" fontId="32" fillId="0" borderId="110" xfId="0" applyNumberFormat="1" applyFont="1" applyBorder="1" applyAlignment="1">
      <alignment horizontal="center" vertical="center" textRotation="255"/>
    </xf>
    <xf numFmtId="49" fontId="32" fillId="0" borderId="114" xfId="0" applyNumberFormat="1" applyFont="1" applyBorder="1" applyAlignment="1">
      <alignment horizontal="center" vertical="center" textRotation="255"/>
    </xf>
    <xf numFmtId="49" fontId="32" fillId="0" borderId="109" xfId="0" applyNumberFormat="1" applyFont="1" applyBorder="1" applyAlignment="1">
      <alignment horizontal="left" vertical="center"/>
    </xf>
    <xf numFmtId="49" fontId="32" fillId="0" borderId="113" xfId="0" applyNumberFormat="1" applyFont="1" applyBorder="1" applyAlignment="1">
      <alignment horizontal="left" vertical="center"/>
    </xf>
    <xf numFmtId="0" fontId="30" fillId="0" borderId="0" xfId="0" applyFont="1" applyAlignment="1">
      <alignment horizontal="left"/>
    </xf>
    <xf numFmtId="49" fontId="32" fillId="0" borderId="111" xfId="0" applyNumberFormat="1" applyFont="1" applyBorder="1" applyAlignment="1">
      <alignment horizontal="center" vertical="center" textRotation="255"/>
    </xf>
    <xf numFmtId="49" fontId="32" fillId="0" borderId="115" xfId="0" applyNumberFormat="1" applyFont="1" applyBorder="1" applyAlignment="1">
      <alignment horizontal="center" vertical="center" textRotation="255"/>
    </xf>
    <xf numFmtId="0" fontId="45" fillId="0" borderId="30" xfId="0" applyFont="1" applyBorder="1" applyAlignment="1">
      <alignment horizontal="center"/>
    </xf>
    <xf numFmtId="0" fontId="45" fillId="0" borderId="6" xfId="0" applyFont="1" applyBorder="1" applyAlignment="1">
      <alignment horizontal="center"/>
    </xf>
    <xf numFmtId="0" fontId="45" fillId="0" borderId="29" xfId="0" applyFont="1" applyBorder="1" applyAlignment="1">
      <alignment horizontal="center"/>
    </xf>
    <xf numFmtId="0" fontId="32" fillId="0" borderId="0" xfId="16" applyFont="1" applyAlignment="1">
      <alignment horizontal="left"/>
    </xf>
    <xf numFmtId="0" fontId="45" fillId="0" borderId="0" xfId="16" applyFont="1" applyAlignment="1">
      <alignment horizontal="center" vertical="center"/>
    </xf>
    <xf numFmtId="0" fontId="32" fillId="0" borderId="0" xfId="16" applyFont="1" applyAlignment="1">
      <alignment horizontal="left" vertical="center" wrapText="1"/>
    </xf>
    <xf numFmtId="0" fontId="32" fillId="0" borderId="0" xfId="16" applyFont="1" applyAlignment="1">
      <alignment horizontal="left" vertical="center"/>
    </xf>
    <xf numFmtId="0" fontId="32" fillId="0" borderId="2" xfId="16" applyFont="1" applyBorder="1" applyAlignment="1">
      <alignment horizontal="center" vertical="center" wrapText="1"/>
    </xf>
    <xf numFmtId="0" fontId="32" fillId="0" borderId="4" xfId="16" applyFont="1" applyBorder="1" applyAlignment="1">
      <alignment horizontal="center" vertical="center" wrapText="1"/>
    </xf>
    <xf numFmtId="0" fontId="32" fillId="0" borderId="3" xfId="16" applyFont="1" applyBorder="1" applyAlignment="1">
      <alignment horizontal="center" vertical="center" wrapText="1"/>
    </xf>
  </cellXfs>
  <cellStyles count="17">
    <cellStyle name="Normal 2" xfId="5" xr:uid="{90F501C4-9986-4A28-B78C-2292AA8D3065}"/>
    <cellStyle name="標準" xfId="0" builtinId="0"/>
    <cellStyle name="標準 2 2" xfId="3" xr:uid="{F59CF0A3-B276-4D52-9684-75FC7B8C3A49}"/>
    <cellStyle name="標準 2 2 2" xfId="10" xr:uid="{66355F11-90FB-4FC6-BDF3-D07A11CCC138}"/>
    <cellStyle name="標準 2 3" xfId="12" xr:uid="{56B476E5-D95C-402F-828F-26E57924C2C5}"/>
    <cellStyle name="標準 3 2" xfId="6" xr:uid="{A721B976-D610-4338-9716-73F1791554EA}"/>
    <cellStyle name="標準 4" xfId="4" xr:uid="{48E9FAF0-AFAF-48D4-9467-C5A43C1A62F0}"/>
    <cellStyle name="標準 5" xfId="11" xr:uid="{B96E0A49-7CBE-43DA-AB7B-85DB85FB0821}"/>
    <cellStyle name="標準 6" xfId="14" xr:uid="{5279E1AB-57AD-4841-96D2-F13247BE7639}"/>
    <cellStyle name="標準_③-２加算様式（就労）" xfId="13" xr:uid="{2872286E-BB82-45DF-997A-89EF9F4D7827}"/>
    <cellStyle name="標準_ふれＣ　事業開始　差替確約書" xfId="16" xr:uid="{FC9E2BDC-8191-4824-AF8D-A1C53DC80CA1}"/>
    <cellStyle name="標準_居宅申請書（記入例）" xfId="9" xr:uid="{FE5F9CF6-1146-437F-A723-084ECDF4E599}"/>
    <cellStyle name="標準_指定申請書" xfId="7" xr:uid="{54B96DFB-F9C3-44E1-A525-B466862E2F0D}"/>
    <cellStyle name="標準_指定申請書（記載見本）" xfId="8" xr:uid="{75F6D495-E9E7-4A27-96A3-0A43B2E83449}"/>
    <cellStyle name="標準_実務経験証明書(相談支援専門員)" xfId="15" xr:uid="{25D14076-E1E4-4C84-8AAA-40D1B006CBB8}"/>
    <cellStyle name="標準_第１号様式・付表" xfId="2" xr:uid="{F554CDF3-D8BB-4F4C-92EE-645FFF1B1B49}"/>
    <cellStyle name="標準_東京都一般相談（参考）" xfId="1" xr:uid="{E8FCF13D-53CE-4ED5-9B40-A4B32266E4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wmf"/><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wmf"/><Relationship Id="rId6" Type="http://schemas.openxmlformats.org/officeDocument/2006/relationships/image" Target="../media/image6.png"/><Relationship Id="rId5" Type="http://schemas.openxmlformats.org/officeDocument/2006/relationships/image" Target="../media/image5.wmf"/><Relationship Id="rId10" Type="http://schemas.openxmlformats.org/officeDocument/2006/relationships/image" Target="../media/image10.wmf"/><Relationship Id="rId4" Type="http://schemas.openxmlformats.org/officeDocument/2006/relationships/image" Target="../media/image4.png"/><Relationship Id="rId9" Type="http://schemas.openxmlformats.org/officeDocument/2006/relationships/image" Target="../media/image9.wmf"/></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85725</xdr:rowOff>
    </xdr:from>
    <xdr:to>
      <xdr:col>8</xdr:col>
      <xdr:colOff>95250</xdr:colOff>
      <xdr:row>2</xdr:row>
      <xdr:rowOff>114300</xdr:rowOff>
    </xdr:to>
    <xdr:sp macro="" textlink="">
      <xdr:nvSpPr>
        <xdr:cNvPr id="2" name="Rectangle 1">
          <a:extLst>
            <a:ext uri="{FF2B5EF4-FFF2-40B4-BE49-F238E27FC236}">
              <a16:creationId xmlns:a16="http://schemas.microsoft.com/office/drawing/2014/main" id="{93383064-C1F1-4F1F-B8BA-A3E2758EF421}"/>
            </a:ext>
          </a:extLst>
        </xdr:cNvPr>
        <xdr:cNvSpPr>
          <a:spLocks noChangeArrowheads="1"/>
        </xdr:cNvSpPr>
      </xdr:nvSpPr>
      <xdr:spPr bwMode="auto">
        <a:xfrm>
          <a:off x="939800" y="85725"/>
          <a:ext cx="1238250" cy="4730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ｺﾞｼｯｸE"/>
              <a:ea typeface="HGｺﾞｼｯｸE"/>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257175</xdr:colOff>
      <xdr:row>1</xdr:row>
      <xdr:rowOff>76200</xdr:rowOff>
    </xdr:from>
    <xdr:to>
      <xdr:col>26</xdr:col>
      <xdr:colOff>209550</xdr:colOff>
      <xdr:row>3</xdr:row>
      <xdr:rowOff>66675</xdr:rowOff>
    </xdr:to>
    <xdr:sp macro="" textlink="">
      <xdr:nvSpPr>
        <xdr:cNvPr id="2" name="Rectangle 21">
          <a:extLst>
            <a:ext uri="{FF2B5EF4-FFF2-40B4-BE49-F238E27FC236}">
              <a16:creationId xmlns:a16="http://schemas.microsoft.com/office/drawing/2014/main" id="{130F824B-1A15-4639-A5C9-DDEF59BFA43C}"/>
            </a:ext>
          </a:extLst>
        </xdr:cNvPr>
        <xdr:cNvSpPr>
          <a:spLocks noChangeArrowheads="1"/>
        </xdr:cNvSpPr>
      </xdr:nvSpPr>
      <xdr:spPr bwMode="auto">
        <a:xfrm>
          <a:off x="5292725" y="368300"/>
          <a:ext cx="1241425" cy="4730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ctr" rtl="0">
            <a:defRPr sz="1000"/>
          </a:pPr>
          <a:r>
            <a:rPr lang="ja-JP" altLang="en-US" sz="2800" b="0" i="0" u="none" strike="noStrike" baseline="0">
              <a:solidFill>
                <a:srgbClr val="FF0000"/>
              </a:solidFill>
              <a:latin typeface="HGｺﾞｼｯｸE"/>
              <a:ea typeface="HGｺﾞｼｯｸE"/>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119063</xdr:colOff>
      <xdr:row>0</xdr:row>
      <xdr:rowOff>150813</xdr:rowOff>
    </xdr:from>
    <xdr:to>
      <xdr:col>29</xdr:col>
      <xdr:colOff>178329</xdr:colOff>
      <xdr:row>2</xdr:row>
      <xdr:rowOff>143934</xdr:rowOff>
    </xdr:to>
    <xdr:sp macro="" textlink="">
      <xdr:nvSpPr>
        <xdr:cNvPr id="2" name="Rectangle 21">
          <a:extLst>
            <a:ext uri="{FF2B5EF4-FFF2-40B4-BE49-F238E27FC236}">
              <a16:creationId xmlns:a16="http://schemas.microsoft.com/office/drawing/2014/main" id="{4F5B0169-1633-485F-A1FA-61FD53BF25C6}"/>
            </a:ext>
          </a:extLst>
        </xdr:cNvPr>
        <xdr:cNvSpPr>
          <a:spLocks noChangeArrowheads="1"/>
        </xdr:cNvSpPr>
      </xdr:nvSpPr>
      <xdr:spPr bwMode="auto">
        <a:xfrm>
          <a:off x="6469063" y="150813"/>
          <a:ext cx="1249891" cy="477309"/>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ctr" rtl="0">
            <a:defRPr sz="1000"/>
          </a:pPr>
          <a:r>
            <a:rPr lang="ja-JP" altLang="en-US" sz="2800" b="0" i="0" u="none" strike="noStrike" baseline="0">
              <a:solidFill>
                <a:srgbClr val="FF0000"/>
              </a:solidFill>
              <a:latin typeface="HGｺﾞｼｯｸE"/>
              <a:ea typeface="HGｺﾞｼｯｸE"/>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123825</xdr:colOff>
      <xdr:row>18</xdr:row>
      <xdr:rowOff>0</xdr:rowOff>
    </xdr:from>
    <xdr:to>
      <xdr:col>6</xdr:col>
      <xdr:colOff>209550</xdr:colOff>
      <xdr:row>20</xdr:row>
      <xdr:rowOff>123825</xdr:rowOff>
    </xdr:to>
    <xdr:sp macro="" textlink="">
      <xdr:nvSpPr>
        <xdr:cNvPr id="2" name="テキスト ボックス 9">
          <a:extLst>
            <a:ext uri="{FF2B5EF4-FFF2-40B4-BE49-F238E27FC236}">
              <a16:creationId xmlns:a16="http://schemas.microsoft.com/office/drawing/2014/main" id="{A8EED331-DC2C-445C-A8CF-3040169A6A60}"/>
            </a:ext>
          </a:extLst>
        </xdr:cNvPr>
        <xdr:cNvSpPr txBox="1">
          <a:spLocks noChangeArrowheads="1"/>
        </xdr:cNvSpPr>
      </xdr:nvSpPr>
      <xdr:spPr bwMode="auto">
        <a:xfrm>
          <a:off x="1216025" y="3416300"/>
          <a:ext cx="942975" cy="479425"/>
        </a:xfrm>
        <a:prstGeom prst="rect">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テーブル</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209550</xdr:colOff>
      <xdr:row>6</xdr:row>
      <xdr:rowOff>60325</xdr:rowOff>
    </xdr:from>
    <xdr:to>
      <xdr:col>4</xdr:col>
      <xdr:colOff>298847</xdr:colOff>
      <xdr:row>8</xdr:row>
      <xdr:rowOff>123515</xdr:rowOff>
    </xdr:to>
    <xdr:sp macro="" textlink="">
      <xdr:nvSpPr>
        <xdr:cNvPr id="3" name="テキスト ボックス 2">
          <a:extLst>
            <a:ext uri="{FF2B5EF4-FFF2-40B4-BE49-F238E27FC236}">
              <a16:creationId xmlns:a16="http://schemas.microsoft.com/office/drawing/2014/main" id="{7A269CBE-52B1-4EA5-A698-DA2387A7E96D}"/>
            </a:ext>
          </a:extLst>
        </xdr:cNvPr>
        <xdr:cNvSpPr txBox="1"/>
      </xdr:nvSpPr>
      <xdr:spPr>
        <a:xfrm>
          <a:off x="730250" y="1343025"/>
          <a:ext cx="933847" cy="4187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相談室</a:t>
          </a:r>
          <a:r>
            <a:rPr lang="en-US" altLang="ja-JP" sz="1600" b="0" i="0" u="none" strike="noStrike" baseline="0">
              <a:solidFill>
                <a:srgbClr val="000000"/>
              </a:solidFill>
              <a:latin typeface="ＭＳ Ｐゴシック"/>
              <a:ea typeface="ＭＳ Ｐゴシック"/>
            </a:rPr>
            <a:t>】</a:t>
          </a:r>
        </a:p>
      </xdr:txBody>
    </xdr:sp>
    <xdr:clientData/>
  </xdr:twoCellAnchor>
  <xdr:twoCellAnchor>
    <xdr:from>
      <xdr:col>1</xdr:col>
      <xdr:colOff>200025</xdr:colOff>
      <xdr:row>8</xdr:row>
      <xdr:rowOff>28575</xdr:rowOff>
    </xdr:from>
    <xdr:to>
      <xdr:col>8</xdr:col>
      <xdr:colOff>66675</xdr:colOff>
      <xdr:row>14</xdr:row>
      <xdr:rowOff>104775</xdr:rowOff>
    </xdr:to>
    <xdr:pic>
      <xdr:nvPicPr>
        <xdr:cNvPr id="4" name="Picture 1">
          <a:extLst>
            <a:ext uri="{FF2B5EF4-FFF2-40B4-BE49-F238E27FC236}">
              <a16:creationId xmlns:a16="http://schemas.microsoft.com/office/drawing/2014/main" id="{10BC802D-5DDB-4B37-ACDA-732E15CF50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0725" y="1666875"/>
          <a:ext cx="18669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24</xdr:row>
      <xdr:rowOff>161925</xdr:rowOff>
    </xdr:from>
    <xdr:to>
      <xdr:col>8</xdr:col>
      <xdr:colOff>123825</xdr:colOff>
      <xdr:row>31</xdr:row>
      <xdr:rowOff>95250</xdr:rowOff>
    </xdr:to>
    <xdr:pic>
      <xdr:nvPicPr>
        <xdr:cNvPr id="5" name="Picture 2">
          <a:extLst>
            <a:ext uri="{FF2B5EF4-FFF2-40B4-BE49-F238E27FC236}">
              <a16:creationId xmlns:a16="http://schemas.microsoft.com/office/drawing/2014/main" id="{8688192D-9090-4E3D-918C-8C6746D39F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9300" y="4645025"/>
          <a:ext cx="1895475" cy="117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50800</xdr:colOff>
      <xdr:row>17</xdr:row>
      <xdr:rowOff>12700</xdr:rowOff>
    </xdr:from>
    <xdr:to>
      <xdr:col>11</xdr:col>
      <xdr:colOff>219240</xdr:colOff>
      <xdr:row>24</xdr:row>
      <xdr:rowOff>129448</xdr:rowOff>
    </xdr:to>
    <xdr:sp macro="" textlink="">
      <xdr:nvSpPr>
        <xdr:cNvPr id="6" name="円弧 5">
          <a:extLst>
            <a:ext uri="{FF2B5EF4-FFF2-40B4-BE49-F238E27FC236}">
              <a16:creationId xmlns:a16="http://schemas.microsoft.com/office/drawing/2014/main" id="{7811FFFD-5653-419D-A956-491B5A6B8326}"/>
            </a:ext>
          </a:extLst>
        </xdr:cNvPr>
        <xdr:cNvSpPr/>
      </xdr:nvSpPr>
      <xdr:spPr>
        <a:xfrm>
          <a:off x="2000250" y="3251200"/>
          <a:ext cx="1597190" cy="1361348"/>
        </a:xfrm>
        <a:prstGeom prst="arc">
          <a:avLst>
            <a:gd name="adj1" fmla="val 16200000"/>
            <a:gd name="adj2" fmla="val 0"/>
          </a:avLst>
        </a:prstGeom>
        <a:ln>
          <a:solidFill>
            <a:schemeClr val="tx1"/>
          </a:solidFill>
        </a:ln>
        <a:scene3d>
          <a:camera prst="orthographicFront">
            <a:rot lat="0" lon="0" rev="1620000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9</xdr:col>
      <xdr:colOff>304800</xdr:colOff>
      <xdr:row>6</xdr:row>
      <xdr:rowOff>92075</xdr:rowOff>
    </xdr:from>
    <xdr:to>
      <xdr:col>13</xdr:col>
      <xdr:colOff>79772</xdr:colOff>
      <xdr:row>8</xdr:row>
      <xdr:rowOff>156210</xdr:rowOff>
    </xdr:to>
    <xdr:sp macro="" textlink="">
      <xdr:nvSpPr>
        <xdr:cNvPr id="7" name="テキスト ボックス 6">
          <a:extLst>
            <a:ext uri="{FF2B5EF4-FFF2-40B4-BE49-F238E27FC236}">
              <a16:creationId xmlns:a16="http://schemas.microsoft.com/office/drawing/2014/main" id="{58EDC5BE-FA5F-44DC-9B72-859327EB35EE}"/>
            </a:ext>
          </a:extLst>
        </xdr:cNvPr>
        <xdr:cNvSpPr txBox="1"/>
      </xdr:nvSpPr>
      <xdr:spPr>
        <a:xfrm>
          <a:off x="3092450" y="1374775"/>
          <a:ext cx="937022" cy="419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事務室</a:t>
          </a:r>
          <a:r>
            <a:rPr lang="en-US" altLang="ja-JP" sz="1600" b="0" i="0" u="none" strike="noStrike" baseline="0">
              <a:solidFill>
                <a:srgbClr val="000000"/>
              </a:solidFill>
              <a:latin typeface="ＭＳ Ｐゴシック"/>
              <a:ea typeface="ＭＳ Ｐゴシック"/>
            </a:rPr>
            <a:t>】</a:t>
          </a:r>
        </a:p>
      </xdr:txBody>
    </xdr:sp>
    <xdr:clientData/>
  </xdr:twoCellAnchor>
  <xdr:twoCellAnchor>
    <xdr:from>
      <xdr:col>12</xdr:col>
      <xdr:colOff>95250</xdr:colOff>
      <xdr:row>12</xdr:row>
      <xdr:rowOff>95250</xdr:rowOff>
    </xdr:from>
    <xdr:to>
      <xdr:col>15</xdr:col>
      <xdr:colOff>238125</xdr:colOff>
      <xdr:row>17</xdr:row>
      <xdr:rowOff>47625</xdr:rowOff>
    </xdr:to>
    <xdr:pic>
      <xdr:nvPicPr>
        <xdr:cNvPr id="8" name="Picture 3">
          <a:extLst>
            <a:ext uri="{FF2B5EF4-FFF2-40B4-BE49-F238E27FC236}">
              <a16:creationId xmlns:a16="http://schemas.microsoft.com/office/drawing/2014/main" id="{E60BF55C-D2B9-4873-9D73-7E77AAD49A0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59200" y="2444750"/>
          <a:ext cx="1000125" cy="84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209550</xdr:colOff>
      <xdr:row>12</xdr:row>
      <xdr:rowOff>123825</xdr:rowOff>
    </xdr:from>
    <xdr:to>
      <xdr:col>21</xdr:col>
      <xdr:colOff>38100</xdr:colOff>
      <xdr:row>17</xdr:row>
      <xdr:rowOff>76200</xdr:rowOff>
    </xdr:to>
    <xdr:pic>
      <xdr:nvPicPr>
        <xdr:cNvPr id="9" name="Picture 3">
          <a:extLst>
            <a:ext uri="{FF2B5EF4-FFF2-40B4-BE49-F238E27FC236}">
              <a16:creationId xmlns:a16="http://schemas.microsoft.com/office/drawing/2014/main" id="{D141A9A4-FE9E-44A0-BFA7-D0BC07E966C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02250" y="2473325"/>
          <a:ext cx="971550" cy="84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38100</xdr:colOff>
      <xdr:row>27</xdr:row>
      <xdr:rowOff>47625</xdr:rowOff>
    </xdr:from>
    <xdr:to>
      <xdr:col>16</xdr:col>
      <xdr:colOff>219075</xdr:colOff>
      <xdr:row>32</xdr:row>
      <xdr:rowOff>38100</xdr:rowOff>
    </xdr:to>
    <xdr:pic>
      <xdr:nvPicPr>
        <xdr:cNvPr id="10" name="Picture 5">
          <a:extLst>
            <a:ext uri="{FF2B5EF4-FFF2-40B4-BE49-F238E27FC236}">
              <a16:creationId xmlns:a16="http://schemas.microsoft.com/office/drawing/2014/main" id="{904C40C6-1F33-44DF-A66F-9E4C23DA777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7800" y="5064125"/>
          <a:ext cx="1038225" cy="87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295275</xdr:colOff>
      <xdr:row>27</xdr:row>
      <xdr:rowOff>9525</xdr:rowOff>
    </xdr:from>
    <xdr:to>
      <xdr:col>21</xdr:col>
      <xdr:colOff>161925</xdr:colOff>
      <xdr:row>32</xdr:row>
      <xdr:rowOff>0</xdr:rowOff>
    </xdr:to>
    <xdr:pic>
      <xdr:nvPicPr>
        <xdr:cNvPr id="11" name="Picture 5">
          <a:extLst>
            <a:ext uri="{FF2B5EF4-FFF2-40B4-BE49-F238E27FC236}">
              <a16:creationId xmlns:a16="http://schemas.microsoft.com/office/drawing/2014/main" id="{291AE712-8573-458B-9F03-47BDFA43FC2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75275" y="5026025"/>
          <a:ext cx="1022350" cy="87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15875</xdr:colOff>
      <xdr:row>17</xdr:row>
      <xdr:rowOff>95250</xdr:rowOff>
    </xdr:from>
    <xdr:to>
      <xdr:col>31</xdr:col>
      <xdr:colOff>371475</xdr:colOff>
      <xdr:row>19</xdr:row>
      <xdr:rowOff>158440</xdr:rowOff>
    </xdr:to>
    <xdr:sp macro="" textlink="">
      <xdr:nvSpPr>
        <xdr:cNvPr id="12" name="テキスト ボックス 11">
          <a:extLst>
            <a:ext uri="{FF2B5EF4-FFF2-40B4-BE49-F238E27FC236}">
              <a16:creationId xmlns:a16="http://schemas.microsoft.com/office/drawing/2014/main" id="{A8FB6CCE-3452-4C63-8827-0000947F0CE4}"/>
            </a:ext>
          </a:extLst>
        </xdr:cNvPr>
        <xdr:cNvSpPr txBox="1"/>
      </xdr:nvSpPr>
      <xdr:spPr>
        <a:xfrm>
          <a:off x="8823325" y="3333750"/>
          <a:ext cx="965200" cy="4187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100" b="0" i="0" u="none" strike="noStrike" baseline="0">
              <a:solidFill>
                <a:srgbClr val="000000"/>
              </a:solidFill>
              <a:latin typeface="ＭＳ Ｐゴシック"/>
              <a:ea typeface="ＭＳ Ｐゴシック"/>
            </a:rPr>
            <a:t>玄関</a:t>
          </a:r>
        </a:p>
      </xdr:txBody>
    </xdr:sp>
    <xdr:clientData/>
  </xdr:twoCellAnchor>
  <xdr:twoCellAnchor>
    <xdr:from>
      <xdr:col>15</xdr:col>
      <xdr:colOff>0</xdr:colOff>
      <xdr:row>7</xdr:row>
      <xdr:rowOff>28575</xdr:rowOff>
    </xdr:from>
    <xdr:to>
      <xdr:col>17</xdr:col>
      <xdr:colOff>123825</xdr:colOff>
      <xdr:row>8</xdr:row>
      <xdr:rowOff>171450</xdr:rowOff>
    </xdr:to>
    <xdr:sp macro="" textlink="">
      <xdr:nvSpPr>
        <xdr:cNvPr id="13" name="sink1">
          <a:extLst>
            <a:ext uri="{FF2B5EF4-FFF2-40B4-BE49-F238E27FC236}">
              <a16:creationId xmlns:a16="http://schemas.microsoft.com/office/drawing/2014/main" id="{C174A645-73BD-4913-A969-EBA943409732}"/>
            </a:ext>
          </a:extLst>
        </xdr:cNvPr>
        <xdr:cNvSpPr>
          <a:spLocks noEditPoints="1" noChangeArrowheads="1"/>
        </xdr:cNvSpPr>
      </xdr:nvSpPr>
      <xdr:spPr bwMode="auto">
        <a:xfrm>
          <a:off x="4521200" y="1489075"/>
          <a:ext cx="695325" cy="320675"/>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editAs="oneCell">
    <xdr:from>
      <xdr:col>27</xdr:col>
      <xdr:colOff>9525</xdr:colOff>
      <xdr:row>6</xdr:row>
      <xdr:rowOff>95250</xdr:rowOff>
    </xdr:from>
    <xdr:to>
      <xdr:col>29</xdr:col>
      <xdr:colOff>133350</xdr:colOff>
      <xdr:row>10</xdr:row>
      <xdr:rowOff>95250</xdr:rowOff>
    </xdr:to>
    <xdr:pic>
      <xdr:nvPicPr>
        <xdr:cNvPr id="14" name="Picture 13" descr="MC900312162[1]">
          <a:extLst>
            <a:ext uri="{FF2B5EF4-FFF2-40B4-BE49-F238E27FC236}">
              <a16:creationId xmlns:a16="http://schemas.microsoft.com/office/drawing/2014/main" id="{3E32755B-0FE6-4EB2-9D9F-3D1864C99C6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959725" y="1377950"/>
          <a:ext cx="695325"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76200</xdr:colOff>
      <xdr:row>23</xdr:row>
      <xdr:rowOff>66675</xdr:rowOff>
    </xdr:from>
    <xdr:to>
      <xdr:col>16</xdr:col>
      <xdr:colOff>0</xdr:colOff>
      <xdr:row>26</xdr:row>
      <xdr:rowOff>47625</xdr:rowOff>
    </xdr:to>
    <xdr:pic>
      <xdr:nvPicPr>
        <xdr:cNvPr id="15" name="Picture 14" descr="MC900431595[1]">
          <a:extLst>
            <a:ext uri="{FF2B5EF4-FFF2-40B4-BE49-F238E27FC236}">
              <a16:creationId xmlns:a16="http://schemas.microsoft.com/office/drawing/2014/main" id="{5E6CCDC2-BCF6-440F-953A-40A226E6922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311650" y="4371975"/>
          <a:ext cx="4953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23</xdr:row>
      <xdr:rowOff>28575</xdr:rowOff>
    </xdr:from>
    <xdr:to>
      <xdr:col>20</xdr:col>
      <xdr:colOff>266700</xdr:colOff>
      <xdr:row>26</xdr:row>
      <xdr:rowOff>66675</xdr:rowOff>
    </xdr:to>
    <xdr:pic>
      <xdr:nvPicPr>
        <xdr:cNvPr id="16" name="Picture 15" descr="MC900431595[1]">
          <a:extLst>
            <a:ext uri="{FF2B5EF4-FFF2-40B4-BE49-F238E27FC236}">
              <a16:creationId xmlns:a16="http://schemas.microsoft.com/office/drawing/2014/main" id="{6DB15FDC-64B9-47CC-BE13-2D71FA0A0F4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664200" y="4333875"/>
          <a:ext cx="552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247650</xdr:colOff>
      <xdr:row>19</xdr:row>
      <xdr:rowOff>28575</xdr:rowOff>
    </xdr:from>
    <xdr:to>
      <xdr:col>15</xdr:col>
      <xdr:colOff>180975</xdr:colOff>
      <xdr:row>22</xdr:row>
      <xdr:rowOff>47625</xdr:rowOff>
    </xdr:to>
    <xdr:pic>
      <xdr:nvPicPr>
        <xdr:cNvPr id="17" name="Picture 16" descr="MC900431595[1]">
          <a:extLst>
            <a:ext uri="{FF2B5EF4-FFF2-40B4-BE49-F238E27FC236}">
              <a16:creationId xmlns:a16="http://schemas.microsoft.com/office/drawing/2014/main" id="{09CE0B73-6C54-4872-98AC-FE3516EF84C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rot="417609">
          <a:off x="4197350" y="3622675"/>
          <a:ext cx="5048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28</xdr:row>
      <xdr:rowOff>0</xdr:rowOff>
    </xdr:from>
    <xdr:to>
      <xdr:col>11</xdr:col>
      <xdr:colOff>190500</xdr:colOff>
      <xdr:row>34</xdr:row>
      <xdr:rowOff>85725</xdr:rowOff>
    </xdr:to>
    <xdr:pic>
      <xdr:nvPicPr>
        <xdr:cNvPr id="18" name="Picture 18" descr="MC900250663[1]">
          <a:extLst>
            <a:ext uri="{FF2B5EF4-FFF2-40B4-BE49-F238E27FC236}">
              <a16:creationId xmlns:a16="http://schemas.microsoft.com/office/drawing/2014/main" id="{F98E4385-5F47-40C2-8CAD-94DB2075DB6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806700" y="5194300"/>
          <a:ext cx="762000" cy="1127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238125</xdr:colOff>
      <xdr:row>24</xdr:row>
      <xdr:rowOff>161925</xdr:rowOff>
    </xdr:from>
    <xdr:to>
      <xdr:col>29</xdr:col>
      <xdr:colOff>228600</xdr:colOff>
      <xdr:row>32</xdr:row>
      <xdr:rowOff>66675</xdr:rowOff>
    </xdr:to>
    <xdr:pic>
      <xdr:nvPicPr>
        <xdr:cNvPr id="19" name="Picture 20" descr="MC900238657[1]">
          <a:extLst>
            <a:ext uri="{FF2B5EF4-FFF2-40B4-BE49-F238E27FC236}">
              <a16:creationId xmlns:a16="http://schemas.microsoft.com/office/drawing/2014/main" id="{E3BC69AD-2A79-4C03-A28C-DC1D98296AA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616825" y="4645025"/>
          <a:ext cx="1133475" cy="132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38100</xdr:colOff>
      <xdr:row>0</xdr:row>
      <xdr:rowOff>152400</xdr:rowOff>
    </xdr:from>
    <xdr:to>
      <xdr:col>10</xdr:col>
      <xdr:colOff>133350</xdr:colOff>
      <xdr:row>2</xdr:row>
      <xdr:rowOff>209550</xdr:rowOff>
    </xdr:to>
    <xdr:sp macro="" textlink="">
      <xdr:nvSpPr>
        <xdr:cNvPr id="20" name="Rectangle 21">
          <a:extLst>
            <a:ext uri="{FF2B5EF4-FFF2-40B4-BE49-F238E27FC236}">
              <a16:creationId xmlns:a16="http://schemas.microsoft.com/office/drawing/2014/main" id="{E0F50925-B23D-4BBB-906B-4F27EEA0673B}"/>
            </a:ext>
          </a:extLst>
        </xdr:cNvPr>
        <xdr:cNvSpPr>
          <a:spLocks noChangeArrowheads="1"/>
        </xdr:cNvSpPr>
      </xdr:nvSpPr>
      <xdr:spPr bwMode="auto">
        <a:xfrm>
          <a:off x="1987550" y="152400"/>
          <a:ext cx="1238250" cy="4699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ｺﾞｼｯｸE"/>
              <a:ea typeface="HGｺﾞｼｯｸE"/>
            </a:rPr>
            <a:t>記載例</a:t>
          </a:r>
        </a:p>
      </xdr:txBody>
    </xdr:sp>
    <xdr:clientData/>
  </xdr:twoCellAnchor>
  <xdr:twoCellAnchor>
    <xdr:from>
      <xdr:col>12</xdr:col>
      <xdr:colOff>304800</xdr:colOff>
      <xdr:row>17</xdr:row>
      <xdr:rowOff>95250</xdr:rowOff>
    </xdr:from>
    <xdr:to>
      <xdr:col>16</xdr:col>
      <xdr:colOff>76200</xdr:colOff>
      <xdr:row>18</xdr:row>
      <xdr:rowOff>171450</xdr:rowOff>
    </xdr:to>
    <xdr:sp macro="" textlink="">
      <xdr:nvSpPr>
        <xdr:cNvPr id="21" name="テキスト ボックス 10">
          <a:extLst>
            <a:ext uri="{FF2B5EF4-FFF2-40B4-BE49-F238E27FC236}">
              <a16:creationId xmlns:a16="http://schemas.microsoft.com/office/drawing/2014/main" id="{FBB888C0-3B3C-43EE-8E6F-73073A5890DA}"/>
            </a:ext>
          </a:extLst>
        </xdr:cNvPr>
        <xdr:cNvSpPr txBox="1">
          <a:spLocks noChangeArrowheads="1"/>
        </xdr:cNvSpPr>
      </xdr:nvSpPr>
      <xdr:spPr bwMode="auto">
        <a:xfrm>
          <a:off x="3949700" y="3333750"/>
          <a:ext cx="933450" cy="254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相談支援専門員</a:t>
          </a:r>
        </a:p>
      </xdr:txBody>
    </xdr:sp>
    <xdr:clientData/>
  </xdr:twoCellAnchor>
  <xdr:twoCellAnchor>
    <xdr:from>
      <xdr:col>12</xdr:col>
      <xdr:colOff>247650</xdr:colOff>
      <xdr:row>17</xdr:row>
      <xdr:rowOff>38100</xdr:rowOff>
    </xdr:from>
    <xdr:to>
      <xdr:col>16</xdr:col>
      <xdr:colOff>95250</xdr:colOff>
      <xdr:row>18</xdr:row>
      <xdr:rowOff>152400</xdr:rowOff>
    </xdr:to>
    <xdr:sp macro="" textlink="">
      <xdr:nvSpPr>
        <xdr:cNvPr id="22" name="AutoShape 23">
          <a:extLst>
            <a:ext uri="{FF2B5EF4-FFF2-40B4-BE49-F238E27FC236}">
              <a16:creationId xmlns:a16="http://schemas.microsoft.com/office/drawing/2014/main" id="{51CFC0D9-F579-45CC-8901-6DC6AB7782C2}"/>
            </a:ext>
          </a:extLst>
        </xdr:cNvPr>
        <xdr:cNvSpPr>
          <a:spLocks noChangeArrowheads="1"/>
        </xdr:cNvSpPr>
      </xdr:nvSpPr>
      <xdr:spPr bwMode="auto">
        <a:xfrm>
          <a:off x="3911600" y="3276600"/>
          <a:ext cx="990600" cy="292100"/>
        </a:xfrm>
        <a:prstGeom prst="roundRect">
          <a:avLst>
            <a:gd name="adj" fmla="val 16667"/>
          </a:avLst>
        </a:prstGeom>
        <a:noFill/>
        <a:ln w="28575" algn="ctr">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38100</xdr:colOff>
      <xdr:row>22</xdr:row>
      <xdr:rowOff>0</xdr:rowOff>
    </xdr:from>
    <xdr:to>
      <xdr:col>29</xdr:col>
      <xdr:colOff>28575</xdr:colOff>
      <xdr:row>24</xdr:row>
      <xdr:rowOff>57150</xdr:rowOff>
    </xdr:to>
    <xdr:sp macro="" textlink="">
      <xdr:nvSpPr>
        <xdr:cNvPr id="23" name="テキスト ボックス 10">
          <a:extLst>
            <a:ext uri="{FF2B5EF4-FFF2-40B4-BE49-F238E27FC236}">
              <a16:creationId xmlns:a16="http://schemas.microsoft.com/office/drawing/2014/main" id="{CF535589-34B0-4D06-94D3-B4AC34FD426D}"/>
            </a:ext>
          </a:extLst>
        </xdr:cNvPr>
        <xdr:cNvSpPr txBox="1">
          <a:spLocks noChangeArrowheads="1"/>
        </xdr:cNvSpPr>
      </xdr:nvSpPr>
      <xdr:spPr bwMode="auto">
        <a:xfrm>
          <a:off x="7702550" y="4127500"/>
          <a:ext cx="847725" cy="412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書類保管庫（鍵付き）</a:t>
          </a:r>
        </a:p>
      </xdr:txBody>
    </xdr:sp>
    <xdr:clientData/>
  </xdr:twoCellAnchor>
  <xdr:twoCellAnchor>
    <xdr:from>
      <xdr:col>10</xdr:col>
      <xdr:colOff>9525</xdr:colOff>
      <xdr:row>6</xdr:row>
      <xdr:rowOff>47625</xdr:rowOff>
    </xdr:from>
    <xdr:to>
      <xdr:col>13</xdr:col>
      <xdr:colOff>142875</xdr:colOff>
      <xdr:row>8</xdr:row>
      <xdr:rowOff>66675</xdr:rowOff>
    </xdr:to>
    <xdr:sp macro="" textlink="">
      <xdr:nvSpPr>
        <xdr:cNvPr id="24" name="Rectangle 25">
          <a:extLst>
            <a:ext uri="{FF2B5EF4-FFF2-40B4-BE49-F238E27FC236}">
              <a16:creationId xmlns:a16="http://schemas.microsoft.com/office/drawing/2014/main" id="{237881D1-919D-404B-A6E9-11A67345989F}"/>
            </a:ext>
          </a:extLst>
        </xdr:cNvPr>
        <xdr:cNvSpPr>
          <a:spLocks noChangeArrowheads="1"/>
        </xdr:cNvSpPr>
      </xdr:nvSpPr>
      <xdr:spPr bwMode="auto">
        <a:xfrm>
          <a:off x="3101975" y="1330325"/>
          <a:ext cx="990600" cy="37465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ＭＳ Ｐゴシック"/>
              <a:ea typeface="ＭＳ Ｐゴシック"/>
            </a:rPr>
            <a:t>　事務室</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xdr:col>
      <xdr:colOff>152400</xdr:colOff>
      <xdr:row>5</xdr:row>
      <xdr:rowOff>123825</xdr:rowOff>
    </xdr:from>
    <xdr:to>
      <xdr:col>4</xdr:col>
      <xdr:colOff>285750</xdr:colOff>
      <xdr:row>7</xdr:row>
      <xdr:rowOff>142875</xdr:rowOff>
    </xdr:to>
    <xdr:sp macro="" textlink="">
      <xdr:nvSpPr>
        <xdr:cNvPr id="25" name="Rectangle 26">
          <a:extLst>
            <a:ext uri="{FF2B5EF4-FFF2-40B4-BE49-F238E27FC236}">
              <a16:creationId xmlns:a16="http://schemas.microsoft.com/office/drawing/2014/main" id="{7D3CE5EC-7459-4692-A7C9-7C754EBAA8A4}"/>
            </a:ext>
          </a:extLst>
        </xdr:cNvPr>
        <xdr:cNvSpPr>
          <a:spLocks noChangeArrowheads="1"/>
        </xdr:cNvSpPr>
      </xdr:nvSpPr>
      <xdr:spPr bwMode="auto">
        <a:xfrm>
          <a:off x="673100" y="1228725"/>
          <a:ext cx="990600" cy="37465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ＭＳ Ｐゴシック"/>
              <a:ea typeface="ＭＳ Ｐゴシック"/>
            </a:rPr>
            <a:t>　相談室</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266700</xdr:colOff>
      <xdr:row>1</xdr:row>
      <xdr:rowOff>133350</xdr:rowOff>
    </xdr:from>
    <xdr:to>
      <xdr:col>2</xdr:col>
      <xdr:colOff>381000</xdr:colOff>
      <xdr:row>3</xdr:row>
      <xdr:rowOff>133350</xdr:rowOff>
    </xdr:to>
    <xdr:sp macro="" textlink="">
      <xdr:nvSpPr>
        <xdr:cNvPr id="2" name="Rectangle 1">
          <a:extLst>
            <a:ext uri="{FF2B5EF4-FFF2-40B4-BE49-F238E27FC236}">
              <a16:creationId xmlns:a16="http://schemas.microsoft.com/office/drawing/2014/main" id="{DC8ECAF2-75E8-418A-A8E7-FFB8BD08DB42}"/>
            </a:ext>
          </a:extLst>
        </xdr:cNvPr>
        <xdr:cNvSpPr>
          <a:spLocks noChangeArrowheads="1"/>
        </xdr:cNvSpPr>
      </xdr:nvSpPr>
      <xdr:spPr bwMode="auto">
        <a:xfrm>
          <a:off x="266700" y="298450"/>
          <a:ext cx="1250950" cy="4699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ｺﾞｼｯｸE"/>
              <a:ea typeface="HGｺﾞｼｯｸE"/>
            </a:rPr>
            <a:t>記載例</a:t>
          </a:r>
        </a:p>
      </xdr:txBody>
    </xdr:sp>
    <xdr:clientData/>
  </xdr:twoCellAnchor>
  <xdr:twoCellAnchor>
    <xdr:from>
      <xdr:col>4</xdr:col>
      <xdr:colOff>276225</xdr:colOff>
      <xdr:row>2</xdr:row>
      <xdr:rowOff>47625</xdr:rowOff>
    </xdr:from>
    <xdr:to>
      <xdr:col>7</xdr:col>
      <xdr:colOff>57150</xdr:colOff>
      <xdr:row>3</xdr:row>
      <xdr:rowOff>38100</xdr:rowOff>
    </xdr:to>
    <xdr:sp macro="" textlink="">
      <xdr:nvSpPr>
        <xdr:cNvPr id="3" name="Oval 2">
          <a:extLst>
            <a:ext uri="{FF2B5EF4-FFF2-40B4-BE49-F238E27FC236}">
              <a16:creationId xmlns:a16="http://schemas.microsoft.com/office/drawing/2014/main" id="{757DF9C0-29B4-4D27-99CB-D268214CE9DD}"/>
            </a:ext>
          </a:extLst>
        </xdr:cNvPr>
        <xdr:cNvSpPr>
          <a:spLocks noChangeArrowheads="1"/>
        </xdr:cNvSpPr>
      </xdr:nvSpPr>
      <xdr:spPr bwMode="auto">
        <a:xfrm>
          <a:off x="2759075" y="377825"/>
          <a:ext cx="1800225" cy="295275"/>
        </a:xfrm>
        <a:prstGeom prst="ellipse">
          <a:avLst/>
        </a:prstGeom>
        <a:noFill/>
        <a:ln w="28575" algn="ctr">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238125</xdr:colOff>
      <xdr:row>2</xdr:row>
      <xdr:rowOff>161925</xdr:rowOff>
    </xdr:from>
    <xdr:to>
      <xdr:col>4</xdr:col>
      <xdr:colOff>0</xdr:colOff>
      <xdr:row>3</xdr:row>
      <xdr:rowOff>257175</xdr:rowOff>
    </xdr:to>
    <xdr:sp macro="" textlink="">
      <xdr:nvSpPr>
        <xdr:cNvPr id="2" name="Rectangle 2">
          <a:extLst>
            <a:ext uri="{FF2B5EF4-FFF2-40B4-BE49-F238E27FC236}">
              <a16:creationId xmlns:a16="http://schemas.microsoft.com/office/drawing/2014/main" id="{124CD5D6-499E-4011-94D1-E4EE876F38BB}"/>
            </a:ext>
          </a:extLst>
        </xdr:cNvPr>
        <xdr:cNvSpPr>
          <a:spLocks noChangeArrowheads="1"/>
        </xdr:cNvSpPr>
      </xdr:nvSpPr>
      <xdr:spPr bwMode="auto">
        <a:xfrm>
          <a:off x="238125" y="657225"/>
          <a:ext cx="1209675" cy="47625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ｺﾞｼｯｸE"/>
              <a:ea typeface="HGｺﾞｼｯｸE"/>
            </a:rPr>
            <a:t>記載例</a:t>
          </a:r>
        </a:p>
      </xdr:txBody>
    </xdr:sp>
    <xdr:clientData/>
  </xdr:twoCellAnchor>
  <xdr:twoCellAnchor>
    <xdr:from>
      <xdr:col>15</xdr:col>
      <xdr:colOff>19050</xdr:colOff>
      <xdr:row>5</xdr:row>
      <xdr:rowOff>552450</xdr:rowOff>
    </xdr:from>
    <xdr:to>
      <xdr:col>16</xdr:col>
      <xdr:colOff>209550</xdr:colOff>
      <xdr:row>7</xdr:row>
      <xdr:rowOff>133350</xdr:rowOff>
    </xdr:to>
    <xdr:sp macro="" textlink="">
      <xdr:nvSpPr>
        <xdr:cNvPr id="3" name="正方形/長方形 1">
          <a:extLst>
            <a:ext uri="{FF2B5EF4-FFF2-40B4-BE49-F238E27FC236}">
              <a16:creationId xmlns:a16="http://schemas.microsoft.com/office/drawing/2014/main" id="{075294A8-1CA0-4873-8B1B-8C4DC5876880}"/>
            </a:ext>
          </a:extLst>
        </xdr:cNvPr>
        <xdr:cNvSpPr>
          <a:spLocks noChangeArrowheads="1"/>
        </xdr:cNvSpPr>
      </xdr:nvSpPr>
      <xdr:spPr bwMode="auto">
        <a:xfrm>
          <a:off x="5657850" y="2000250"/>
          <a:ext cx="571500" cy="438150"/>
        </a:xfrm>
        <a:prstGeom prst="rect">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8288" tIns="18288" rIns="0" bIns="0" anchor="t"/>
        <a:lstStyle/>
        <a:p>
          <a:pPr algn="l" rtl="0">
            <a:defRPr sz="1000"/>
          </a:pPr>
          <a:r>
            <a:rPr lang="ja-JP" altLang="en-US" sz="600" b="0" i="0" u="none" strike="noStrike" baseline="0">
              <a:solidFill>
                <a:srgbClr val="FF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代 表</a:t>
          </a:r>
        </a:p>
        <a:p>
          <a:pPr algn="l" rtl="0">
            <a:lnSpc>
              <a:spcPts val="1300"/>
            </a:lnSpc>
            <a:defRPr sz="1000"/>
          </a:pPr>
          <a:r>
            <a:rPr lang="ja-JP" altLang="en-US" sz="1100" b="0" i="0" u="none" strike="noStrike" baseline="0">
              <a:solidFill>
                <a:srgbClr val="FF0000"/>
              </a:solidFill>
              <a:latin typeface="ＭＳ Ｐゴシック"/>
              <a:ea typeface="ＭＳ Ｐゴシック"/>
            </a:rPr>
            <a:t> 者 印</a:t>
          </a:r>
        </a:p>
      </xdr:txBody>
    </xdr:sp>
    <xdr:clientData/>
  </xdr:twoCellAnchor>
  <xdr:twoCellAnchor>
    <xdr:from>
      <xdr:col>11</xdr:col>
      <xdr:colOff>47625</xdr:colOff>
      <xdr:row>22</xdr:row>
      <xdr:rowOff>190500</xdr:rowOff>
    </xdr:from>
    <xdr:to>
      <xdr:col>11</xdr:col>
      <xdr:colOff>371475</xdr:colOff>
      <xdr:row>23</xdr:row>
      <xdr:rowOff>209550</xdr:rowOff>
    </xdr:to>
    <xdr:sp macro="" textlink="">
      <xdr:nvSpPr>
        <xdr:cNvPr id="4" name="Oval 4">
          <a:extLst>
            <a:ext uri="{FF2B5EF4-FFF2-40B4-BE49-F238E27FC236}">
              <a16:creationId xmlns:a16="http://schemas.microsoft.com/office/drawing/2014/main" id="{B022AE54-5DEF-49D0-9F8C-CAAF48232B93}"/>
            </a:ext>
          </a:extLst>
        </xdr:cNvPr>
        <xdr:cNvSpPr>
          <a:spLocks noChangeArrowheads="1"/>
        </xdr:cNvSpPr>
      </xdr:nvSpPr>
      <xdr:spPr bwMode="auto">
        <a:xfrm>
          <a:off x="4162425" y="7581900"/>
          <a:ext cx="323850" cy="381000"/>
        </a:xfrm>
        <a:prstGeom prst="ellipse">
          <a:avLst/>
        </a:prstGeom>
        <a:noFill/>
        <a:ln w="28575" algn="ctr">
          <a:solidFill>
            <a:srgbClr xmlns:mc="http://schemas.openxmlformats.org/markup-compatibility/2006" xmlns:a14="http://schemas.microsoft.com/office/drawing/2010/main" val="0000FF" mc:Ignorable="a14" a14:legacySpreadsheetColorIndex="12"/>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Desktop\&#65288;&#20108;&#27425;&#23529;&#26619;&#12362;&#12431;&#12387;&#12383;&#12425;&#65289;&#27161;&#28310;&#27096;&#24335;&#12434;HP&#12395;&#25522;&#36617;\006&#21442;&#32771;&#36039;&#26009;&#65300;&#65288;&#21220;&#21209;&#20307;&#21046;&#19968;&#35239;&#34920;&#65289;_s.xlsx" TargetMode="External"/><Relationship Id="rId1" Type="http://schemas.openxmlformats.org/officeDocument/2006/relationships/externalLinkPath" Target="/Desktop/&#65288;&#20108;&#27425;&#23529;&#26619;&#12362;&#12431;&#12387;&#12383;&#12425;&#65289;&#27161;&#28310;&#27096;&#24335;&#12434;HP&#12395;&#25522;&#36617;/006&#21442;&#32771;&#36039;&#26009;&#65300;&#65288;&#21220;&#21209;&#20307;&#21046;&#19968;&#35239;&#34920;&#65289;_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28575"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28575"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537D-D8D7-4585-8176-750549F7E756}">
  <sheetPr>
    <tabColor indexed="10"/>
    <pageSetUpPr fitToPage="1"/>
  </sheetPr>
  <dimension ref="A1:L50"/>
  <sheetViews>
    <sheetView tabSelected="1" zoomScale="80" zoomScaleNormal="80" workbookViewId="0">
      <selection activeCell="A26" sqref="A26:J26"/>
    </sheetView>
  </sheetViews>
  <sheetFormatPr defaultRowHeight="27.75" customHeight="1" x14ac:dyDescent="0.2"/>
  <cols>
    <col min="1" max="1" width="4" customWidth="1"/>
    <col min="2" max="2" width="1.26953125" customWidth="1"/>
    <col min="3" max="3" width="12.08984375" customWidth="1"/>
    <col min="4" max="4" width="6.7265625" customWidth="1"/>
    <col min="5" max="5" width="23.7265625" customWidth="1"/>
    <col min="6" max="6" width="14.08984375" customWidth="1"/>
    <col min="7" max="7" width="5" customWidth="1"/>
    <col min="8" max="8" width="9.453125" customWidth="1"/>
    <col min="9" max="9" width="11.26953125" customWidth="1"/>
    <col min="10" max="10" width="3.6328125" customWidth="1"/>
  </cols>
  <sheetData>
    <row r="1" spans="1:12" ht="21" customHeight="1" x14ac:dyDescent="0.2">
      <c r="A1" s="488" t="s">
        <v>0</v>
      </c>
      <c r="B1" s="488"/>
      <c r="C1" s="488"/>
      <c r="D1" s="488"/>
      <c r="E1" s="488"/>
      <c r="F1" s="488"/>
      <c r="G1" s="488"/>
      <c r="H1" s="488"/>
      <c r="I1" s="488"/>
      <c r="J1" s="488"/>
    </row>
    <row r="2" spans="1:12" ht="18" customHeight="1" x14ac:dyDescent="0.2">
      <c r="A2" s="489" t="s">
        <v>1</v>
      </c>
      <c r="B2" s="489"/>
      <c r="C2" s="489"/>
      <c r="D2" s="489"/>
      <c r="E2" s="489"/>
      <c r="F2" s="489"/>
      <c r="G2" s="489"/>
      <c r="H2" s="489"/>
      <c r="I2" s="489"/>
      <c r="J2" s="489"/>
    </row>
    <row r="3" spans="1:12" ht="28.5" customHeight="1" x14ac:dyDescent="0.2">
      <c r="A3" s="490" t="s">
        <v>2</v>
      </c>
      <c r="B3" s="491"/>
      <c r="C3" s="491"/>
      <c r="D3" s="492"/>
      <c r="E3" s="2"/>
      <c r="F3" s="2"/>
      <c r="G3" s="3"/>
      <c r="H3" s="4" t="s">
        <v>3</v>
      </c>
      <c r="I3" s="493" t="s">
        <v>4</v>
      </c>
      <c r="J3" s="494"/>
    </row>
    <row r="4" spans="1:12" ht="11.25" customHeight="1" x14ac:dyDescent="0.2">
      <c r="A4" s="5"/>
      <c r="B4" s="6"/>
      <c r="C4" s="6"/>
      <c r="D4" s="6"/>
      <c r="E4" s="6"/>
      <c r="F4" s="6"/>
      <c r="G4" s="6"/>
      <c r="H4" s="7"/>
      <c r="I4" s="7"/>
      <c r="J4" s="7"/>
    </row>
    <row r="5" spans="1:12" ht="21.75" customHeight="1" x14ac:dyDescent="0.2">
      <c r="A5" s="7" t="s">
        <v>5</v>
      </c>
      <c r="B5" s="7"/>
      <c r="C5" s="7"/>
      <c r="D5" s="7"/>
      <c r="E5" s="7"/>
      <c r="F5" s="7"/>
      <c r="G5" s="7"/>
      <c r="H5" s="7"/>
      <c r="I5" s="7"/>
      <c r="J5" s="7"/>
    </row>
    <row r="6" spans="1:12" ht="27.75" customHeight="1" x14ac:dyDescent="0.2">
      <c r="A6" s="495" t="s">
        <v>6</v>
      </c>
      <c r="B6" s="496"/>
      <c r="C6" s="496"/>
      <c r="D6" s="496"/>
      <c r="E6" s="496"/>
      <c r="F6" s="496"/>
      <c r="G6" s="496"/>
      <c r="H6" s="9" t="s">
        <v>7</v>
      </c>
      <c r="I6" s="495" t="s">
        <v>8</v>
      </c>
      <c r="J6" s="497"/>
    </row>
    <row r="7" spans="1:12" s="13" customFormat="1" ht="30" customHeight="1" x14ac:dyDescent="0.2">
      <c r="A7" s="10" t="s">
        <v>9</v>
      </c>
      <c r="B7" s="11"/>
      <c r="C7" s="468" t="s">
        <v>545</v>
      </c>
      <c r="D7" s="468"/>
      <c r="E7" s="468"/>
      <c r="F7" s="468"/>
      <c r="G7" s="469"/>
      <c r="H7" s="12"/>
      <c r="I7" s="470" t="s">
        <v>10</v>
      </c>
      <c r="J7" s="471"/>
    </row>
    <row r="8" spans="1:12" ht="47.5" customHeight="1" x14ac:dyDescent="0.2">
      <c r="A8" s="467" t="s">
        <v>11</v>
      </c>
      <c r="B8" s="15"/>
      <c r="C8" s="472" t="s">
        <v>546</v>
      </c>
      <c r="D8" s="473"/>
      <c r="E8" s="473"/>
      <c r="F8" s="473"/>
      <c r="G8" s="474"/>
      <c r="H8" s="16"/>
      <c r="I8" s="475" t="s">
        <v>538</v>
      </c>
      <c r="J8" s="475"/>
    </row>
    <row r="9" spans="1:12" ht="30" customHeight="1" x14ac:dyDescent="0.2">
      <c r="A9" s="467"/>
      <c r="B9" s="17"/>
      <c r="C9" s="476" t="s">
        <v>547</v>
      </c>
      <c r="D9" s="476"/>
      <c r="E9" s="476"/>
      <c r="F9" s="476"/>
      <c r="G9" s="477"/>
      <c r="H9" s="18"/>
      <c r="I9" s="478" t="s">
        <v>539</v>
      </c>
      <c r="J9" s="478"/>
    </row>
    <row r="10" spans="1:12" ht="24" customHeight="1" x14ac:dyDescent="0.2">
      <c r="A10" s="466" t="s">
        <v>12</v>
      </c>
      <c r="B10" s="19"/>
      <c r="C10" s="479" t="s">
        <v>548</v>
      </c>
      <c r="D10" s="480"/>
      <c r="E10" s="480"/>
      <c r="F10" s="480"/>
      <c r="G10" s="481"/>
      <c r="H10" s="20"/>
      <c r="I10" s="482" t="s">
        <v>541</v>
      </c>
      <c r="J10" s="482"/>
    </row>
    <row r="11" spans="1:12" ht="24" customHeight="1" x14ac:dyDescent="0.2">
      <c r="A11" s="467"/>
      <c r="B11" s="21"/>
      <c r="C11" s="483" t="s">
        <v>549</v>
      </c>
      <c r="D11" s="483"/>
      <c r="E11" s="483"/>
      <c r="F11" s="483"/>
      <c r="G11" s="484"/>
      <c r="H11" s="22"/>
      <c r="I11" s="485" t="s">
        <v>542</v>
      </c>
      <c r="J11" s="484"/>
    </row>
    <row r="12" spans="1:12" ht="24" customHeight="1" x14ac:dyDescent="0.2">
      <c r="A12" s="467"/>
      <c r="B12" s="21"/>
      <c r="C12" s="483" t="s">
        <v>540</v>
      </c>
      <c r="D12" s="483"/>
      <c r="E12" s="483"/>
      <c r="F12" s="483"/>
      <c r="G12" s="484"/>
      <c r="H12" s="24"/>
      <c r="I12" s="485"/>
      <c r="J12" s="484"/>
    </row>
    <row r="13" spans="1:12" ht="24" customHeight="1" x14ac:dyDescent="0.2">
      <c r="A13" s="467"/>
      <c r="B13" s="21"/>
      <c r="C13" s="483" t="s">
        <v>13</v>
      </c>
      <c r="D13" s="483"/>
      <c r="E13" s="483"/>
      <c r="F13" s="483"/>
      <c r="G13" s="484"/>
      <c r="H13" s="22"/>
      <c r="I13" s="485"/>
      <c r="J13" s="484"/>
    </row>
    <row r="14" spans="1:12" ht="30" customHeight="1" x14ac:dyDescent="0.2">
      <c r="A14" s="467"/>
      <c r="B14" s="23"/>
      <c r="C14" s="486" t="s">
        <v>555</v>
      </c>
      <c r="D14" s="486"/>
      <c r="E14" s="486"/>
      <c r="F14" s="486"/>
      <c r="G14" s="487"/>
      <c r="H14" s="24"/>
      <c r="I14" s="485" t="s">
        <v>561</v>
      </c>
      <c r="J14" s="484"/>
      <c r="K14" s="7"/>
      <c r="L14" s="7"/>
    </row>
    <row r="15" spans="1:12" ht="24" customHeight="1" x14ac:dyDescent="0.2">
      <c r="A15" s="467"/>
      <c r="B15" s="25"/>
      <c r="C15" s="500" t="s">
        <v>550</v>
      </c>
      <c r="D15" s="500"/>
      <c r="E15" s="500"/>
      <c r="F15" s="500"/>
      <c r="G15" s="501"/>
      <c r="H15" s="24"/>
      <c r="I15" s="498" t="s">
        <v>562</v>
      </c>
      <c r="J15" s="498"/>
      <c r="K15" s="7"/>
      <c r="L15" s="7"/>
    </row>
    <row r="16" spans="1:12" ht="24" customHeight="1" x14ac:dyDescent="0.2">
      <c r="A16" s="467"/>
      <c r="B16" s="25"/>
      <c r="C16" s="502" t="s">
        <v>551</v>
      </c>
      <c r="D16" s="502"/>
      <c r="E16" s="502"/>
      <c r="F16" s="502"/>
      <c r="G16" s="503"/>
      <c r="H16" s="16"/>
      <c r="I16" s="498" t="s">
        <v>563</v>
      </c>
      <c r="J16" s="498"/>
      <c r="K16" s="7"/>
      <c r="L16" s="7"/>
    </row>
    <row r="17" spans="1:12" ht="24" customHeight="1" x14ac:dyDescent="0.2">
      <c r="A17" s="467"/>
      <c r="B17" s="23"/>
      <c r="C17" s="486" t="s">
        <v>552</v>
      </c>
      <c r="D17" s="486"/>
      <c r="E17" s="486"/>
      <c r="F17" s="486"/>
      <c r="G17" s="487"/>
      <c r="H17" s="24"/>
      <c r="I17" s="498" t="s">
        <v>564</v>
      </c>
      <c r="J17" s="498"/>
      <c r="K17" s="7"/>
      <c r="L17" s="7"/>
    </row>
    <row r="18" spans="1:12" ht="33.75" customHeight="1" x14ac:dyDescent="0.2">
      <c r="A18" s="467"/>
      <c r="B18" s="23"/>
      <c r="C18" s="486" t="s">
        <v>556</v>
      </c>
      <c r="D18" s="483"/>
      <c r="E18" s="483"/>
      <c r="F18" s="483"/>
      <c r="G18" s="484"/>
      <c r="H18" s="24"/>
      <c r="I18" s="498" t="s">
        <v>14</v>
      </c>
      <c r="J18" s="498"/>
    </row>
    <row r="19" spans="1:12" ht="24" customHeight="1" x14ac:dyDescent="0.2">
      <c r="A19" s="467"/>
      <c r="B19" s="25"/>
      <c r="C19" s="486" t="s">
        <v>553</v>
      </c>
      <c r="D19" s="483"/>
      <c r="E19" s="483"/>
      <c r="F19" s="483"/>
      <c r="G19" s="484"/>
      <c r="H19" s="24"/>
      <c r="I19" s="498" t="s">
        <v>15</v>
      </c>
      <c r="J19" s="498"/>
    </row>
    <row r="20" spans="1:12" ht="24" customHeight="1" x14ac:dyDescent="0.2">
      <c r="A20" s="467"/>
      <c r="B20" s="23"/>
      <c r="C20" s="483" t="s">
        <v>554</v>
      </c>
      <c r="D20" s="483"/>
      <c r="E20" s="483"/>
      <c r="F20" s="483"/>
      <c r="G20" s="484"/>
      <c r="H20" s="24"/>
      <c r="I20" s="499" t="s">
        <v>565</v>
      </c>
      <c r="J20" s="499"/>
    </row>
    <row r="21" spans="1:12" ht="45" customHeight="1" x14ac:dyDescent="0.2">
      <c r="A21" s="467"/>
      <c r="B21" s="25"/>
      <c r="C21" s="504" t="s">
        <v>557</v>
      </c>
      <c r="D21" s="505"/>
      <c r="E21" s="505"/>
      <c r="F21" s="505"/>
      <c r="G21" s="506"/>
      <c r="H21" s="24"/>
      <c r="I21" s="498"/>
      <c r="J21" s="498"/>
    </row>
    <row r="22" spans="1:12" ht="24" customHeight="1" x14ac:dyDescent="0.2">
      <c r="A22" s="467"/>
      <c r="B22" s="23"/>
      <c r="C22" s="486" t="s">
        <v>558</v>
      </c>
      <c r="D22" s="483"/>
      <c r="E22" s="483"/>
      <c r="F22" s="483"/>
      <c r="G22" s="484"/>
      <c r="H22" s="24"/>
      <c r="I22" s="498"/>
      <c r="J22" s="498"/>
    </row>
    <row r="23" spans="1:12" ht="24" customHeight="1" x14ac:dyDescent="0.2">
      <c r="A23" s="467"/>
      <c r="B23" s="25"/>
      <c r="C23" s="502" t="s">
        <v>17</v>
      </c>
      <c r="D23" s="502"/>
      <c r="E23" s="502"/>
      <c r="F23" s="502"/>
      <c r="G23" s="503"/>
      <c r="H23" s="24"/>
      <c r="I23" s="498"/>
      <c r="J23" s="498"/>
      <c r="K23" s="7"/>
      <c r="L23" s="7"/>
    </row>
    <row r="24" spans="1:12" ht="30.5" customHeight="1" x14ac:dyDescent="0.2">
      <c r="A24" s="467"/>
      <c r="B24" s="26"/>
      <c r="C24" s="507" t="s">
        <v>560</v>
      </c>
      <c r="D24" s="502"/>
      <c r="E24" s="502"/>
      <c r="F24" s="502"/>
      <c r="G24" s="503"/>
      <c r="H24" s="24"/>
      <c r="I24" s="498" t="s">
        <v>18</v>
      </c>
      <c r="J24" s="498"/>
      <c r="K24" s="7"/>
      <c r="L24" s="7"/>
    </row>
    <row r="25" spans="1:12" ht="30" customHeight="1" x14ac:dyDescent="0.2">
      <c r="A25" s="14"/>
      <c r="B25" s="17"/>
      <c r="C25" s="476" t="s">
        <v>559</v>
      </c>
      <c r="D25" s="508"/>
      <c r="E25" s="508"/>
      <c r="F25" s="508"/>
      <c r="G25" s="509"/>
      <c r="H25" s="22"/>
      <c r="I25" s="510" t="s">
        <v>16</v>
      </c>
      <c r="J25" s="509"/>
      <c r="K25" s="7"/>
      <c r="L25" s="7"/>
    </row>
    <row r="26" spans="1:12" ht="27.75" customHeight="1" x14ac:dyDescent="0.2">
      <c r="A26" s="515" t="s">
        <v>19</v>
      </c>
      <c r="B26" s="515"/>
      <c r="C26" s="515"/>
      <c r="D26" s="515"/>
      <c r="E26" s="515"/>
      <c r="F26" s="515"/>
      <c r="G26" s="515"/>
      <c r="H26" s="515"/>
      <c r="I26" s="515"/>
      <c r="J26" s="515"/>
      <c r="K26" s="27"/>
      <c r="L26" s="28"/>
    </row>
    <row r="27" spans="1:12" ht="23.25" customHeight="1" x14ac:dyDescent="0.2">
      <c r="A27" s="29"/>
      <c r="B27" s="29"/>
      <c r="C27" s="516" t="s">
        <v>20</v>
      </c>
      <c r="D27" s="516"/>
      <c r="E27" s="516"/>
      <c r="F27" s="516"/>
      <c r="G27" s="516"/>
      <c r="H27" s="516"/>
      <c r="I27" s="516"/>
      <c r="J27" s="516"/>
      <c r="K27" s="30"/>
      <c r="L27" s="30"/>
    </row>
    <row r="28" spans="1:12" ht="15" customHeight="1" x14ac:dyDescent="0.2">
      <c r="A28" s="7"/>
      <c r="B28" s="7"/>
      <c r="C28" s="7" t="s">
        <v>21</v>
      </c>
      <c r="D28" s="7"/>
      <c r="E28" s="7"/>
      <c r="F28" s="7"/>
      <c r="G28" s="7"/>
      <c r="H28" s="7"/>
      <c r="I28" s="7"/>
      <c r="J28" s="7"/>
      <c r="K28" s="7"/>
      <c r="L28" s="7"/>
    </row>
    <row r="29" spans="1:12" ht="19.5" customHeight="1" x14ac:dyDescent="0.2">
      <c r="A29" s="7"/>
      <c r="B29" s="7"/>
      <c r="C29" s="504" t="s">
        <v>22</v>
      </c>
      <c r="D29" s="504"/>
      <c r="E29" s="504"/>
      <c r="F29" s="504"/>
      <c r="G29" s="504"/>
      <c r="H29" s="504"/>
      <c r="I29" s="504"/>
      <c r="J29" s="504"/>
      <c r="K29" s="7"/>
      <c r="L29" s="7"/>
    </row>
    <row r="30" spans="1:12" ht="30" customHeight="1" x14ac:dyDescent="0.2">
      <c r="A30" s="7"/>
      <c r="B30" s="7"/>
      <c r="C30" s="490" t="s">
        <v>23</v>
      </c>
      <c r="D30" s="492"/>
      <c r="E30" s="8"/>
      <c r="F30" s="2"/>
      <c r="G30" s="497"/>
      <c r="H30" s="517"/>
      <c r="I30" s="517"/>
      <c r="J30" s="7"/>
      <c r="K30" s="7"/>
      <c r="L30" s="7"/>
    </row>
    <row r="31" spans="1:12" ht="30" customHeight="1" x14ac:dyDescent="0.2">
      <c r="A31" s="7"/>
      <c r="B31" s="7"/>
      <c r="C31" s="511" t="s">
        <v>24</v>
      </c>
      <c r="D31" s="511"/>
      <c r="E31" s="8"/>
      <c r="F31" s="2"/>
      <c r="G31" s="497"/>
      <c r="H31" s="517"/>
      <c r="I31" s="517"/>
      <c r="J31" s="7"/>
      <c r="K31" s="7"/>
      <c r="L31" s="7"/>
    </row>
    <row r="32" spans="1:12" ht="30" customHeight="1" x14ac:dyDescent="0.2">
      <c r="A32" s="31"/>
      <c r="B32" s="31"/>
      <c r="C32" s="511" t="s">
        <v>25</v>
      </c>
      <c r="D32" s="511"/>
      <c r="E32" s="8"/>
      <c r="F32" s="1" t="s">
        <v>26</v>
      </c>
      <c r="G32" s="495"/>
      <c r="H32" s="496"/>
      <c r="I32" s="497"/>
      <c r="J32" s="7"/>
    </row>
    <row r="33" spans="1:10" ht="27" customHeight="1" x14ac:dyDescent="0.2">
      <c r="A33" s="31"/>
      <c r="B33" s="31"/>
      <c r="C33" s="512"/>
      <c r="D33" s="513"/>
      <c r="E33" s="5"/>
      <c r="F33" s="5"/>
      <c r="G33" s="512"/>
      <c r="H33" s="514"/>
      <c r="I33" s="513"/>
      <c r="J33" s="7"/>
    </row>
    <row r="34" spans="1:10" ht="27.75" customHeight="1" x14ac:dyDescent="0.2">
      <c r="A34" s="29"/>
      <c r="B34" s="29"/>
      <c r="C34" s="29"/>
      <c r="D34" s="29"/>
      <c r="E34" s="29"/>
      <c r="F34" s="29"/>
      <c r="G34" s="32"/>
      <c r="H34" s="30"/>
      <c r="I34" s="30"/>
      <c r="J34" s="30"/>
    </row>
    <row r="35" spans="1:10" ht="27.75" customHeight="1" x14ac:dyDescent="0.2">
      <c r="A35" s="29"/>
      <c r="B35" s="29"/>
      <c r="C35" s="29"/>
      <c r="D35" s="29"/>
      <c r="E35" s="29"/>
      <c r="F35" s="29"/>
      <c r="G35" s="32"/>
      <c r="H35" s="30"/>
      <c r="I35" s="30"/>
      <c r="J35" s="30"/>
    </row>
    <row r="36" spans="1:10" ht="27.75" customHeight="1" x14ac:dyDescent="0.2">
      <c r="A36" s="29"/>
      <c r="B36" s="29"/>
      <c r="C36" s="29"/>
      <c r="D36" s="29"/>
      <c r="E36" s="29"/>
      <c r="F36" s="29"/>
      <c r="G36" s="32" t="s">
        <v>27</v>
      </c>
      <c r="H36" s="30"/>
      <c r="I36" s="30"/>
      <c r="J36" s="30"/>
    </row>
    <row r="37" spans="1:10" ht="27.75" customHeight="1" x14ac:dyDescent="0.2">
      <c r="A37" s="29"/>
      <c r="B37" s="29"/>
      <c r="C37" s="29"/>
      <c r="D37" s="29"/>
      <c r="E37" s="29"/>
      <c r="F37" s="29"/>
      <c r="G37" s="32"/>
      <c r="H37" s="30"/>
      <c r="I37" s="30"/>
      <c r="J37" s="30"/>
    </row>
    <row r="38" spans="1:10" ht="27.75" customHeight="1" x14ac:dyDescent="0.2">
      <c r="A38" s="29"/>
      <c r="B38" s="29"/>
      <c r="C38" s="29"/>
      <c r="D38" s="29"/>
      <c r="E38" s="29"/>
      <c r="F38" s="29"/>
      <c r="G38" s="32"/>
      <c r="H38" s="30"/>
      <c r="I38" s="30"/>
      <c r="J38" s="30"/>
    </row>
    <row r="39" spans="1:10" ht="27.75" customHeight="1" x14ac:dyDescent="0.2">
      <c r="A39" s="29"/>
      <c r="B39" s="29"/>
      <c r="C39" s="29"/>
      <c r="D39" s="29"/>
      <c r="E39" s="29"/>
      <c r="F39" s="29"/>
      <c r="G39" s="32"/>
      <c r="H39" s="30"/>
      <c r="I39" s="30"/>
      <c r="J39" s="30"/>
    </row>
    <row r="40" spans="1:10" ht="27.75" customHeight="1" x14ac:dyDescent="0.2">
      <c r="A40" s="29"/>
      <c r="B40" s="29"/>
      <c r="C40" s="29"/>
      <c r="D40" s="29"/>
      <c r="E40" s="29"/>
      <c r="F40" s="29"/>
      <c r="G40" s="32"/>
      <c r="H40" s="30"/>
      <c r="I40" s="30"/>
      <c r="J40" s="30"/>
    </row>
    <row r="41" spans="1:10" ht="27.75" customHeight="1" x14ac:dyDescent="0.2">
      <c r="A41" s="29"/>
      <c r="B41" s="29"/>
      <c r="C41" s="29"/>
      <c r="D41" s="29"/>
      <c r="E41" s="29"/>
      <c r="F41" s="29"/>
      <c r="G41" s="32" t="s">
        <v>28</v>
      </c>
      <c r="H41" s="30"/>
      <c r="I41" s="30"/>
      <c r="J41" s="30"/>
    </row>
    <row r="42" spans="1:10" ht="27.75" customHeight="1" x14ac:dyDescent="0.2">
      <c r="A42" s="29"/>
      <c r="B42" s="29"/>
      <c r="C42" s="29"/>
      <c r="D42" s="29"/>
      <c r="E42" s="29"/>
      <c r="F42" s="29"/>
      <c r="G42" s="32" t="s">
        <v>28</v>
      </c>
      <c r="H42" s="30"/>
      <c r="I42" s="30"/>
      <c r="J42" s="30"/>
    </row>
    <row r="43" spans="1:10" ht="27.75" customHeight="1" x14ac:dyDescent="0.2">
      <c r="A43" s="29"/>
      <c r="B43" s="29"/>
      <c r="C43" s="29"/>
      <c r="D43" s="29"/>
      <c r="E43" s="29"/>
      <c r="F43" s="29"/>
      <c r="G43" s="32"/>
      <c r="H43" s="30"/>
      <c r="I43" s="30"/>
      <c r="J43" s="30"/>
    </row>
    <row r="44" spans="1:10" ht="27.75" customHeight="1" x14ac:dyDescent="0.2">
      <c r="A44" s="29"/>
      <c r="B44" s="29"/>
      <c r="C44" s="29"/>
      <c r="D44" s="29"/>
      <c r="E44" s="29"/>
      <c r="F44" s="29"/>
      <c r="G44" s="32"/>
      <c r="H44" s="30"/>
      <c r="I44" s="30"/>
      <c r="J44" s="30"/>
    </row>
    <row r="45" spans="1:10" ht="27.75" customHeight="1" x14ac:dyDescent="0.2">
      <c r="A45" s="29"/>
      <c r="B45" s="29"/>
      <c r="C45" s="29"/>
      <c r="D45" s="29"/>
      <c r="E45" s="29"/>
      <c r="F45" s="29"/>
      <c r="G45" s="32"/>
      <c r="H45" s="30"/>
      <c r="I45" s="30"/>
      <c r="J45" s="30"/>
    </row>
    <row r="46" spans="1:10" ht="27.75" customHeight="1" x14ac:dyDescent="0.2">
      <c r="A46" s="29"/>
      <c r="B46" s="29"/>
      <c r="C46" s="29"/>
      <c r="D46" s="29"/>
      <c r="E46" s="29"/>
      <c r="F46" s="29"/>
      <c r="G46" s="32"/>
      <c r="H46" s="30"/>
      <c r="I46" s="30"/>
      <c r="J46" s="30"/>
    </row>
    <row r="47" spans="1:10" ht="27.75" customHeight="1" x14ac:dyDescent="0.2">
      <c r="A47" s="29"/>
      <c r="B47" s="29"/>
      <c r="C47" s="29"/>
      <c r="D47" s="29"/>
      <c r="E47" s="29"/>
      <c r="F47" s="29"/>
      <c r="G47" s="32"/>
      <c r="H47" s="30"/>
      <c r="I47" s="30"/>
      <c r="J47" s="30"/>
    </row>
    <row r="48" spans="1:10" ht="27.75" customHeight="1" x14ac:dyDescent="0.2">
      <c r="G48" s="32"/>
    </row>
    <row r="49" spans="7:7" ht="27.75" customHeight="1" x14ac:dyDescent="0.2">
      <c r="G49" s="32" t="s">
        <v>28</v>
      </c>
    </row>
    <row r="50" spans="7:7" ht="27.75" customHeight="1" x14ac:dyDescent="0.2">
      <c r="G50" s="32"/>
    </row>
  </sheetData>
  <mergeCells count="57">
    <mergeCell ref="C32:D32"/>
    <mergeCell ref="C33:D33"/>
    <mergeCell ref="G33:I33"/>
    <mergeCell ref="A26:J26"/>
    <mergeCell ref="C27:J27"/>
    <mergeCell ref="C29:J29"/>
    <mergeCell ref="C30:D30"/>
    <mergeCell ref="G30:I30"/>
    <mergeCell ref="C31:D31"/>
    <mergeCell ref="G31:I31"/>
    <mergeCell ref="G32:I32"/>
    <mergeCell ref="C23:G23"/>
    <mergeCell ref="I23:J23"/>
    <mergeCell ref="C24:G24"/>
    <mergeCell ref="I24:J24"/>
    <mergeCell ref="C25:G25"/>
    <mergeCell ref="I25:J25"/>
    <mergeCell ref="C21:G21"/>
    <mergeCell ref="I21:J21"/>
    <mergeCell ref="C19:G19"/>
    <mergeCell ref="I19:J19"/>
    <mergeCell ref="C22:G22"/>
    <mergeCell ref="I22:J22"/>
    <mergeCell ref="C18:G18"/>
    <mergeCell ref="C12:G12"/>
    <mergeCell ref="I12:J12"/>
    <mergeCell ref="I18:J18"/>
    <mergeCell ref="C20:G20"/>
    <mergeCell ref="I20:J20"/>
    <mergeCell ref="C15:G15"/>
    <mergeCell ref="I15:J15"/>
    <mergeCell ref="C16:G16"/>
    <mergeCell ref="I16:J16"/>
    <mergeCell ref="C17:G17"/>
    <mergeCell ref="I17:J17"/>
    <mergeCell ref="A1:J1"/>
    <mergeCell ref="A2:J2"/>
    <mergeCell ref="A3:D3"/>
    <mergeCell ref="I3:J3"/>
    <mergeCell ref="A6:G6"/>
    <mergeCell ref="I6:J6"/>
    <mergeCell ref="A10:A24"/>
    <mergeCell ref="C7:G7"/>
    <mergeCell ref="I7:J7"/>
    <mergeCell ref="A8:A9"/>
    <mergeCell ref="C8:G8"/>
    <mergeCell ref="I8:J8"/>
    <mergeCell ref="C9:G9"/>
    <mergeCell ref="I9:J9"/>
    <mergeCell ref="C10:G10"/>
    <mergeCell ref="I10:J10"/>
    <mergeCell ref="C13:G13"/>
    <mergeCell ref="I13:J13"/>
    <mergeCell ref="C14:G14"/>
    <mergeCell ref="I14:J14"/>
    <mergeCell ref="C11:G11"/>
    <mergeCell ref="I11:J11"/>
  </mergeCells>
  <phoneticPr fontId="5"/>
  <pageMargins left="0.59055118110236227" right="0.59055118110236227" top="0.59055118110236227" bottom="0.39370078740157483" header="0" footer="0"/>
  <pageSetup paperSize="9" scale="9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50798-5990-4C5F-96D7-A20586C65E32}">
  <sheetPr>
    <pageSetUpPr fitToPage="1"/>
  </sheetPr>
  <dimension ref="A1:M23"/>
  <sheetViews>
    <sheetView view="pageBreakPreview" zoomScale="60" zoomScaleNormal="150" workbookViewId="0">
      <selection activeCell="X17" sqref="X17"/>
    </sheetView>
  </sheetViews>
  <sheetFormatPr defaultColWidth="8" defaultRowHeight="12.5" x14ac:dyDescent="0.2"/>
  <cols>
    <col min="1" max="1" width="5.7265625" style="213" customWidth="1"/>
    <col min="2" max="3" width="13.453125" style="213" customWidth="1"/>
    <col min="4" max="5" width="11.6328125" style="213" customWidth="1"/>
    <col min="6" max="6" width="16.1796875" style="213" customWidth="1"/>
    <col min="7" max="12" width="4.81640625" style="213" customWidth="1"/>
    <col min="13" max="13" width="2.26953125" style="213" customWidth="1"/>
    <col min="14" max="16384" width="8" style="213"/>
  </cols>
  <sheetData>
    <row r="1" spans="1:13" ht="20.149999999999999" customHeight="1" x14ac:dyDescent="0.2">
      <c r="A1" s="212" t="s">
        <v>568</v>
      </c>
    </row>
    <row r="2" spans="1:13" ht="20.149999999999999" customHeight="1" x14ac:dyDescent="0.2">
      <c r="A2" s="841" t="s">
        <v>235</v>
      </c>
      <c r="B2" s="841"/>
      <c r="C2" s="841"/>
      <c r="D2" s="841"/>
      <c r="E2" s="841"/>
      <c r="F2" s="841"/>
      <c r="G2" s="841"/>
      <c r="H2" s="841"/>
      <c r="I2" s="841"/>
      <c r="J2" s="841"/>
      <c r="K2" s="841"/>
      <c r="L2" s="841"/>
      <c r="M2" s="841"/>
    </row>
    <row r="3" spans="1:13" ht="20.149999999999999" customHeight="1" x14ac:dyDescent="0.2">
      <c r="A3" s="214"/>
      <c r="B3" s="214"/>
      <c r="C3" s="214"/>
      <c r="D3" s="214"/>
      <c r="E3" s="214"/>
      <c r="F3" s="214"/>
      <c r="G3" s="214"/>
      <c r="H3" s="214"/>
      <c r="I3" s="214"/>
      <c r="J3" s="214"/>
      <c r="K3" s="214"/>
      <c r="L3" s="214"/>
    </row>
    <row r="4" spans="1:13" ht="20.149999999999999" customHeight="1" x14ac:dyDescent="0.2">
      <c r="A4" s="215"/>
      <c r="B4" s="215"/>
      <c r="C4" s="215"/>
      <c r="D4" s="215"/>
      <c r="E4" s="215"/>
      <c r="F4" s="215"/>
      <c r="G4" s="216"/>
      <c r="H4" s="217" t="s">
        <v>236</v>
      </c>
      <c r="I4" s="217"/>
      <c r="J4" s="217" t="s">
        <v>237</v>
      </c>
      <c r="K4" s="217"/>
      <c r="L4" s="217" t="s">
        <v>238</v>
      </c>
    </row>
    <row r="5" spans="1:13" ht="20.149999999999999" customHeight="1" x14ac:dyDescent="0.2">
      <c r="A5" s="215"/>
      <c r="B5" s="837" t="s">
        <v>574</v>
      </c>
      <c r="C5" s="837"/>
      <c r="D5" s="215"/>
      <c r="E5" s="215"/>
      <c r="F5" s="215"/>
      <c r="G5" s="215"/>
      <c r="H5" s="215"/>
      <c r="I5" s="215"/>
      <c r="J5" s="215"/>
      <c r="K5" s="215"/>
      <c r="L5" s="215"/>
    </row>
    <row r="6" spans="1:13" ht="20.149999999999999" customHeight="1" x14ac:dyDescent="0.2">
      <c r="A6" s="218"/>
      <c r="B6" s="218"/>
      <c r="C6" s="218"/>
      <c r="D6" s="218"/>
      <c r="E6" s="218"/>
      <c r="F6" s="218"/>
      <c r="G6" s="218"/>
      <c r="H6" s="218"/>
      <c r="I6" s="218"/>
      <c r="J6" s="218"/>
      <c r="K6" s="218"/>
      <c r="L6" s="218"/>
    </row>
    <row r="7" spans="1:13" s="220" customFormat="1" ht="20.149999999999999" customHeight="1" x14ac:dyDescent="0.2">
      <c r="A7" s="842" t="s">
        <v>239</v>
      </c>
      <c r="B7" s="842"/>
      <c r="C7" s="842"/>
      <c r="D7" s="219" t="s">
        <v>240</v>
      </c>
      <c r="E7" s="843"/>
      <c r="F7" s="843"/>
      <c r="G7" s="843"/>
      <c r="H7" s="843"/>
      <c r="I7" s="843"/>
      <c r="J7" s="843"/>
      <c r="K7" s="843"/>
      <c r="L7" s="843"/>
    </row>
    <row r="8" spans="1:13" ht="20.149999999999999" customHeight="1" x14ac:dyDescent="0.2">
      <c r="A8" s="221"/>
      <c r="B8" s="221"/>
      <c r="C8" s="221"/>
      <c r="D8" s="222"/>
      <c r="E8" s="844"/>
      <c r="F8" s="844"/>
      <c r="G8" s="844"/>
      <c r="H8" s="844"/>
      <c r="I8" s="844"/>
      <c r="J8" s="844"/>
      <c r="K8" s="844"/>
      <c r="L8" s="844"/>
    </row>
    <row r="9" spans="1:13" ht="20.149999999999999" customHeight="1" x14ac:dyDescent="0.2">
      <c r="A9" s="221"/>
      <c r="B9" s="221"/>
      <c r="C9" s="221"/>
      <c r="D9" s="845" t="s">
        <v>241</v>
      </c>
      <c r="E9" s="845"/>
      <c r="F9" s="846"/>
      <c r="G9" s="846"/>
      <c r="H9" s="846"/>
      <c r="I9" s="846"/>
      <c r="J9" s="846"/>
      <c r="K9" s="846"/>
      <c r="L9" s="846"/>
    </row>
    <row r="10" spans="1:13" ht="20.149999999999999" customHeight="1" x14ac:dyDescent="0.2">
      <c r="D10" s="848"/>
      <c r="E10" s="848"/>
      <c r="F10" s="847"/>
      <c r="G10" s="847"/>
      <c r="H10" s="847"/>
      <c r="I10" s="847"/>
      <c r="J10" s="847"/>
      <c r="K10" s="847"/>
      <c r="L10" s="847"/>
    </row>
    <row r="11" spans="1:13" ht="20.149999999999999" customHeight="1" x14ac:dyDescent="0.2">
      <c r="A11" s="838"/>
      <c r="B11" s="838"/>
      <c r="C11" s="838"/>
      <c r="D11" s="838"/>
      <c r="E11" s="838"/>
      <c r="F11" s="838"/>
      <c r="G11" s="838"/>
      <c r="H11" s="838"/>
      <c r="I11" s="838"/>
      <c r="J11" s="838"/>
      <c r="K11" s="838"/>
      <c r="L11" s="838"/>
    </row>
    <row r="12" spans="1:13" ht="20.149999999999999" customHeight="1" x14ac:dyDescent="0.2">
      <c r="A12" s="223"/>
      <c r="B12" s="223"/>
      <c r="C12" s="223"/>
      <c r="D12" s="223"/>
      <c r="E12" s="223"/>
      <c r="F12" s="223"/>
      <c r="G12" s="223"/>
      <c r="H12" s="223"/>
      <c r="I12" s="223"/>
      <c r="J12" s="223"/>
      <c r="K12" s="223"/>
      <c r="L12" s="223"/>
    </row>
    <row r="13" spans="1:13" s="226" customFormat="1" ht="20.149999999999999" customHeight="1" x14ac:dyDescent="0.2">
      <c r="A13" s="224" t="s">
        <v>242</v>
      </c>
      <c r="B13" s="225"/>
      <c r="C13" s="225"/>
      <c r="D13" s="225"/>
      <c r="E13" s="225"/>
      <c r="F13" s="225"/>
      <c r="G13" s="225"/>
      <c r="H13" s="225"/>
      <c r="I13" s="225"/>
      <c r="J13" s="225"/>
      <c r="K13" s="225"/>
      <c r="L13" s="225"/>
    </row>
    <row r="14" spans="1:13" ht="20.149999999999999" customHeight="1" x14ac:dyDescent="0.2"/>
    <row r="15" spans="1:13" ht="30" customHeight="1" x14ac:dyDescent="0.2">
      <c r="B15" s="458"/>
      <c r="C15" s="833" t="s">
        <v>577</v>
      </c>
      <c r="D15" s="834"/>
      <c r="E15" s="834"/>
      <c r="F15" s="834"/>
      <c r="G15" s="834"/>
      <c r="H15" s="834"/>
      <c r="I15" s="835"/>
    </row>
    <row r="16" spans="1:13" ht="30" customHeight="1" x14ac:dyDescent="0.2">
      <c r="B16" s="458"/>
      <c r="C16" s="839" t="s">
        <v>578</v>
      </c>
      <c r="D16" s="839"/>
      <c r="E16" s="839"/>
      <c r="F16" s="839"/>
      <c r="G16" s="839"/>
      <c r="H16" s="839"/>
      <c r="I16" s="839"/>
    </row>
    <row r="17" spans="2:13" ht="30" customHeight="1" x14ac:dyDescent="0.2">
      <c r="B17" s="458"/>
      <c r="C17" s="839" t="s">
        <v>579</v>
      </c>
      <c r="D17" s="839"/>
      <c r="E17" s="839"/>
      <c r="F17" s="839"/>
      <c r="G17" s="839"/>
      <c r="H17" s="839"/>
      <c r="I17" s="839"/>
    </row>
    <row r="18" spans="2:13" ht="30" customHeight="1" x14ac:dyDescent="0.2">
      <c r="B18" s="227"/>
      <c r="C18" s="840" t="s">
        <v>243</v>
      </c>
      <c r="D18" s="840"/>
      <c r="E18" s="840"/>
      <c r="F18" s="840"/>
      <c r="G18" s="840"/>
      <c r="H18" s="840"/>
      <c r="I18" s="840"/>
    </row>
    <row r="19" spans="2:13" s="229" customFormat="1" ht="30" customHeight="1" x14ac:dyDescent="0.2">
      <c r="B19" s="458"/>
      <c r="C19" s="833" t="s">
        <v>580</v>
      </c>
      <c r="D19" s="834"/>
      <c r="E19" s="834"/>
      <c r="F19" s="834"/>
      <c r="G19" s="834"/>
      <c r="H19" s="834"/>
      <c r="I19" s="835"/>
      <c r="J19" s="213"/>
      <c r="K19" s="213"/>
      <c r="L19" s="213"/>
      <c r="M19" s="213"/>
    </row>
    <row r="20" spans="2:13" s="229" customFormat="1" ht="30" customHeight="1" x14ac:dyDescent="0.2">
      <c r="B20" s="458"/>
      <c r="C20" s="833" t="s">
        <v>581</v>
      </c>
      <c r="D20" s="834"/>
      <c r="E20" s="834"/>
      <c r="F20" s="834"/>
      <c r="G20" s="834"/>
      <c r="H20" s="834"/>
      <c r="I20" s="835"/>
      <c r="J20" s="213"/>
      <c r="K20" s="213"/>
      <c r="L20" s="213"/>
      <c r="M20" s="213"/>
    </row>
    <row r="21" spans="2:13" s="229" customFormat="1" ht="30" customHeight="1" x14ac:dyDescent="0.2">
      <c r="B21" s="228"/>
      <c r="C21" s="836" t="s">
        <v>244</v>
      </c>
      <c r="D21" s="836"/>
      <c r="E21" s="836"/>
      <c r="F21" s="836"/>
      <c r="G21" s="836"/>
      <c r="H21" s="836"/>
      <c r="I21" s="836"/>
      <c r="J21" s="213"/>
      <c r="K21" s="213"/>
      <c r="L21" s="213"/>
      <c r="M21" s="213"/>
    </row>
    <row r="22" spans="2:13" s="212" customFormat="1" ht="30" customHeight="1" x14ac:dyDescent="0.2">
      <c r="B22" s="212" t="s">
        <v>245</v>
      </c>
    </row>
    <row r="23" spans="2:13" ht="30" customHeight="1" x14ac:dyDescent="0.2"/>
  </sheetData>
  <mergeCells count="15">
    <mergeCell ref="A2:M2"/>
    <mergeCell ref="A7:C7"/>
    <mergeCell ref="E7:L8"/>
    <mergeCell ref="D9:E9"/>
    <mergeCell ref="F9:L10"/>
    <mergeCell ref="D10:E10"/>
    <mergeCell ref="C20:I20"/>
    <mergeCell ref="C21:I21"/>
    <mergeCell ref="B5:C5"/>
    <mergeCell ref="A11:L11"/>
    <mergeCell ref="C15:I15"/>
    <mergeCell ref="C16:I16"/>
    <mergeCell ref="C17:I17"/>
    <mergeCell ref="C18:I18"/>
    <mergeCell ref="C19:I19"/>
  </mergeCells>
  <phoneticPr fontId="6"/>
  <dataValidations count="1">
    <dataValidation type="list" allowBlank="1" showInputMessage="1" showErrorMessage="1" sqref="B15:B21" xr:uid="{35CE5F24-693B-4354-9C6F-8255FD76769C}">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48E8E-D4E7-4478-911E-BFBFCC0B3931}">
  <sheetPr>
    <pageSetUpPr fitToPage="1"/>
  </sheetPr>
  <dimension ref="B1:C15"/>
  <sheetViews>
    <sheetView showGridLines="0" view="pageBreakPreview" zoomScale="90" zoomScaleNormal="150" zoomScaleSheetLayoutView="90" workbookViewId="0">
      <selection activeCell="B1" sqref="B1"/>
    </sheetView>
  </sheetViews>
  <sheetFormatPr defaultColWidth="8.453125" defaultRowHeight="13" x14ac:dyDescent="0.2"/>
  <cols>
    <col min="1" max="1" width="0.90625" style="233" customWidth="1"/>
    <col min="2" max="2" width="7.08984375" style="233" customWidth="1"/>
    <col min="3" max="3" width="100.7265625" style="234" customWidth="1"/>
    <col min="4" max="4" width="0.90625" style="233" customWidth="1"/>
    <col min="5" max="10" width="8.453125" style="233"/>
    <col min="11" max="11" width="7.90625" style="233" customWidth="1"/>
    <col min="12" max="16384" width="8.453125" style="233"/>
  </cols>
  <sheetData>
    <row r="1" spans="2:3" s="231" customFormat="1" x14ac:dyDescent="0.2">
      <c r="B1" s="230" t="s">
        <v>246</v>
      </c>
    </row>
    <row r="2" spans="2:3" s="231" customFormat="1" ht="26" x14ac:dyDescent="0.2">
      <c r="C2" s="232" t="s">
        <v>247</v>
      </c>
    </row>
    <row r="3" spans="2:3" ht="6" customHeight="1" x14ac:dyDescent="0.2"/>
    <row r="4" spans="2:3" s="231" customFormat="1" x14ac:dyDescent="0.2">
      <c r="B4" s="235" t="s">
        <v>248</v>
      </c>
      <c r="C4" s="236" t="s">
        <v>249</v>
      </c>
    </row>
    <row r="5" spans="2:3" s="231" customFormat="1" ht="19" x14ac:dyDescent="0.2">
      <c r="B5" s="235" t="s">
        <v>250</v>
      </c>
      <c r="C5" s="236" t="s">
        <v>251</v>
      </c>
    </row>
    <row r="6" spans="2:3" s="231" customFormat="1" ht="19" x14ac:dyDescent="0.2">
      <c r="B6" s="235" t="s">
        <v>252</v>
      </c>
      <c r="C6" s="236" t="s">
        <v>253</v>
      </c>
    </row>
    <row r="7" spans="2:3" s="231" customFormat="1" ht="19" x14ac:dyDescent="0.2">
      <c r="B7" s="235" t="s">
        <v>254</v>
      </c>
      <c r="C7" s="236" t="s">
        <v>255</v>
      </c>
    </row>
    <row r="8" spans="2:3" s="231" customFormat="1" x14ac:dyDescent="0.2">
      <c r="B8" s="235" t="s">
        <v>256</v>
      </c>
      <c r="C8" s="236" t="s">
        <v>257</v>
      </c>
    </row>
    <row r="9" spans="2:3" s="231" customFormat="1" ht="85.5" x14ac:dyDescent="0.2">
      <c r="B9" s="235" t="s">
        <v>258</v>
      </c>
      <c r="C9" s="236" t="s">
        <v>259</v>
      </c>
    </row>
    <row r="10" spans="2:3" s="231" customFormat="1" ht="85.5" x14ac:dyDescent="0.2">
      <c r="B10" s="235" t="s">
        <v>260</v>
      </c>
      <c r="C10" s="236" t="s">
        <v>261</v>
      </c>
    </row>
    <row r="11" spans="2:3" s="231" customFormat="1" ht="38" x14ac:dyDescent="0.2">
      <c r="B11" s="235" t="s">
        <v>262</v>
      </c>
      <c r="C11" s="236" t="s">
        <v>263</v>
      </c>
    </row>
    <row r="12" spans="2:3" s="231" customFormat="1" ht="47.5" x14ac:dyDescent="0.2">
      <c r="B12" s="235" t="s">
        <v>264</v>
      </c>
      <c r="C12" s="236" t="s">
        <v>265</v>
      </c>
    </row>
    <row r="13" spans="2:3" s="231" customFormat="1" x14ac:dyDescent="0.2">
      <c r="B13" s="235" t="s">
        <v>266</v>
      </c>
      <c r="C13" s="236" t="s">
        <v>267</v>
      </c>
    </row>
    <row r="14" spans="2:3" s="231" customFormat="1" x14ac:dyDescent="0.2">
      <c r="B14" s="235" t="s">
        <v>268</v>
      </c>
      <c r="C14" s="236" t="s">
        <v>269</v>
      </c>
    </row>
    <row r="15" spans="2:3" x14ac:dyDescent="0.2">
      <c r="B15" s="237"/>
    </row>
  </sheetData>
  <phoneticPr fontId="6"/>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791C-B1E4-4C81-825A-3756FC6D8D28}">
  <sheetPr>
    <pageSetUpPr fitToPage="1"/>
  </sheetPr>
  <dimension ref="B1:C15"/>
  <sheetViews>
    <sheetView showGridLines="0" view="pageBreakPreview" zoomScale="90" zoomScaleNormal="100" zoomScaleSheetLayoutView="90" workbookViewId="0"/>
  </sheetViews>
  <sheetFormatPr defaultColWidth="8.453125" defaultRowHeight="13" x14ac:dyDescent="0.2"/>
  <cols>
    <col min="1" max="1" width="0.90625" style="233" customWidth="1"/>
    <col min="2" max="2" width="7.08984375" style="233" customWidth="1"/>
    <col min="3" max="3" width="100.7265625" style="234" customWidth="1"/>
    <col min="4" max="4" width="0.90625" style="233" customWidth="1"/>
    <col min="5" max="10" width="8.453125" style="233"/>
    <col min="11" max="11" width="7.90625" style="233" customWidth="1"/>
    <col min="12" max="16384" width="8.453125" style="233"/>
  </cols>
  <sheetData>
    <row r="1" spans="2:3" x14ac:dyDescent="0.2">
      <c r="B1" s="231" t="s">
        <v>270</v>
      </c>
      <c r="C1" s="231"/>
    </row>
    <row r="2" spans="2:3" x14ac:dyDescent="0.2">
      <c r="B2" s="231"/>
      <c r="C2" s="231" t="s">
        <v>271</v>
      </c>
    </row>
    <row r="3" spans="2:3" ht="6" customHeight="1" x14ac:dyDescent="0.2">
      <c r="B3" s="231"/>
      <c r="C3" s="238"/>
    </row>
    <row r="4" spans="2:3" s="231" customFormat="1" x14ac:dyDescent="0.2">
      <c r="B4" s="235" t="s">
        <v>248</v>
      </c>
      <c r="C4" s="236" t="s">
        <v>249</v>
      </c>
    </row>
    <row r="5" spans="2:3" s="231" customFormat="1" ht="19" x14ac:dyDescent="0.2">
      <c r="B5" s="235" t="s">
        <v>250</v>
      </c>
      <c r="C5" s="236" t="s">
        <v>272</v>
      </c>
    </row>
    <row r="6" spans="2:3" s="231" customFormat="1" ht="19" x14ac:dyDescent="0.2">
      <c r="B6" s="235" t="s">
        <v>252</v>
      </c>
      <c r="C6" s="236" t="s">
        <v>273</v>
      </c>
    </row>
    <row r="7" spans="2:3" s="231" customFormat="1" ht="24" customHeight="1" x14ac:dyDescent="0.2">
      <c r="B7" s="235" t="s">
        <v>254</v>
      </c>
      <c r="C7" s="236" t="s">
        <v>255</v>
      </c>
    </row>
    <row r="8" spans="2:3" s="231" customFormat="1" x14ac:dyDescent="0.2">
      <c r="B8" s="235" t="s">
        <v>256</v>
      </c>
      <c r="C8" s="236" t="s">
        <v>257</v>
      </c>
    </row>
    <row r="9" spans="2:3" s="231" customFormat="1" ht="111.75" customHeight="1" x14ac:dyDescent="0.2">
      <c r="B9" s="235" t="s">
        <v>258</v>
      </c>
      <c r="C9" s="236" t="s">
        <v>274</v>
      </c>
    </row>
    <row r="10" spans="2:3" s="231" customFormat="1" ht="85.5" x14ac:dyDescent="0.2">
      <c r="B10" s="235" t="s">
        <v>260</v>
      </c>
      <c r="C10" s="236" t="s">
        <v>275</v>
      </c>
    </row>
    <row r="11" spans="2:3" s="231" customFormat="1" ht="28.5" x14ac:dyDescent="0.2">
      <c r="B11" s="235" t="s">
        <v>264</v>
      </c>
      <c r="C11" s="236" t="s">
        <v>276</v>
      </c>
    </row>
    <row r="12" spans="2:3" s="231" customFormat="1" ht="38" x14ac:dyDescent="0.2">
      <c r="B12" s="235" t="s">
        <v>277</v>
      </c>
      <c r="C12" s="236" t="s">
        <v>278</v>
      </c>
    </row>
    <row r="13" spans="2:3" s="231" customFormat="1" x14ac:dyDescent="0.2">
      <c r="B13" s="235" t="s">
        <v>268</v>
      </c>
      <c r="C13" s="236" t="s">
        <v>279</v>
      </c>
    </row>
    <row r="14" spans="2:3" s="231" customFormat="1" x14ac:dyDescent="0.2">
      <c r="B14" s="235" t="s">
        <v>280</v>
      </c>
      <c r="C14" s="236" t="s">
        <v>281</v>
      </c>
    </row>
    <row r="15" spans="2:3" x14ac:dyDescent="0.2">
      <c r="B15" s="237"/>
    </row>
  </sheetData>
  <phoneticPr fontId="6"/>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AF7FA-7E81-4909-A924-694B51BD1A6F}">
  <dimension ref="A1:AN76"/>
  <sheetViews>
    <sheetView showGridLines="0" view="pageBreakPreview" zoomScale="80" zoomScaleNormal="100" zoomScaleSheetLayoutView="80" workbookViewId="0">
      <selection activeCell="I4" sqref="I4"/>
    </sheetView>
  </sheetViews>
  <sheetFormatPr defaultColWidth="9" defaultRowHeight="21" customHeight="1" x14ac:dyDescent="0.2"/>
  <cols>
    <col min="1" max="1" width="2.81640625" style="246" customWidth="1"/>
    <col min="2" max="2" width="13.1796875" style="240" customWidth="1"/>
    <col min="3" max="3" width="7.1796875" style="246" customWidth="1"/>
    <col min="4" max="5" width="8.26953125" style="246" customWidth="1"/>
    <col min="6" max="36" width="2.81640625" style="246" customWidth="1"/>
    <col min="37" max="37" width="7.1796875" style="246" customWidth="1"/>
    <col min="38" max="39" width="8.26953125" style="246" customWidth="1"/>
    <col min="40" max="40" width="6.08984375" style="246" customWidth="1"/>
    <col min="41" max="16384" width="9" style="246"/>
  </cols>
  <sheetData>
    <row r="1" spans="1:40" ht="20.149999999999999" customHeight="1" x14ac:dyDescent="0.2">
      <c r="A1" s="239" t="s">
        <v>282</v>
      </c>
      <c r="C1" s="241"/>
      <c r="D1" s="241"/>
      <c r="E1" s="241"/>
      <c r="F1" s="241"/>
      <c r="G1" s="241"/>
      <c r="H1" s="241"/>
      <c r="I1" s="241"/>
      <c r="J1" s="241"/>
      <c r="K1" s="241"/>
      <c r="L1" s="241"/>
      <c r="M1" s="241"/>
      <c r="N1" s="241"/>
      <c r="O1" s="241"/>
      <c r="P1" s="241"/>
      <c r="Q1" s="241"/>
      <c r="R1" s="241"/>
      <c r="S1" s="241"/>
      <c r="T1" s="241"/>
      <c r="U1" s="241"/>
      <c r="V1" s="241"/>
      <c r="W1" s="241"/>
      <c r="X1" s="242"/>
      <c r="Y1" s="242"/>
      <c r="Z1" s="243"/>
      <c r="AA1" s="243"/>
      <c r="AB1" s="243"/>
      <c r="AC1" s="243"/>
      <c r="AD1" s="244"/>
      <c r="AE1" s="244"/>
      <c r="AF1" s="244"/>
      <c r="AG1" s="244"/>
      <c r="AH1" s="244"/>
      <c r="AI1" s="245" t="s">
        <v>283</v>
      </c>
      <c r="AJ1" s="245"/>
      <c r="AK1" s="849" t="s">
        <v>284</v>
      </c>
      <c r="AL1" s="849"/>
      <c r="AM1" s="849"/>
      <c r="AN1" s="849"/>
    </row>
    <row r="2" spans="1:40" ht="18" customHeight="1" x14ac:dyDescent="0.2">
      <c r="A2" s="243"/>
      <c r="B2" s="247"/>
      <c r="C2" s="247"/>
      <c r="D2" s="247"/>
      <c r="E2" s="247"/>
      <c r="F2" s="247"/>
      <c r="G2" s="247"/>
      <c r="H2" s="247"/>
      <c r="I2" s="247"/>
      <c r="J2" s="247"/>
      <c r="K2" s="247"/>
      <c r="L2" s="247"/>
      <c r="M2" s="850"/>
      <c r="N2" s="850"/>
      <c r="O2" s="850"/>
      <c r="P2" s="850"/>
      <c r="Q2" s="851" t="s">
        <v>236</v>
      </c>
      <c r="R2" s="851"/>
      <c r="S2" s="850"/>
      <c r="T2" s="850"/>
      <c r="U2" s="851" t="s">
        <v>237</v>
      </c>
      <c r="V2" s="851"/>
      <c r="W2" s="247"/>
      <c r="X2" s="247"/>
      <c r="Y2" s="247"/>
      <c r="Z2" s="243"/>
      <c r="AA2" s="243"/>
      <c r="AC2" s="245"/>
      <c r="AD2" s="247"/>
      <c r="AE2" s="247"/>
      <c r="AF2" s="247"/>
      <c r="AG2" s="247"/>
      <c r="AH2" s="247"/>
      <c r="AI2" s="245" t="s">
        <v>285</v>
      </c>
      <c r="AJ2" s="245"/>
      <c r="AK2" s="852"/>
      <c r="AL2" s="852"/>
      <c r="AM2" s="852"/>
      <c r="AN2" s="852"/>
    </row>
    <row r="3" spans="1:40" ht="18" customHeight="1" x14ac:dyDescent="0.2">
      <c r="A3" s="248"/>
      <c r="B3" s="248"/>
      <c r="C3" s="248"/>
      <c r="D3" s="248"/>
      <c r="E3" s="248"/>
      <c r="F3" s="248"/>
      <c r="G3" s="248"/>
      <c r="H3" s="248"/>
      <c r="I3" s="248"/>
      <c r="J3" s="248"/>
      <c r="K3" s="248"/>
      <c r="L3" s="248"/>
      <c r="M3" s="248"/>
      <c r="N3" s="248"/>
      <c r="O3" s="248"/>
      <c r="P3" s="248"/>
      <c r="Q3" s="248"/>
      <c r="R3" s="248"/>
      <c r="S3" s="248"/>
      <c r="T3" s="248"/>
      <c r="U3" s="248"/>
      <c r="V3" s="248"/>
      <c r="W3" s="248"/>
      <c r="Y3" s="249"/>
      <c r="Z3" s="249"/>
      <c r="AA3" s="249"/>
      <c r="AB3" s="243"/>
      <c r="AC3" s="249"/>
      <c r="AD3" s="249"/>
      <c r="AE3" s="249"/>
      <c r="AF3" s="249"/>
      <c r="AG3" s="249"/>
      <c r="AH3" s="249"/>
      <c r="AI3" s="250" t="s">
        <v>286</v>
      </c>
      <c r="AJ3" s="245"/>
      <c r="AK3" s="853"/>
      <c r="AL3" s="853"/>
      <c r="AM3" s="853"/>
      <c r="AN3" s="853"/>
    </row>
    <row r="4" spans="1:40" ht="18" customHeight="1" x14ac:dyDescent="0.2">
      <c r="A4" s="248"/>
      <c r="B4" s="248"/>
      <c r="C4" s="248"/>
      <c r="D4" s="248"/>
      <c r="E4" s="248"/>
      <c r="F4" s="248"/>
      <c r="G4" s="248"/>
      <c r="H4" s="248"/>
      <c r="I4" s="248"/>
      <c r="J4" s="248"/>
      <c r="K4" s="248"/>
      <c r="L4" s="248"/>
      <c r="M4" s="248"/>
      <c r="N4" s="248"/>
      <c r="O4" s="248"/>
      <c r="P4" s="248"/>
      <c r="Q4" s="248"/>
      <c r="R4" s="248"/>
      <c r="S4" s="248"/>
      <c r="T4" s="248"/>
      <c r="U4" s="248"/>
      <c r="V4" s="248"/>
      <c r="W4" s="248"/>
      <c r="Y4" s="249"/>
      <c r="Z4" s="249"/>
      <c r="AA4" s="249"/>
      <c r="AB4" s="243"/>
      <c r="AC4" s="249"/>
      <c r="AD4" s="249"/>
      <c r="AE4" s="249"/>
      <c r="AF4" s="249"/>
      <c r="AG4" s="249"/>
      <c r="AH4" s="249"/>
      <c r="AI4" s="250" t="s">
        <v>287</v>
      </c>
      <c r="AJ4" s="245"/>
      <c r="AK4" s="853"/>
      <c r="AL4" s="853"/>
      <c r="AM4" s="853"/>
      <c r="AN4" s="853"/>
    </row>
    <row r="5" spans="1:40" ht="18" customHeight="1" x14ac:dyDescent="0.2">
      <c r="A5" s="248"/>
      <c r="B5" s="248"/>
      <c r="C5" s="248"/>
      <c r="D5" s="248"/>
      <c r="E5" s="248"/>
      <c r="F5" s="248"/>
      <c r="G5" s="248"/>
      <c r="H5" s="248"/>
      <c r="I5" s="248"/>
      <c r="J5" s="248"/>
      <c r="K5" s="248"/>
      <c r="L5" s="248"/>
      <c r="M5" s="248"/>
      <c r="N5" s="248"/>
      <c r="O5" s="248"/>
      <c r="P5" s="248"/>
      <c r="Q5" s="248"/>
      <c r="R5" s="248"/>
      <c r="S5" s="248"/>
      <c r="U5" s="248"/>
      <c r="V5" s="248"/>
      <c r="W5" s="248"/>
      <c r="Y5" s="249"/>
      <c r="Z5" s="249"/>
      <c r="AA5" s="249"/>
      <c r="AB5" s="243"/>
      <c r="AC5" s="249"/>
      <c r="AD5" s="249"/>
      <c r="AE5" s="249"/>
      <c r="AF5" s="249"/>
      <c r="AG5" s="250" t="s">
        <v>288</v>
      </c>
      <c r="AH5" s="854"/>
      <c r="AI5" s="854"/>
      <c r="AJ5" s="854"/>
      <c r="AK5" s="249" t="s">
        <v>289</v>
      </c>
      <c r="AL5" s="251"/>
      <c r="AM5" s="249" t="s">
        <v>290</v>
      </c>
      <c r="AN5" s="243"/>
    </row>
    <row r="6" spans="1:40" ht="10" customHeight="1" x14ac:dyDescent="0.2">
      <c r="A6" s="243"/>
      <c r="B6" s="252"/>
      <c r="C6" s="252"/>
      <c r="D6" s="252"/>
      <c r="E6" s="252"/>
      <c r="F6" s="252"/>
      <c r="G6" s="252"/>
      <c r="H6" s="252"/>
      <c r="I6" s="252"/>
      <c r="J6" s="252"/>
      <c r="K6" s="252"/>
      <c r="L6" s="252"/>
      <c r="M6" s="252"/>
      <c r="N6" s="252"/>
      <c r="O6" s="252"/>
      <c r="P6" s="252"/>
      <c r="Q6" s="252"/>
      <c r="R6" s="252"/>
      <c r="S6" s="252"/>
      <c r="T6" s="252"/>
      <c r="U6" s="252"/>
      <c r="V6" s="252"/>
      <c r="W6" s="252"/>
      <c r="X6" s="247"/>
      <c r="Y6" s="247"/>
      <c r="Z6" s="247"/>
      <c r="AA6" s="247"/>
      <c r="AB6" s="247"/>
      <c r="AC6" s="247"/>
      <c r="AD6" s="247"/>
      <c r="AE6" s="247"/>
      <c r="AF6" s="247"/>
      <c r="AG6" s="247"/>
      <c r="AH6" s="247"/>
      <c r="AI6" s="247"/>
      <c r="AJ6" s="247"/>
      <c r="AK6" s="247"/>
      <c r="AL6" s="247"/>
      <c r="AM6" s="243"/>
      <c r="AN6" s="243"/>
    </row>
    <row r="7" spans="1:40" ht="15" customHeight="1" x14ac:dyDescent="0.2">
      <c r="A7" s="855" t="s">
        <v>291</v>
      </c>
      <c r="B7" s="856" t="s">
        <v>292</v>
      </c>
      <c r="C7" s="858" t="s">
        <v>293</v>
      </c>
      <c r="D7" s="861" t="s">
        <v>294</v>
      </c>
      <c r="E7" s="862" t="s">
        <v>295</v>
      </c>
      <c r="F7" s="863" t="s">
        <v>296</v>
      </c>
      <c r="G7" s="863"/>
      <c r="H7" s="863"/>
      <c r="I7" s="863"/>
      <c r="J7" s="863"/>
      <c r="K7" s="863"/>
      <c r="L7" s="863"/>
      <c r="M7" s="863"/>
      <c r="N7" s="863"/>
      <c r="O7" s="863"/>
      <c r="P7" s="863"/>
      <c r="Q7" s="863"/>
      <c r="R7" s="863"/>
      <c r="S7" s="863"/>
      <c r="T7" s="863"/>
      <c r="U7" s="863"/>
      <c r="V7" s="863"/>
      <c r="W7" s="863"/>
      <c r="X7" s="863"/>
      <c r="Y7" s="863"/>
      <c r="Z7" s="863"/>
      <c r="AA7" s="863"/>
      <c r="AB7" s="863"/>
      <c r="AC7" s="863"/>
      <c r="AD7" s="863"/>
      <c r="AE7" s="863"/>
      <c r="AF7" s="863"/>
      <c r="AG7" s="863"/>
      <c r="AH7" s="863"/>
      <c r="AI7" s="863"/>
      <c r="AJ7" s="863"/>
      <c r="AK7" s="864" t="s">
        <v>297</v>
      </c>
      <c r="AL7" s="868" t="s">
        <v>298</v>
      </c>
      <c r="AM7" s="869" t="s">
        <v>299</v>
      </c>
      <c r="AN7" s="869"/>
    </row>
    <row r="8" spans="1:40" ht="15" customHeight="1" x14ac:dyDescent="0.2">
      <c r="A8" s="855"/>
      <c r="B8" s="857"/>
      <c r="C8" s="859"/>
      <c r="D8" s="861"/>
      <c r="E8" s="862"/>
      <c r="F8" s="861" t="s">
        <v>300</v>
      </c>
      <c r="G8" s="861"/>
      <c r="H8" s="861"/>
      <c r="I8" s="861"/>
      <c r="J8" s="861"/>
      <c r="K8" s="861"/>
      <c r="L8" s="861"/>
      <c r="M8" s="861" t="s">
        <v>301</v>
      </c>
      <c r="N8" s="861"/>
      <c r="O8" s="861"/>
      <c r="P8" s="861"/>
      <c r="Q8" s="861"/>
      <c r="R8" s="861"/>
      <c r="S8" s="861"/>
      <c r="T8" s="861" t="s">
        <v>302</v>
      </c>
      <c r="U8" s="861"/>
      <c r="V8" s="861"/>
      <c r="W8" s="861"/>
      <c r="X8" s="861"/>
      <c r="Y8" s="861"/>
      <c r="Z8" s="861"/>
      <c r="AA8" s="861" t="s">
        <v>303</v>
      </c>
      <c r="AB8" s="861"/>
      <c r="AC8" s="861"/>
      <c r="AD8" s="861"/>
      <c r="AE8" s="861"/>
      <c r="AF8" s="861"/>
      <c r="AG8" s="861"/>
      <c r="AH8" s="861" t="s">
        <v>304</v>
      </c>
      <c r="AI8" s="861"/>
      <c r="AJ8" s="861"/>
      <c r="AK8" s="864"/>
      <c r="AL8" s="868"/>
      <c r="AM8" s="869"/>
      <c r="AN8" s="869"/>
    </row>
    <row r="9" spans="1:40" ht="15" customHeight="1" x14ac:dyDescent="0.2">
      <c r="A9" s="855"/>
      <c r="B9" s="866" t="s">
        <v>305</v>
      </c>
      <c r="C9" s="859"/>
      <c r="D9" s="861"/>
      <c r="E9" s="862"/>
      <c r="F9" s="256" t="e">
        <f>DATE($M$2,$S$2,1)</f>
        <v>#NUM!</v>
      </c>
      <c r="G9" s="256" t="e">
        <f>DATE($M$2,$S$2,2)</f>
        <v>#NUM!</v>
      </c>
      <c r="H9" s="256" t="e">
        <f>DATE($M$2,$S$2,3)</f>
        <v>#NUM!</v>
      </c>
      <c r="I9" s="256" t="e">
        <f>DATE($M$2,$S$2,4)</f>
        <v>#NUM!</v>
      </c>
      <c r="J9" s="256" t="e">
        <f>DATE($M$2,$S$2,5)</f>
        <v>#NUM!</v>
      </c>
      <c r="K9" s="256" t="e">
        <f>DATE($M$2,$S$2,6)</f>
        <v>#NUM!</v>
      </c>
      <c r="L9" s="256" t="e">
        <f>DATE($M$2,$S$2,7)</f>
        <v>#NUM!</v>
      </c>
      <c r="M9" s="256" t="e">
        <f>DATE($M$2,$S$2,8)</f>
        <v>#NUM!</v>
      </c>
      <c r="N9" s="256" t="e">
        <f>DATE($M$2,$S$2,9)</f>
        <v>#NUM!</v>
      </c>
      <c r="O9" s="256" t="e">
        <f>DATE($M$2,$S$2,10)</f>
        <v>#NUM!</v>
      </c>
      <c r="P9" s="256" t="e">
        <f>DATE($M$2,$S$2,11)</f>
        <v>#NUM!</v>
      </c>
      <c r="Q9" s="256" t="e">
        <f>DATE($M$2,$S$2,12)</f>
        <v>#NUM!</v>
      </c>
      <c r="R9" s="256" t="e">
        <f>DATE($M$2,$S$2,13)</f>
        <v>#NUM!</v>
      </c>
      <c r="S9" s="256" t="e">
        <f>DATE($M$2,$S$2,14)</f>
        <v>#NUM!</v>
      </c>
      <c r="T9" s="256" t="e">
        <f>DATE($M$2,$S$2,15)</f>
        <v>#NUM!</v>
      </c>
      <c r="U9" s="256" t="e">
        <f>DATE($M$2,$S$2,16)</f>
        <v>#NUM!</v>
      </c>
      <c r="V9" s="256" t="e">
        <f>DATE($M$2,$S$2,17)</f>
        <v>#NUM!</v>
      </c>
      <c r="W9" s="256" t="e">
        <f>DATE($M$2,$S$2,18)</f>
        <v>#NUM!</v>
      </c>
      <c r="X9" s="256" t="e">
        <f>DATE($M$2,$S$2,19)</f>
        <v>#NUM!</v>
      </c>
      <c r="Y9" s="256" t="e">
        <f>DATE($M$2,$S$2,20)</f>
        <v>#NUM!</v>
      </c>
      <c r="Z9" s="256" t="e">
        <f>DATE($M$2,$S$2,21)</f>
        <v>#NUM!</v>
      </c>
      <c r="AA9" s="256" t="e">
        <f>DATE($M$2,$S$2,22)</f>
        <v>#NUM!</v>
      </c>
      <c r="AB9" s="256" t="e">
        <f>DATE($M$2,$S$2,23)</f>
        <v>#NUM!</v>
      </c>
      <c r="AC9" s="256" t="e">
        <f>DATE($M$2,$S$2,24)</f>
        <v>#NUM!</v>
      </c>
      <c r="AD9" s="256" t="e">
        <f>DATE($M$2,$S$2,25)</f>
        <v>#NUM!</v>
      </c>
      <c r="AE9" s="256" t="e">
        <f>DATE($M$2,$S$2,26)</f>
        <v>#NUM!</v>
      </c>
      <c r="AF9" s="256" t="e">
        <f>DATE($M$2,$S$2,27)</f>
        <v>#NUM!</v>
      </c>
      <c r="AG9" s="256" t="e">
        <f>DATE($M$2,$S$2,28)</f>
        <v>#NUM!</v>
      </c>
      <c r="AH9" s="256" t="e">
        <f>IF(DAY(EOMONTH(F9,0))&lt;29,"",DATE($M$2,$S$2,29))</f>
        <v>#NUM!</v>
      </c>
      <c r="AI9" s="256" t="e">
        <f>IF(DAY(EOMONTH(F9,0))&lt;30,"",DATE($M$2,$S$2,30))</f>
        <v>#NUM!</v>
      </c>
      <c r="AJ9" s="256" t="e">
        <f>IF(DAY(EOMONTH(F9,0))&lt;31,"",DATE($M$2,$S$2,31))</f>
        <v>#NUM!</v>
      </c>
      <c r="AK9" s="864"/>
      <c r="AL9" s="868"/>
      <c r="AM9" s="869"/>
      <c r="AN9" s="869"/>
    </row>
    <row r="10" spans="1:40" ht="15" customHeight="1" x14ac:dyDescent="0.2">
      <c r="A10" s="855"/>
      <c r="B10" s="867"/>
      <c r="C10" s="860"/>
      <c r="D10" s="861"/>
      <c r="E10" s="862"/>
      <c r="F10" s="257" t="e">
        <f>DATE($M$2,$S$2,1)</f>
        <v>#NUM!</v>
      </c>
      <c r="G10" s="257" t="e">
        <f>DATE($M$2,$S$2,2)</f>
        <v>#NUM!</v>
      </c>
      <c r="H10" s="257" t="e">
        <f>DATE($M$2,$S$2,3)</f>
        <v>#NUM!</v>
      </c>
      <c r="I10" s="257" t="e">
        <f>DATE($M$2,$S$2,4)</f>
        <v>#NUM!</v>
      </c>
      <c r="J10" s="257" t="e">
        <f>DATE($M$2,$S$2,5)</f>
        <v>#NUM!</v>
      </c>
      <c r="K10" s="257" t="e">
        <f>DATE($M$2,$S$2,6)</f>
        <v>#NUM!</v>
      </c>
      <c r="L10" s="257" t="e">
        <f>DATE($M$2,$S$2,7)</f>
        <v>#NUM!</v>
      </c>
      <c r="M10" s="257" t="e">
        <f>DATE($M$2,$S$2,8)</f>
        <v>#NUM!</v>
      </c>
      <c r="N10" s="257" t="e">
        <f>DATE($M$2,$S$2,9)</f>
        <v>#NUM!</v>
      </c>
      <c r="O10" s="257" t="e">
        <f>DATE($M$2,$S$2,10)</f>
        <v>#NUM!</v>
      </c>
      <c r="P10" s="257" t="e">
        <f>DATE($M$2,$S$2,11)</f>
        <v>#NUM!</v>
      </c>
      <c r="Q10" s="257" t="e">
        <f>DATE($M$2,$S$2,12)</f>
        <v>#NUM!</v>
      </c>
      <c r="R10" s="257" t="e">
        <f>DATE($M$2,$S$2,13)</f>
        <v>#NUM!</v>
      </c>
      <c r="S10" s="257" t="e">
        <f>DATE($M$2,$S$2,14)</f>
        <v>#NUM!</v>
      </c>
      <c r="T10" s="257" t="e">
        <f>DATE($M$2,$S$2,15)</f>
        <v>#NUM!</v>
      </c>
      <c r="U10" s="257" t="e">
        <f>DATE($M$2,$S$2,16)</f>
        <v>#NUM!</v>
      </c>
      <c r="V10" s="257" t="e">
        <f>DATE($M$2,$S$2,17)</f>
        <v>#NUM!</v>
      </c>
      <c r="W10" s="257" t="e">
        <f>DATE($M$2,$S$2,18)</f>
        <v>#NUM!</v>
      </c>
      <c r="X10" s="257" t="e">
        <f>DATE($M$2,$S$2,19)</f>
        <v>#NUM!</v>
      </c>
      <c r="Y10" s="257" t="e">
        <f>DATE($M$2,$S$2,20)</f>
        <v>#NUM!</v>
      </c>
      <c r="Z10" s="257" t="e">
        <f>DATE($M$2,$S$2,21)</f>
        <v>#NUM!</v>
      </c>
      <c r="AA10" s="257" t="e">
        <f>DATE($M$2,$S$2,22)</f>
        <v>#NUM!</v>
      </c>
      <c r="AB10" s="257" t="e">
        <f>DATE($M$2,$S$2,23)</f>
        <v>#NUM!</v>
      </c>
      <c r="AC10" s="257" t="e">
        <f>DATE($M$2,$S$2,24)</f>
        <v>#NUM!</v>
      </c>
      <c r="AD10" s="257" t="e">
        <f>DATE($M$2,$S$2,25)</f>
        <v>#NUM!</v>
      </c>
      <c r="AE10" s="257" t="e">
        <f>DATE($M$2,$S$2,26)</f>
        <v>#NUM!</v>
      </c>
      <c r="AF10" s="257" t="e">
        <f>DATE($M$2,$S$2,27)</f>
        <v>#NUM!</v>
      </c>
      <c r="AG10" s="257" t="e">
        <f>DATE($M$2,$S$2,28)</f>
        <v>#NUM!</v>
      </c>
      <c r="AH10" s="257" t="e">
        <f>IF(DAY(EOMONTH(F10,0))&lt;29,"",DATE($M$2,$S$2,29))</f>
        <v>#NUM!</v>
      </c>
      <c r="AI10" s="257" t="e">
        <f>IF(DAY(EOMONTH(F10,0))&lt;30,"",DATE($M$2,$S$2,30))</f>
        <v>#NUM!</v>
      </c>
      <c r="AJ10" s="257" t="e">
        <f>IF(DAY(EOMONTH(F10,0))&lt;31,"",DATE($M$2,$S$2,31))</f>
        <v>#NUM!</v>
      </c>
      <c r="AK10" s="864"/>
      <c r="AL10" s="868"/>
      <c r="AM10" s="869"/>
      <c r="AN10" s="869"/>
    </row>
    <row r="11" spans="1:40" ht="18" customHeight="1" x14ac:dyDescent="0.2">
      <c r="A11" s="253">
        <v>1</v>
      </c>
      <c r="B11" s="258" t="s">
        <v>306</v>
      </c>
      <c r="C11" s="259" t="s">
        <v>307</v>
      </c>
      <c r="D11" s="260"/>
      <c r="E11" s="261" t="s">
        <v>307</v>
      </c>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3">
        <f>+SUM(F11:AJ11)</f>
        <v>0</v>
      </c>
      <c r="AL11" s="264" t="e">
        <f>IF($AK$3="４週",AK11/4,AK11/(DAY(EOMONTH($F$9,0))/7))</f>
        <v>#NUM!</v>
      </c>
      <c r="AM11" s="865"/>
      <c r="AN11" s="865"/>
    </row>
    <row r="12" spans="1:40" ht="18" customHeight="1" x14ac:dyDescent="0.2">
      <c r="A12" s="253">
        <v>2</v>
      </c>
      <c r="B12" s="258" t="s">
        <v>308</v>
      </c>
      <c r="C12" s="259" t="s">
        <v>309</v>
      </c>
      <c r="D12" s="260"/>
      <c r="E12" s="261" t="s">
        <v>309</v>
      </c>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3">
        <f t="shared" ref="AK12:AK31" si="0">+SUM(F12:AJ12)</f>
        <v>0</v>
      </c>
      <c r="AL12" s="264" t="e">
        <f>IF($AK$3="４週",AK12/4,AK12/(DAY(EOMONTH($F$9,0))/7))</f>
        <v>#NUM!</v>
      </c>
      <c r="AM12" s="865"/>
      <c r="AN12" s="865"/>
    </row>
    <row r="13" spans="1:40" ht="18" customHeight="1" x14ac:dyDescent="0.2">
      <c r="A13" s="253">
        <v>3</v>
      </c>
      <c r="B13" s="258" t="s">
        <v>308</v>
      </c>
      <c r="C13" s="259" t="s">
        <v>310</v>
      </c>
      <c r="D13" s="260"/>
      <c r="E13" s="261" t="s">
        <v>310</v>
      </c>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3">
        <f t="shared" si="0"/>
        <v>0</v>
      </c>
      <c r="AL13" s="264" t="e">
        <f>IF($AK$3="４週",AK13/4,AK13/(DAY(EOMONTH($F$9,0))/7))</f>
        <v>#NUM!</v>
      </c>
      <c r="AM13" s="865"/>
      <c r="AN13" s="865"/>
    </row>
    <row r="14" spans="1:40" ht="18" customHeight="1" x14ac:dyDescent="0.2">
      <c r="A14" s="253">
        <v>4</v>
      </c>
      <c r="B14" s="258" t="s">
        <v>311</v>
      </c>
      <c r="C14" s="259" t="s">
        <v>312</v>
      </c>
      <c r="D14" s="260"/>
      <c r="E14" s="261" t="s">
        <v>312</v>
      </c>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3">
        <f t="shared" si="0"/>
        <v>0</v>
      </c>
      <c r="AL14" s="264" t="e">
        <f>IF($AK$3="４週",AK14/4,AK14/(DAY(EOMONTH($F$9,0))/7))</f>
        <v>#NUM!</v>
      </c>
      <c r="AM14" s="865"/>
      <c r="AN14" s="865"/>
    </row>
    <row r="15" spans="1:40" ht="18" customHeight="1" x14ac:dyDescent="0.2">
      <c r="A15" s="253">
        <v>5</v>
      </c>
      <c r="B15" s="258"/>
      <c r="C15" s="259"/>
      <c r="D15" s="260"/>
      <c r="E15" s="261"/>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3">
        <f t="shared" si="0"/>
        <v>0</v>
      </c>
      <c r="AL15" s="264" t="e">
        <f t="shared" ref="AL15:AL30" si="1">IF($AK$3="４週",AK15/4,AK15/(DAY(EOMONTH($F$9,0))/7))</f>
        <v>#NUM!</v>
      </c>
      <c r="AM15" s="865"/>
      <c r="AN15" s="865"/>
    </row>
    <row r="16" spans="1:40" ht="18" customHeight="1" x14ac:dyDescent="0.2">
      <c r="A16" s="253">
        <v>6</v>
      </c>
      <c r="B16" s="258"/>
      <c r="C16" s="259"/>
      <c r="D16" s="260"/>
      <c r="E16" s="261"/>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3">
        <f t="shared" si="0"/>
        <v>0</v>
      </c>
      <c r="AL16" s="264" t="e">
        <f t="shared" si="1"/>
        <v>#NUM!</v>
      </c>
      <c r="AM16" s="865"/>
      <c r="AN16" s="865"/>
    </row>
    <row r="17" spans="1:40" ht="18" customHeight="1" x14ac:dyDescent="0.2">
      <c r="A17" s="253">
        <v>7</v>
      </c>
      <c r="B17" s="258"/>
      <c r="C17" s="259"/>
      <c r="D17" s="260"/>
      <c r="E17" s="261"/>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3">
        <f t="shared" si="0"/>
        <v>0</v>
      </c>
      <c r="AL17" s="264" t="e">
        <f t="shared" si="1"/>
        <v>#NUM!</v>
      </c>
      <c r="AM17" s="865"/>
      <c r="AN17" s="865"/>
    </row>
    <row r="18" spans="1:40" ht="18" customHeight="1" x14ac:dyDescent="0.2">
      <c r="A18" s="253">
        <v>8</v>
      </c>
      <c r="B18" s="258"/>
      <c r="C18" s="259"/>
      <c r="D18" s="260"/>
      <c r="E18" s="261"/>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3">
        <f t="shared" si="0"/>
        <v>0</v>
      </c>
      <c r="AL18" s="264" t="e">
        <f t="shared" si="1"/>
        <v>#NUM!</v>
      </c>
      <c r="AM18" s="865"/>
      <c r="AN18" s="865"/>
    </row>
    <row r="19" spans="1:40" ht="18" customHeight="1" x14ac:dyDescent="0.2">
      <c r="A19" s="253">
        <v>9</v>
      </c>
      <c r="B19" s="258"/>
      <c r="C19" s="259"/>
      <c r="D19" s="260"/>
      <c r="E19" s="261"/>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3">
        <f t="shared" si="0"/>
        <v>0</v>
      </c>
      <c r="AL19" s="264" t="e">
        <f t="shared" si="1"/>
        <v>#NUM!</v>
      </c>
      <c r="AM19" s="865"/>
      <c r="AN19" s="865"/>
    </row>
    <row r="20" spans="1:40" ht="18" customHeight="1" x14ac:dyDescent="0.2">
      <c r="A20" s="253">
        <v>10</v>
      </c>
      <c r="B20" s="258"/>
      <c r="C20" s="259"/>
      <c r="D20" s="260"/>
      <c r="E20" s="261"/>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3">
        <f t="shared" si="0"/>
        <v>0</v>
      </c>
      <c r="AL20" s="264" t="e">
        <f t="shared" si="1"/>
        <v>#NUM!</v>
      </c>
      <c r="AM20" s="865"/>
      <c r="AN20" s="865"/>
    </row>
    <row r="21" spans="1:40" ht="18" customHeight="1" x14ac:dyDescent="0.2">
      <c r="A21" s="253">
        <v>11</v>
      </c>
      <c r="B21" s="258"/>
      <c r="C21" s="259"/>
      <c r="D21" s="260"/>
      <c r="E21" s="261"/>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3">
        <f t="shared" si="0"/>
        <v>0</v>
      </c>
      <c r="AL21" s="264" t="e">
        <f t="shared" si="1"/>
        <v>#NUM!</v>
      </c>
      <c r="AM21" s="865"/>
      <c r="AN21" s="865"/>
    </row>
    <row r="22" spans="1:40" ht="18" customHeight="1" x14ac:dyDescent="0.2">
      <c r="A22" s="253">
        <v>12</v>
      </c>
      <c r="B22" s="258"/>
      <c r="C22" s="259"/>
      <c r="D22" s="260"/>
      <c r="E22" s="261"/>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3">
        <f t="shared" si="0"/>
        <v>0</v>
      </c>
      <c r="AL22" s="264" t="e">
        <f t="shared" si="1"/>
        <v>#NUM!</v>
      </c>
      <c r="AM22" s="865"/>
      <c r="AN22" s="865"/>
    </row>
    <row r="23" spans="1:40" ht="18" customHeight="1" x14ac:dyDescent="0.2">
      <c r="A23" s="253">
        <v>13</v>
      </c>
      <c r="B23" s="258"/>
      <c r="C23" s="259"/>
      <c r="D23" s="260"/>
      <c r="E23" s="261"/>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3">
        <f t="shared" si="0"/>
        <v>0</v>
      </c>
      <c r="AL23" s="264" t="e">
        <f t="shared" si="1"/>
        <v>#NUM!</v>
      </c>
      <c r="AM23" s="865"/>
      <c r="AN23" s="865"/>
    </row>
    <row r="24" spans="1:40" ht="18" customHeight="1" x14ac:dyDescent="0.2">
      <c r="A24" s="253">
        <v>14</v>
      </c>
      <c r="B24" s="258"/>
      <c r="C24" s="259"/>
      <c r="D24" s="260"/>
      <c r="E24" s="261"/>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3">
        <f t="shared" si="0"/>
        <v>0</v>
      </c>
      <c r="AL24" s="264" t="e">
        <f t="shared" si="1"/>
        <v>#NUM!</v>
      </c>
      <c r="AM24" s="865"/>
      <c r="AN24" s="865"/>
    </row>
    <row r="25" spans="1:40" ht="18" customHeight="1" x14ac:dyDescent="0.2">
      <c r="A25" s="253">
        <v>15</v>
      </c>
      <c r="B25" s="258"/>
      <c r="C25" s="259"/>
      <c r="D25" s="260"/>
      <c r="E25" s="261"/>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3">
        <f t="shared" si="0"/>
        <v>0</v>
      </c>
      <c r="AL25" s="264" t="e">
        <f t="shared" si="1"/>
        <v>#NUM!</v>
      </c>
      <c r="AM25" s="865"/>
      <c r="AN25" s="865"/>
    </row>
    <row r="26" spans="1:40" ht="18" customHeight="1" x14ac:dyDescent="0.2">
      <c r="A26" s="253">
        <v>16</v>
      </c>
      <c r="B26" s="258"/>
      <c r="C26" s="259"/>
      <c r="D26" s="260"/>
      <c r="E26" s="261"/>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3">
        <f t="shared" si="0"/>
        <v>0</v>
      </c>
      <c r="AL26" s="264" t="e">
        <f t="shared" si="1"/>
        <v>#NUM!</v>
      </c>
      <c r="AM26" s="865"/>
      <c r="AN26" s="865"/>
    </row>
    <row r="27" spans="1:40" ht="18" customHeight="1" x14ac:dyDescent="0.2">
      <c r="A27" s="253">
        <v>17</v>
      </c>
      <c r="B27" s="258"/>
      <c r="C27" s="259"/>
      <c r="D27" s="260"/>
      <c r="E27" s="261"/>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3">
        <f t="shared" si="0"/>
        <v>0</v>
      </c>
      <c r="AL27" s="264" t="e">
        <f t="shared" si="1"/>
        <v>#NUM!</v>
      </c>
      <c r="AM27" s="865"/>
      <c r="AN27" s="865"/>
    </row>
    <row r="28" spans="1:40" ht="18" customHeight="1" x14ac:dyDescent="0.2">
      <c r="A28" s="253">
        <v>18</v>
      </c>
      <c r="B28" s="258"/>
      <c r="C28" s="259"/>
      <c r="D28" s="260"/>
      <c r="E28" s="261"/>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3">
        <f t="shared" si="0"/>
        <v>0</v>
      </c>
      <c r="AL28" s="264" t="e">
        <f t="shared" si="1"/>
        <v>#NUM!</v>
      </c>
      <c r="AM28" s="865"/>
      <c r="AN28" s="865"/>
    </row>
    <row r="29" spans="1:40" ht="18" customHeight="1" x14ac:dyDescent="0.2">
      <c r="A29" s="253">
        <v>19</v>
      </c>
      <c r="B29" s="258"/>
      <c r="C29" s="259"/>
      <c r="D29" s="260"/>
      <c r="E29" s="261"/>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3">
        <f t="shared" si="0"/>
        <v>0</v>
      </c>
      <c r="AL29" s="264" t="e">
        <f t="shared" si="1"/>
        <v>#NUM!</v>
      </c>
      <c r="AM29" s="865"/>
      <c r="AN29" s="865"/>
    </row>
    <row r="30" spans="1:40" ht="18" customHeight="1" x14ac:dyDescent="0.2">
      <c r="A30" s="253">
        <v>20</v>
      </c>
      <c r="B30" s="258"/>
      <c r="C30" s="259"/>
      <c r="D30" s="260"/>
      <c r="E30" s="261"/>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3">
        <f t="shared" si="0"/>
        <v>0</v>
      </c>
      <c r="AL30" s="264" t="e">
        <f t="shared" si="1"/>
        <v>#NUM!</v>
      </c>
      <c r="AM30" s="865"/>
      <c r="AN30" s="865"/>
    </row>
    <row r="31" spans="1:40" ht="18" customHeight="1" x14ac:dyDescent="0.2">
      <c r="A31" s="862" t="s">
        <v>313</v>
      </c>
      <c r="B31" s="870"/>
      <c r="C31" s="870"/>
      <c r="D31" s="870"/>
      <c r="E31" s="870"/>
      <c r="F31" s="265">
        <f>+SUM(F11:F30)</f>
        <v>0</v>
      </c>
      <c r="G31" s="265">
        <f t="shared" ref="G31:AJ31" si="2">+SUM(G11:G30)</f>
        <v>0</v>
      </c>
      <c r="H31" s="265">
        <f t="shared" si="2"/>
        <v>0</v>
      </c>
      <c r="I31" s="265">
        <f t="shared" si="2"/>
        <v>0</v>
      </c>
      <c r="J31" s="265">
        <f t="shared" si="2"/>
        <v>0</v>
      </c>
      <c r="K31" s="265">
        <f t="shared" si="2"/>
        <v>0</v>
      </c>
      <c r="L31" s="265">
        <f t="shared" si="2"/>
        <v>0</v>
      </c>
      <c r="M31" s="265">
        <f t="shared" si="2"/>
        <v>0</v>
      </c>
      <c r="N31" s="265">
        <f t="shared" si="2"/>
        <v>0</v>
      </c>
      <c r="O31" s="265">
        <f t="shared" si="2"/>
        <v>0</v>
      </c>
      <c r="P31" s="265">
        <f t="shared" si="2"/>
        <v>0</v>
      </c>
      <c r="Q31" s="265">
        <f t="shared" si="2"/>
        <v>0</v>
      </c>
      <c r="R31" s="265">
        <f t="shared" si="2"/>
        <v>0</v>
      </c>
      <c r="S31" s="265">
        <f t="shared" si="2"/>
        <v>0</v>
      </c>
      <c r="T31" s="265">
        <f t="shared" si="2"/>
        <v>0</v>
      </c>
      <c r="U31" s="265">
        <f t="shared" si="2"/>
        <v>0</v>
      </c>
      <c r="V31" s="265">
        <f t="shared" si="2"/>
        <v>0</v>
      </c>
      <c r="W31" s="265">
        <f t="shared" si="2"/>
        <v>0</v>
      </c>
      <c r="X31" s="265">
        <f t="shared" si="2"/>
        <v>0</v>
      </c>
      <c r="Y31" s="265">
        <f t="shared" si="2"/>
        <v>0</v>
      </c>
      <c r="Z31" s="265">
        <f t="shared" si="2"/>
        <v>0</v>
      </c>
      <c r="AA31" s="265">
        <f t="shared" si="2"/>
        <v>0</v>
      </c>
      <c r="AB31" s="265">
        <f t="shared" si="2"/>
        <v>0</v>
      </c>
      <c r="AC31" s="265">
        <f t="shared" si="2"/>
        <v>0</v>
      </c>
      <c r="AD31" s="265">
        <f t="shared" si="2"/>
        <v>0</v>
      </c>
      <c r="AE31" s="265">
        <f t="shared" si="2"/>
        <v>0</v>
      </c>
      <c r="AF31" s="265">
        <f t="shared" si="2"/>
        <v>0</v>
      </c>
      <c r="AG31" s="265">
        <f t="shared" si="2"/>
        <v>0</v>
      </c>
      <c r="AH31" s="265">
        <f t="shared" si="2"/>
        <v>0</v>
      </c>
      <c r="AI31" s="265">
        <f t="shared" si="2"/>
        <v>0</v>
      </c>
      <c r="AJ31" s="265">
        <f t="shared" si="2"/>
        <v>0</v>
      </c>
      <c r="AK31" s="263">
        <f t="shared" si="0"/>
        <v>0</v>
      </c>
      <c r="AL31" s="264" t="e">
        <f>IF($AK$3="４週",AK31/4,AK31/(DAY(EOMONTH($F$9,0))/7))</f>
        <v>#NUM!</v>
      </c>
      <c r="AM31" s="855"/>
      <c r="AN31" s="855"/>
    </row>
    <row r="32" spans="1:40" ht="18" customHeight="1" x14ac:dyDescent="0.2">
      <c r="A32" s="870" t="s">
        <v>314</v>
      </c>
      <c r="B32" s="870"/>
      <c r="C32" s="870"/>
      <c r="D32" s="870"/>
      <c r="E32" s="871"/>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5"/>
      <c r="AL32" s="267"/>
      <c r="AM32" s="855"/>
      <c r="AN32" s="855"/>
    </row>
    <row r="33" spans="1:40" ht="15" customHeight="1" x14ac:dyDescent="0.2">
      <c r="A33" s="252"/>
      <c r="B33" s="252"/>
      <c r="C33" s="252"/>
      <c r="D33" s="252"/>
      <c r="E33" s="252"/>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52"/>
      <c r="AL33" s="252"/>
      <c r="AM33" s="243"/>
    </row>
    <row r="34" spans="1:40" ht="15" customHeight="1" x14ac:dyDescent="0.2">
      <c r="A34" s="252"/>
      <c r="B34" s="252"/>
      <c r="C34" s="252"/>
      <c r="D34" s="252"/>
      <c r="E34" s="252"/>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52"/>
      <c r="AL34" s="252"/>
      <c r="AM34" s="243"/>
    </row>
    <row r="35" spans="1:40" ht="21" customHeight="1" x14ac:dyDescent="0.2">
      <c r="A35" s="242" t="s">
        <v>315</v>
      </c>
      <c r="B35" s="252"/>
      <c r="C35" s="252"/>
      <c r="D35" s="252"/>
      <c r="E35" s="252"/>
      <c r="F35" s="252"/>
      <c r="G35" s="268"/>
      <c r="H35" s="268"/>
      <c r="I35" s="268"/>
      <c r="J35" s="268"/>
      <c r="K35" s="268"/>
      <c r="L35" s="268"/>
      <c r="M35" s="268"/>
      <c r="N35" s="268"/>
      <c r="O35" s="268"/>
      <c r="Y35" s="242"/>
      <c r="AM35" s="252"/>
      <c r="AN35" s="243"/>
    </row>
    <row r="36" spans="1:40" ht="25" customHeight="1" x14ac:dyDescent="0.2">
      <c r="A36" s="861"/>
      <c r="B36" s="861"/>
      <c r="C36" s="861"/>
      <c r="D36" s="269" t="e">
        <f>IF(MONTH($F$9)&lt;7,MONTH($F$9)+6,MONTH($F$9)-6)</f>
        <v>#NUM!</v>
      </c>
      <c r="E36" s="269" t="e">
        <f>IF(MONTH($F$9)&lt;6,MONTH($F$9)+7,MONTH($F$9)-5)</f>
        <v>#NUM!</v>
      </c>
      <c r="F36" s="876" t="e">
        <f>IF(MONTH($F$9)&lt;5,MONTH($F$9)+8,MONTH($F$9)-4)</f>
        <v>#NUM!</v>
      </c>
      <c r="G36" s="876"/>
      <c r="H36" s="876"/>
      <c r="I36" s="876" t="e">
        <f>IF(MONTH($F$9)&lt;4,MONTH($F$9)+9,MONTH($F$9)-3)</f>
        <v>#NUM!</v>
      </c>
      <c r="J36" s="876"/>
      <c r="K36" s="876"/>
      <c r="L36" s="876" t="e">
        <f>IF(MONTH($F$9)&lt;3,MONTH($F$9)+10,MONTH($F$9)-2)</f>
        <v>#NUM!</v>
      </c>
      <c r="M36" s="876"/>
      <c r="N36" s="876"/>
      <c r="O36" s="876" t="e">
        <f>IF(MONTH($F$9)&lt;2,MONTH($F$9)+11,MONTH($F$9)-1)</f>
        <v>#NUM!</v>
      </c>
      <c r="P36" s="876"/>
      <c r="Q36" s="876"/>
      <c r="R36" s="861" t="s">
        <v>316</v>
      </c>
      <c r="S36" s="861"/>
      <c r="T36" s="861"/>
      <c r="U36" s="861"/>
      <c r="V36" s="868" t="s">
        <v>317</v>
      </c>
      <c r="W36" s="868"/>
      <c r="X36" s="868"/>
      <c r="Y36" s="868"/>
      <c r="Z36" s="868" t="s">
        <v>318</v>
      </c>
      <c r="AA36" s="868"/>
      <c r="AB36" s="868"/>
      <c r="AC36" s="868"/>
    </row>
    <row r="37" spans="1:40" ht="18" customHeight="1" x14ac:dyDescent="0.2">
      <c r="A37" s="872" t="s">
        <v>319</v>
      </c>
      <c r="B37" s="872"/>
      <c r="C37" s="872"/>
      <c r="D37" s="262"/>
      <c r="E37" s="262"/>
      <c r="F37" s="873"/>
      <c r="G37" s="873"/>
      <c r="H37" s="873"/>
      <c r="I37" s="873"/>
      <c r="J37" s="873"/>
      <c r="K37" s="873"/>
      <c r="L37" s="873"/>
      <c r="M37" s="873"/>
      <c r="N37" s="873"/>
      <c r="O37" s="873"/>
      <c r="P37" s="873"/>
      <c r="Q37" s="873"/>
      <c r="R37" s="874">
        <f>SUM(D37:Q37)</f>
        <v>0</v>
      </c>
      <c r="S37" s="874"/>
      <c r="T37" s="874"/>
      <c r="U37" s="874"/>
      <c r="V37" s="875">
        <f>ROUNDUP((R37+R38)/6,1)</f>
        <v>0</v>
      </c>
      <c r="W37" s="875"/>
      <c r="X37" s="875"/>
      <c r="Y37" s="875"/>
      <c r="Z37" s="875">
        <f>ROUNDDOWN(V37/35,1)</f>
        <v>0</v>
      </c>
      <c r="AA37" s="875"/>
      <c r="AB37" s="875"/>
      <c r="AC37" s="875"/>
    </row>
    <row r="38" spans="1:40" ht="18" customHeight="1" x14ac:dyDescent="0.2">
      <c r="A38" s="872" t="s">
        <v>320</v>
      </c>
      <c r="B38" s="872"/>
      <c r="C38" s="872"/>
      <c r="D38" s="262"/>
      <c r="E38" s="262"/>
      <c r="F38" s="873"/>
      <c r="G38" s="873"/>
      <c r="H38" s="873"/>
      <c r="I38" s="873"/>
      <c r="J38" s="873"/>
      <c r="K38" s="873"/>
      <c r="L38" s="873"/>
      <c r="M38" s="873"/>
      <c r="N38" s="873"/>
      <c r="O38" s="873"/>
      <c r="P38" s="873"/>
      <c r="Q38" s="873"/>
      <c r="R38" s="874">
        <f>+SUM(D38:Q38)</f>
        <v>0</v>
      </c>
      <c r="S38" s="874"/>
      <c r="T38" s="874"/>
      <c r="U38" s="874"/>
      <c r="V38" s="875"/>
      <c r="W38" s="875"/>
      <c r="X38" s="875"/>
      <c r="Y38" s="875"/>
      <c r="Z38" s="875"/>
      <c r="AA38" s="875"/>
      <c r="AB38" s="875"/>
      <c r="AC38" s="875"/>
    </row>
    <row r="39" spans="1:40" ht="21" customHeight="1" x14ac:dyDescent="0.2">
      <c r="A39" s="242" t="s">
        <v>321</v>
      </c>
      <c r="B39" s="246"/>
      <c r="C39" s="247"/>
      <c r="D39" s="247"/>
      <c r="E39" s="247"/>
      <c r="F39" s="247"/>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7"/>
      <c r="AM39" s="247"/>
      <c r="AN39" s="243"/>
    </row>
    <row r="40" spans="1:40" ht="25" customHeight="1" x14ac:dyDescent="0.2">
      <c r="A40" s="243"/>
      <c r="B40" s="252"/>
      <c r="C40" s="877" t="str">
        <f>IF(VLOOKUP($AK$1,[1]選択肢!$A$1:$J$32,C45,FALSE)=0,"-",VLOOKUP($AK$1,[1]選択肢!$A$1:$J$32,C45,FALSE))</f>
        <v>管理者</v>
      </c>
      <c r="D40" s="878"/>
      <c r="E40" s="879" t="str">
        <f>IF(VLOOKUP($AK$1,[1]選択肢!$A$1:$J$32,E45,FALSE)=0,"-",VLOOKUP($AK$1,[1]選択肢!$A$1:$J$32,E45,FALSE))</f>
        <v>相談支援専門員</v>
      </c>
      <c r="F40" s="879"/>
      <c r="G40" s="879"/>
      <c r="H40" s="879"/>
      <c r="I40" s="877" t="str">
        <f>IF(VLOOKUP($AK$1,[1]選択肢!$A$1:$J$32,I45,FALSE)=0,"-",VLOOKUP($AK$1,[1]選択肢!$A$1:$J$32,I45,FALSE))</f>
        <v>相談支援員</v>
      </c>
      <c r="J40" s="878"/>
      <c r="K40" s="878"/>
      <c r="L40" s="878"/>
      <c r="M40" s="878"/>
      <c r="N40" s="880"/>
      <c r="O40" s="877" t="str">
        <f>IF(VLOOKUP($AK$1,[1]選択肢!$A$1:$J$32,O45,FALSE)=0,"-",VLOOKUP($AK$1,[1]選択肢!$A$1:$J$32,O45,FALSE))</f>
        <v>-</v>
      </c>
      <c r="P40" s="878"/>
      <c r="Q40" s="878"/>
      <c r="R40" s="878"/>
      <c r="S40" s="878"/>
      <c r="T40" s="880"/>
      <c r="U40" s="877" t="str">
        <f>IF(VLOOKUP($AK$1,[1]選択肢!$A$1:$J$32,U45,FALSE)=0,"-",VLOOKUP($AK$1,[1]選択肢!$A$1:$J$32,U45,FALSE))</f>
        <v>-</v>
      </c>
      <c r="V40" s="878"/>
      <c r="W40" s="878"/>
      <c r="X40" s="878"/>
      <c r="Y40" s="878"/>
      <c r="Z40" s="880"/>
      <c r="AA40" s="877" t="str">
        <f>IF(VLOOKUP($AK$1,[1]選択肢!$A$1:$J$32,AA45,FALSE)=0,"-",VLOOKUP($AK$1,[1]選択肢!$A$1:$J$32,AA45,FALSE))</f>
        <v>-</v>
      </c>
      <c r="AB40" s="878"/>
      <c r="AC40" s="878"/>
      <c r="AD40" s="878"/>
      <c r="AE40" s="878"/>
      <c r="AF40" s="880"/>
      <c r="AG40" s="879" t="str">
        <f>IF(VLOOKUP($AK$1,[1]選択肢!$A$1:$J$32,AG45,FALSE)=0,"-",VLOOKUP($AK$1,[1]選択肢!$A$1:$J$32,AG45,FALSE))</f>
        <v>-</v>
      </c>
      <c r="AH40" s="879"/>
      <c r="AI40" s="879"/>
      <c r="AJ40" s="879"/>
      <c r="AK40" s="879"/>
      <c r="AL40" s="879" t="str">
        <f>IF(VLOOKUP($AK$1,[1]選択肢!$A$1:$J$32,AL45,FALSE)=0,"-",VLOOKUP($AK$1,[1]選択肢!$A$1:$J$32,AL45,FALSE))</f>
        <v>-</v>
      </c>
      <c r="AM40" s="879"/>
      <c r="AN40" s="243"/>
    </row>
    <row r="41" spans="1:40" ht="18" customHeight="1" x14ac:dyDescent="0.2">
      <c r="A41" s="243"/>
      <c r="B41" s="252"/>
      <c r="C41" s="270" t="s">
        <v>322</v>
      </c>
      <c r="D41" s="270" t="s">
        <v>323</v>
      </c>
      <c r="E41" s="271" t="s">
        <v>322</v>
      </c>
      <c r="F41" s="881" t="s">
        <v>323</v>
      </c>
      <c r="G41" s="881"/>
      <c r="H41" s="881"/>
      <c r="I41" s="882" t="s">
        <v>322</v>
      </c>
      <c r="J41" s="883"/>
      <c r="K41" s="884"/>
      <c r="L41" s="882" t="s">
        <v>323</v>
      </c>
      <c r="M41" s="883"/>
      <c r="N41" s="884"/>
      <c r="O41" s="882" t="s">
        <v>322</v>
      </c>
      <c r="P41" s="883"/>
      <c r="Q41" s="884"/>
      <c r="R41" s="882" t="s">
        <v>323</v>
      </c>
      <c r="S41" s="883"/>
      <c r="T41" s="884"/>
      <c r="U41" s="882" t="s">
        <v>322</v>
      </c>
      <c r="V41" s="883"/>
      <c r="W41" s="884"/>
      <c r="X41" s="882" t="s">
        <v>323</v>
      </c>
      <c r="Y41" s="883"/>
      <c r="Z41" s="884"/>
      <c r="AA41" s="882" t="s">
        <v>322</v>
      </c>
      <c r="AB41" s="883"/>
      <c r="AC41" s="884"/>
      <c r="AD41" s="882" t="s">
        <v>323</v>
      </c>
      <c r="AE41" s="883"/>
      <c r="AF41" s="884"/>
      <c r="AG41" s="882" t="s">
        <v>322</v>
      </c>
      <c r="AH41" s="883"/>
      <c r="AI41" s="884"/>
      <c r="AJ41" s="882" t="s">
        <v>323</v>
      </c>
      <c r="AK41" s="884"/>
      <c r="AL41" s="271" t="s">
        <v>186</v>
      </c>
      <c r="AM41" s="271" t="s">
        <v>185</v>
      </c>
      <c r="AN41" s="243"/>
    </row>
    <row r="42" spans="1:40" ht="18" customHeight="1" x14ac:dyDescent="0.2">
      <c r="A42" s="243"/>
      <c r="B42" s="254" t="s">
        <v>324</v>
      </c>
      <c r="C42" s="457">
        <f>COUNTIFS($B$11:$B$30,C$40,$C$11:$C$30,"A",$E$11:$E$30,"*")</f>
        <v>1</v>
      </c>
      <c r="D42" s="457">
        <f>COUNTIFS($B$11:$B$30,C$40,$C$11:$C$30,"B",$E$11:$E$30,"*")</f>
        <v>0</v>
      </c>
      <c r="E42" s="457">
        <f>COUNTIFS($B$11:$B$30,E$40,$C$11:$C$30,"A",$E$11:$E$30,"*")</f>
        <v>0</v>
      </c>
      <c r="F42" s="885">
        <f>COUNTIFS($B$11:$B$30,E$40,$C$11:$C$30,"B",$E$11:$E$30,"*")</f>
        <v>1</v>
      </c>
      <c r="G42" s="886"/>
      <c r="H42" s="887"/>
      <c r="I42" s="885">
        <f>COUNTIFS($B$11:$B$30,I$40,$C$11:$C$30,"A",$E$11:$E$30,"*")</f>
        <v>0</v>
      </c>
      <c r="J42" s="886"/>
      <c r="K42" s="887"/>
      <c r="L42" s="885">
        <f>COUNTIFS($B$11:$B$30,I$40,$C$11:$C$30,"B",$E$11:$E$30,"*")</f>
        <v>0</v>
      </c>
      <c r="M42" s="886"/>
      <c r="N42" s="887"/>
      <c r="O42" s="885">
        <f>COUNTIFS($B$11:$B$30,O$40,$C$11:$C$30,"A",$E$11:$E$30,"*")</f>
        <v>0</v>
      </c>
      <c r="P42" s="886"/>
      <c r="Q42" s="887"/>
      <c r="R42" s="885">
        <f>COUNTIFS($B$11:$B$30,O$40,$C$11:$C$30,"B",$E$11:$E$30,"*")</f>
        <v>0</v>
      </c>
      <c r="S42" s="886"/>
      <c r="T42" s="887"/>
      <c r="U42" s="885">
        <f>COUNTIFS($B$11:$B$30,U$40,$C$11:$C$30,"A",$E$11:$E$30,"*")</f>
        <v>0</v>
      </c>
      <c r="V42" s="886"/>
      <c r="W42" s="887"/>
      <c r="X42" s="885">
        <f>COUNTIFS($B$11:$B$30,U$40,$C$11:$C$30,"B",$E$11:$E$30,"*")</f>
        <v>0</v>
      </c>
      <c r="Y42" s="886"/>
      <c r="Z42" s="887"/>
      <c r="AA42" s="885">
        <f>COUNTIFS($B$11:$B$30,AA$40,$C$11:$C$30,"A",$E$11:$E$30,"*")</f>
        <v>0</v>
      </c>
      <c r="AB42" s="886"/>
      <c r="AC42" s="887"/>
      <c r="AD42" s="885">
        <f>COUNTIFS($B$11:$B$30,AA$40,$C$11:$C$30,"B",$E$11:$E$30,"*")</f>
        <v>0</v>
      </c>
      <c r="AE42" s="886"/>
      <c r="AF42" s="887"/>
      <c r="AG42" s="885">
        <f>COUNTIFS($B$11:$B$30,AG$40,$C$11:$C$30,"A",$E$11:$E$30,"*")</f>
        <v>0</v>
      </c>
      <c r="AH42" s="886"/>
      <c r="AI42" s="887"/>
      <c r="AJ42" s="885">
        <f>COUNTIFS($B$11:$B$30,AG$40,$C$11:$C$30,"B",$E$11:$E$30,"*")</f>
        <v>0</v>
      </c>
      <c r="AK42" s="887"/>
      <c r="AL42" s="457">
        <f>COUNTIFS($B$11:$B$30,AL$40,$C$11:$C$30,"A",$E$11:$E$30,"*")</f>
        <v>0</v>
      </c>
      <c r="AM42" s="457">
        <f>COUNTIFS($B$11:$B$30,AL$40,$C$11:$C$30,"B",$E$11:$E$30,"*")</f>
        <v>0</v>
      </c>
      <c r="AN42" s="243"/>
    </row>
    <row r="43" spans="1:40" ht="18" customHeight="1" x14ac:dyDescent="0.2">
      <c r="A43" s="243"/>
      <c r="B43" s="255" t="s">
        <v>325</v>
      </c>
      <c r="C43" s="457">
        <f>COUNTIFS($B$11:$B$30,C$40,$C$11:$C$30,"C",$E$11:$E$30,"*")</f>
        <v>0</v>
      </c>
      <c r="D43" s="457">
        <f>COUNTIFS($B$11:$B$30,C$40,$C$11:$C$30,"D",$E$11:$E$30,"*")</f>
        <v>0</v>
      </c>
      <c r="E43" s="457">
        <f>COUNTIFS($B$11:$B$30,E$40,$C$11:$C$30,"C",$E$11:$E$30,"*")</f>
        <v>1</v>
      </c>
      <c r="F43" s="885">
        <f>COUNTIFS($B$11:$B$30,E$40,$C$11:$C$30,"D",$E$11:$E$30,"*")</f>
        <v>0</v>
      </c>
      <c r="G43" s="886"/>
      <c r="H43" s="887"/>
      <c r="I43" s="885">
        <f>COUNTIFS($B$11:$B$30,I$40,$C$11:$C$30,"C",$E$11:$E$30,"*")</f>
        <v>0</v>
      </c>
      <c r="J43" s="886"/>
      <c r="K43" s="887"/>
      <c r="L43" s="885">
        <f>COUNTIFS($B$11:$B$30,I$40,$C$11:$C$30,"D",$E$11:$E$30,"*")</f>
        <v>1</v>
      </c>
      <c r="M43" s="886"/>
      <c r="N43" s="887"/>
      <c r="O43" s="885">
        <f>COUNTIFS($B$11:$B$30,O$40,$C$11:$C$30,"C",$E$11:$E$30,"*")</f>
        <v>0</v>
      </c>
      <c r="P43" s="886"/>
      <c r="Q43" s="887"/>
      <c r="R43" s="885">
        <f>COUNTIFS($B$11:$B$30,O$40,$C$11:$C$30,"D",$E$11:$E$30,"*")</f>
        <v>0</v>
      </c>
      <c r="S43" s="886"/>
      <c r="T43" s="887"/>
      <c r="U43" s="885">
        <f>COUNTIFS($B$11:$B$30,U$40,$C$11:$C$30,"C",$E$11:$E$30,"*")</f>
        <v>0</v>
      </c>
      <c r="V43" s="886"/>
      <c r="W43" s="887"/>
      <c r="X43" s="885">
        <f>COUNTIFS($B$11:$B$30,U$40,$C$11:$C$30,"D",$E$11:$E$30,"*")</f>
        <v>0</v>
      </c>
      <c r="Y43" s="886"/>
      <c r="Z43" s="887"/>
      <c r="AA43" s="885">
        <f>COUNTIFS($B$11:$B$30,AA$40,$C$11:$C$30,"C",$E$11:$E$30,"*")</f>
        <v>0</v>
      </c>
      <c r="AB43" s="886"/>
      <c r="AC43" s="887"/>
      <c r="AD43" s="885">
        <f>COUNTIFS($B$11:$B$30,AA$40,$C$11:$C$30,"D",$E$11:$E$30,"*")</f>
        <v>0</v>
      </c>
      <c r="AE43" s="886"/>
      <c r="AF43" s="887"/>
      <c r="AG43" s="885">
        <f>COUNTIFS($B$11:$B$30,AG$40,$C$11:$C$30,"C",$E$11:$E$30,"*")</f>
        <v>0</v>
      </c>
      <c r="AH43" s="886"/>
      <c r="AI43" s="887"/>
      <c r="AJ43" s="885">
        <f>COUNTIFS($B$11:$B$30,AG$40,$C$11:$C$30,"D",$E$11:$E$30,"*")</f>
        <v>0</v>
      </c>
      <c r="AK43" s="887"/>
      <c r="AL43" s="457">
        <f>COUNTIFS($B$11:$B$30,AL$40,$C$11:$C$30,"C",$E$11:$E$30,"*")</f>
        <v>0</v>
      </c>
      <c r="AM43" s="457">
        <f>COUNTIFS($B$11:$B$30,AL$40,$C$11:$C$30,"D",$E$11:$E$30,"*")</f>
        <v>0</v>
      </c>
      <c r="AN43" s="243"/>
    </row>
    <row r="44" spans="1:40" ht="25" customHeight="1" x14ac:dyDescent="0.2">
      <c r="A44" s="243"/>
      <c r="B44" s="255" t="s">
        <v>326</v>
      </c>
      <c r="C44" s="877" t="str">
        <f>IF($AK$3="４週",SUMIFS($AK$11:$AK$30,$B$11:$B$30,C40)/4/$AH$5,IF($AK$3="歴月",SUMIFS($AK$11:$AK$30,$B$11:$B$30,C40)/$AL$5,"記載する期間を選択してください"))</f>
        <v>記載する期間を選択してください</v>
      </c>
      <c r="D44" s="880"/>
      <c r="E44" s="877" t="str">
        <f>IF($AK$3="４週",SUMIFS($AK$11:$AK$30,$B$11:$B$30,E40)/4/$AH$5,IF($AK$3="歴月",SUMIFS($AK$11:$AK$30,$B$11:$B$30,E40)/$AL$5,"記載する期間を選択してください"))</f>
        <v>記載する期間を選択してください</v>
      </c>
      <c r="F44" s="878"/>
      <c r="G44" s="878"/>
      <c r="H44" s="880"/>
      <c r="I44" s="877" t="str">
        <f>IF($AK$3="４週",SUMIFS($AK$11:$AK$30,$B$11:$B$30,I40)/4/$AH$5,IF($AK$3="歴月",SUMIFS($AK$11:$AK$30,$B$11:$B$30,I40)/$AL$5,"記載する期間を選択してください"))</f>
        <v>記載する期間を選択してください</v>
      </c>
      <c r="J44" s="878"/>
      <c r="K44" s="878"/>
      <c r="L44" s="878"/>
      <c r="M44" s="878"/>
      <c r="N44" s="880"/>
      <c r="O44" s="877" t="str">
        <f>IF($AK$3="４週",SUMIFS($AK$11:$AK$30,$B$11:$B$30,O40)/4/$AH$5,IF($AK$3="歴月",SUMIFS($AK$11:$AK$30,$B$11:$B$30,O40)/$AL$5,"記載する期間を選択してください"))</f>
        <v>記載する期間を選択してください</v>
      </c>
      <c r="P44" s="878"/>
      <c r="Q44" s="878"/>
      <c r="R44" s="878"/>
      <c r="S44" s="878"/>
      <c r="T44" s="880"/>
      <c r="U44" s="877" t="str">
        <f>IF($AK$3="４週",SUMIFS($AK$11:$AK$30,$B$11:$B$30,U40)/4/$AH$5,IF($AK$3="歴月",SUMIFS($AK$11:$AK$30,$B$11:$B$30,U40)/$AL$5,"記載する期間を選択してください"))</f>
        <v>記載する期間を選択してください</v>
      </c>
      <c r="V44" s="878"/>
      <c r="W44" s="878"/>
      <c r="X44" s="878"/>
      <c r="Y44" s="878"/>
      <c r="Z44" s="880"/>
      <c r="AA44" s="877" t="str">
        <f>IF($AK$3="４週",SUMIFS($AK$11:$AK$30,$B$11:$B$30,AA40)/4/$AH$5,IF($AK$3="歴月",SUMIFS($AK$11:$AK$30,$B$11:$B$30,AA40)/$AL$5,"記載する期間を選択してください"))</f>
        <v>記載する期間を選択してください</v>
      </c>
      <c r="AB44" s="878"/>
      <c r="AC44" s="878"/>
      <c r="AD44" s="878"/>
      <c r="AE44" s="878"/>
      <c r="AF44" s="880"/>
      <c r="AG44" s="877" t="str">
        <f>IF($AK$3="４週",SUMIFS($AK$11:$AK$30,$B$11:$B$30,AG40)/4/$AH$5,IF($AK$3="歴月",SUMIFS($AK$11:$AK$30,$B$11:$B$30,AG40)/$AL$5,"記載する期間を選択してください"))</f>
        <v>記載する期間を選択してください</v>
      </c>
      <c r="AH44" s="878"/>
      <c r="AI44" s="878"/>
      <c r="AJ44" s="878"/>
      <c r="AK44" s="880"/>
      <c r="AL44" s="877" t="str">
        <f>IF($AK$3="４週",SUMIFS($AK$11:$AK$30,$B$11:$B$30,AL40)/4/$AH$5,IF($AK$3="歴月",SUMIFS($AK$11:$AK$30,$B$11:$B$30,AL40)/$AL$5,"記載する期間を選択してください"))</f>
        <v>記載する期間を選択してください</v>
      </c>
      <c r="AM44" s="880"/>
      <c r="AN44" s="243"/>
    </row>
    <row r="45" spans="1:40" ht="5.15" customHeight="1" x14ac:dyDescent="0.2">
      <c r="A45" s="243"/>
      <c r="B45" s="246"/>
      <c r="C45" s="272">
        <v>2</v>
      </c>
      <c r="D45" s="272"/>
      <c r="E45" s="272">
        <v>3</v>
      </c>
      <c r="F45" s="272"/>
      <c r="G45" s="272"/>
      <c r="H45" s="272"/>
      <c r="I45" s="272">
        <v>4</v>
      </c>
      <c r="J45" s="272"/>
      <c r="K45" s="272"/>
      <c r="L45" s="272"/>
      <c r="M45" s="272"/>
      <c r="N45" s="272"/>
      <c r="O45" s="272">
        <v>5</v>
      </c>
      <c r="P45" s="272"/>
      <c r="Q45" s="272"/>
      <c r="R45" s="272"/>
      <c r="S45" s="272"/>
      <c r="T45" s="272"/>
      <c r="U45" s="272">
        <v>6</v>
      </c>
      <c r="V45" s="272"/>
      <c r="W45" s="272"/>
      <c r="X45" s="272"/>
      <c r="Y45" s="272"/>
      <c r="Z45" s="272"/>
      <c r="AA45" s="272">
        <v>7</v>
      </c>
      <c r="AB45" s="272"/>
      <c r="AC45" s="272"/>
      <c r="AD45" s="272"/>
      <c r="AE45" s="272"/>
      <c r="AF45" s="272"/>
      <c r="AG45" s="272">
        <v>8</v>
      </c>
      <c r="AH45" s="272"/>
      <c r="AI45" s="272"/>
      <c r="AJ45" s="272"/>
      <c r="AK45" s="272"/>
      <c r="AL45" s="272">
        <v>9</v>
      </c>
      <c r="AM45" s="273"/>
      <c r="AN45" s="243"/>
    </row>
    <row r="46" spans="1:40" ht="15" customHeight="1" x14ac:dyDescent="0.2">
      <c r="A46" s="268" t="s">
        <v>327</v>
      </c>
      <c r="B46" s="274"/>
      <c r="C46" s="275"/>
      <c r="D46" s="275"/>
      <c r="E46" s="275"/>
      <c r="F46" s="276"/>
      <c r="G46" s="275"/>
      <c r="H46" s="272"/>
      <c r="I46" s="272"/>
      <c r="J46" s="272"/>
      <c r="K46" s="272"/>
      <c r="L46" s="272"/>
      <c r="M46" s="272"/>
      <c r="N46" s="272"/>
      <c r="O46" s="272"/>
      <c r="P46" s="272"/>
      <c r="Q46" s="272"/>
      <c r="R46" s="272">
        <v>6</v>
      </c>
      <c r="S46" s="272"/>
      <c r="T46" s="272"/>
      <c r="U46" s="272"/>
      <c r="V46" s="272"/>
      <c r="W46" s="272"/>
      <c r="X46" s="272">
        <v>7</v>
      </c>
      <c r="Y46" s="272"/>
      <c r="Z46" s="272"/>
      <c r="AA46" s="272"/>
      <c r="AB46" s="272"/>
      <c r="AC46" s="272"/>
      <c r="AD46" s="272">
        <v>8</v>
      </c>
      <c r="AE46" s="272"/>
      <c r="AF46" s="272"/>
      <c r="AG46" s="277"/>
      <c r="AH46" s="277"/>
      <c r="AI46" s="277"/>
      <c r="AJ46" s="277">
        <v>9</v>
      </c>
      <c r="AK46" s="278"/>
      <c r="AL46" s="278"/>
      <c r="AM46" s="243"/>
    </row>
    <row r="47" spans="1:40" s="268" customFormat="1" ht="15" customHeight="1" x14ac:dyDescent="0.2">
      <c r="A47" s="268" t="s">
        <v>328</v>
      </c>
      <c r="B47" s="279"/>
      <c r="C47" s="279"/>
      <c r="D47" s="279"/>
      <c r="E47" s="279"/>
      <c r="F47" s="279"/>
      <c r="G47" s="279"/>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row>
    <row r="48" spans="1:40" s="268" customFormat="1" ht="15" customHeight="1" x14ac:dyDescent="0.2">
      <c r="A48" s="268" t="s">
        <v>329</v>
      </c>
      <c r="B48" s="279"/>
      <c r="C48" s="279"/>
      <c r="D48" s="279"/>
      <c r="E48" s="279"/>
      <c r="F48" s="279"/>
      <c r="G48" s="279"/>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row>
    <row r="49" spans="1:39" s="268" customFormat="1" ht="15" customHeight="1" x14ac:dyDescent="0.2">
      <c r="A49" s="268" t="s">
        <v>330</v>
      </c>
      <c r="B49" s="279"/>
      <c r="C49" s="279"/>
      <c r="D49" s="279"/>
      <c r="E49" s="279"/>
      <c r="F49" s="279"/>
      <c r="G49" s="279"/>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row>
    <row r="50" spans="1:39" s="268" customFormat="1" ht="15" customHeight="1" x14ac:dyDescent="0.2">
      <c r="A50" s="268" t="s">
        <v>331</v>
      </c>
      <c r="B50" s="279"/>
      <c r="C50" s="279"/>
      <c r="D50" s="279"/>
      <c r="E50" s="279"/>
      <c r="F50" s="279"/>
      <c r="G50" s="279"/>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row>
    <row r="51" spans="1:39" ht="15" customHeight="1" x14ac:dyDescent="0.2">
      <c r="A51" s="268" t="s">
        <v>332</v>
      </c>
      <c r="B51" s="280"/>
      <c r="C51" s="268"/>
      <c r="D51" s="268"/>
      <c r="E51" s="268"/>
      <c r="F51" s="268"/>
      <c r="G51" s="268"/>
    </row>
    <row r="52" spans="1:39" ht="15" customHeight="1" x14ac:dyDescent="0.2">
      <c r="A52" s="268" t="s">
        <v>333</v>
      </c>
      <c r="B52" s="280"/>
      <c r="C52" s="268"/>
      <c r="D52" s="268"/>
      <c r="E52" s="268"/>
      <c r="F52" s="268"/>
      <c r="G52" s="268"/>
    </row>
    <row r="53" spans="1:39" ht="15" customHeight="1" x14ac:dyDescent="0.2">
      <c r="A53" s="268"/>
      <c r="B53" s="254" t="s">
        <v>334</v>
      </c>
      <c r="C53" s="861" t="s">
        <v>335</v>
      </c>
      <c r="D53" s="861"/>
      <c r="E53" s="861"/>
      <c r="F53" s="268"/>
      <c r="G53" s="268"/>
    </row>
    <row r="54" spans="1:39" ht="15" customHeight="1" x14ac:dyDescent="0.2">
      <c r="A54" s="268"/>
      <c r="B54" s="281" t="s">
        <v>307</v>
      </c>
      <c r="C54" s="874" t="s">
        <v>336</v>
      </c>
      <c r="D54" s="874"/>
      <c r="E54" s="874"/>
      <c r="F54" s="268"/>
      <c r="G54" s="268"/>
    </row>
    <row r="55" spans="1:39" ht="15" customHeight="1" x14ac:dyDescent="0.2">
      <c r="A55" s="268"/>
      <c r="B55" s="281" t="s">
        <v>309</v>
      </c>
      <c r="C55" s="874" t="s">
        <v>337</v>
      </c>
      <c r="D55" s="874"/>
      <c r="E55" s="874"/>
      <c r="F55" s="268"/>
      <c r="G55" s="268"/>
    </row>
    <row r="56" spans="1:39" ht="15" customHeight="1" x14ac:dyDescent="0.2">
      <c r="A56" s="268"/>
      <c r="B56" s="281" t="s">
        <v>310</v>
      </c>
      <c r="C56" s="874" t="s">
        <v>338</v>
      </c>
      <c r="D56" s="874"/>
      <c r="E56" s="874"/>
      <c r="F56" s="268"/>
      <c r="G56" s="268"/>
    </row>
    <row r="57" spans="1:39" ht="15" customHeight="1" x14ac:dyDescent="0.2">
      <c r="A57" s="268"/>
      <c r="B57" s="281" t="s">
        <v>312</v>
      </c>
      <c r="C57" s="874" t="s">
        <v>339</v>
      </c>
      <c r="D57" s="874"/>
      <c r="E57" s="874"/>
      <c r="F57" s="268"/>
      <c r="G57" s="268"/>
    </row>
    <row r="58" spans="1:39" ht="15" customHeight="1" x14ac:dyDescent="0.2">
      <c r="A58" s="268"/>
      <c r="B58" s="268" t="s">
        <v>340</v>
      </c>
      <c r="C58" s="268"/>
      <c r="D58" s="268"/>
      <c r="E58" s="268"/>
      <c r="F58" s="268"/>
      <c r="G58" s="268"/>
    </row>
    <row r="59" spans="1:39" ht="15" customHeight="1" x14ac:dyDescent="0.2">
      <c r="A59" s="268"/>
      <c r="B59" s="268" t="s">
        <v>341</v>
      </c>
      <c r="C59" s="268"/>
      <c r="D59" s="268"/>
      <c r="E59" s="268"/>
      <c r="F59" s="268"/>
      <c r="G59" s="268"/>
    </row>
    <row r="60" spans="1:39" ht="15" customHeight="1" x14ac:dyDescent="0.2">
      <c r="A60" s="268"/>
      <c r="B60" s="268" t="s">
        <v>342</v>
      </c>
      <c r="C60" s="268"/>
      <c r="D60" s="268"/>
      <c r="E60" s="268"/>
      <c r="F60" s="268"/>
      <c r="G60" s="268"/>
    </row>
    <row r="61" spans="1:39" ht="15" customHeight="1" x14ac:dyDescent="0.2">
      <c r="A61" s="268" t="s">
        <v>343</v>
      </c>
      <c r="B61" s="280"/>
      <c r="C61" s="268"/>
      <c r="D61" s="268"/>
      <c r="E61" s="268"/>
      <c r="F61" s="268"/>
      <c r="G61" s="268"/>
    </row>
    <row r="62" spans="1:39" ht="15" customHeight="1" x14ac:dyDescent="0.2">
      <c r="A62" s="268" t="s">
        <v>344</v>
      </c>
      <c r="B62" s="280"/>
      <c r="C62" s="268"/>
      <c r="D62" s="268"/>
      <c r="E62" s="268"/>
      <c r="F62" s="268"/>
      <c r="G62" s="268"/>
    </row>
    <row r="63" spans="1:39" ht="15" customHeight="1" x14ac:dyDescent="0.2">
      <c r="A63" s="268" t="s">
        <v>345</v>
      </c>
      <c r="B63" s="280"/>
      <c r="C63" s="268"/>
      <c r="D63" s="268"/>
      <c r="E63" s="268"/>
      <c r="F63" s="268"/>
      <c r="G63" s="268"/>
    </row>
    <row r="64" spans="1:39" ht="15" customHeight="1" x14ac:dyDescent="0.2">
      <c r="A64" s="268" t="s">
        <v>346</v>
      </c>
      <c r="B64" s="280"/>
      <c r="C64" s="268"/>
      <c r="D64" s="268"/>
      <c r="E64" s="268"/>
      <c r="F64" s="268"/>
      <c r="G64" s="268"/>
    </row>
    <row r="65" spans="1:7" ht="15" customHeight="1" x14ac:dyDescent="0.2">
      <c r="A65" s="268" t="s">
        <v>347</v>
      </c>
      <c r="B65" s="280"/>
      <c r="C65" s="268"/>
      <c r="D65" s="268"/>
      <c r="E65" s="268"/>
      <c r="F65" s="268"/>
      <c r="G65" s="268"/>
    </row>
    <row r="66" spans="1:7" ht="15" customHeight="1" x14ac:dyDescent="0.2">
      <c r="A66" s="268" t="s">
        <v>348</v>
      </c>
      <c r="B66" s="280"/>
      <c r="C66" s="268"/>
      <c r="D66" s="268"/>
      <c r="E66" s="268"/>
      <c r="F66" s="268"/>
      <c r="G66" s="268"/>
    </row>
    <row r="67" spans="1:7" ht="15" customHeight="1" x14ac:dyDescent="0.2">
      <c r="A67" s="268"/>
      <c r="B67" s="268" t="s">
        <v>349</v>
      </c>
      <c r="C67" s="268"/>
      <c r="D67" s="268"/>
      <c r="E67" s="268"/>
      <c r="F67" s="268"/>
      <c r="G67" s="268"/>
    </row>
    <row r="68" spans="1:7" ht="15" customHeight="1" x14ac:dyDescent="0.2">
      <c r="A68" s="268"/>
      <c r="B68" s="268" t="s">
        <v>350</v>
      </c>
      <c r="C68" s="268"/>
      <c r="D68" s="268"/>
      <c r="E68" s="268"/>
      <c r="F68" s="268"/>
      <c r="G68" s="268"/>
    </row>
    <row r="69" spans="1:7" ht="15" customHeight="1" x14ac:dyDescent="0.2">
      <c r="A69" s="268" t="s">
        <v>351</v>
      </c>
      <c r="B69" s="280"/>
      <c r="C69" s="268"/>
      <c r="D69" s="268"/>
      <c r="E69" s="268"/>
      <c r="F69" s="268"/>
      <c r="G69" s="268"/>
    </row>
    <row r="70" spans="1:7" ht="15" customHeight="1" x14ac:dyDescent="0.2">
      <c r="A70" s="268" t="s">
        <v>352</v>
      </c>
      <c r="B70" s="280"/>
      <c r="C70" s="268"/>
      <c r="D70" s="268"/>
      <c r="E70" s="268"/>
      <c r="F70" s="268"/>
      <c r="G70" s="268"/>
    </row>
    <row r="71" spans="1:7" ht="15" customHeight="1" x14ac:dyDescent="0.2">
      <c r="A71" s="268" t="s">
        <v>353</v>
      </c>
      <c r="B71" s="280"/>
      <c r="C71" s="268"/>
      <c r="D71" s="268"/>
      <c r="E71" s="268"/>
      <c r="F71" s="268"/>
      <c r="G71" s="268"/>
    </row>
    <row r="72" spans="1:7" ht="15" customHeight="1" x14ac:dyDescent="0.2">
      <c r="A72" s="268" t="s">
        <v>354</v>
      </c>
      <c r="B72" s="280"/>
      <c r="C72" s="268"/>
      <c r="D72" s="268"/>
      <c r="E72" s="268"/>
      <c r="F72" s="268"/>
      <c r="G72" s="268"/>
    </row>
    <row r="73" spans="1:7" ht="15" customHeight="1" x14ac:dyDescent="0.2">
      <c r="A73" s="268" t="s">
        <v>355</v>
      </c>
      <c r="B73" s="280"/>
      <c r="C73" s="268"/>
      <c r="D73" s="268"/>
      <c r="E73" s="268"/>
      <c r="F73" s="268"/>
      <c r="G73" s="268"/>
    </row>
    <row r="74" spans="1:7" ht="15" customHeight="1" x14ac:dyDescent="0.2">
      <c r="A74" s="268" t="s">
        <v>356</v>
      </c>
      <c r="B74" s="280"/>
      <c r="C74" s="268"/>
      <c r="D74" s="268"/>
      <c r="E74" s="268"/>
      <c r="F74" s="268"/>
      <c r="G74" s="268"/>
    </row>
    <row r="75" spans="1:7" ht="15" customHeight="1" x14ac:dyDescent="0.2">
      <c r="A75" s="268" t="s">
        <v>357</v>
      </c>
      <c r="B75" s="280"/>
      <c r="C75" s="268"/>
      <c r="D75" s="268"/>
      <c r="E75" s="268"/>
      <c r="F75" s="268"/>
      <c r="G75" s="268"/>
    </row>
    <row r="76" spans="1:7" ht="15" customHeight="1" x14ac:dyDescent="0.2">
      <c r="A76" s="268" t="s">
        <v>358</v>
      </c>
      <c r="B76" s="280"/>
      <c r="C76" s="268"/>
      <c r="D76" s="268"/>
      <c r="E76" s="268"/>
      <c r="F76" s="268"/>
      <c r="G76" s="268"/>
    </row>
  </sheetData>
  <mergeCells count="123">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6"/>
  <dataValidations count="7">
    <dataValidation type="list" allowBlank="1" showInputMessage="1" showErrorMessage="1" sqref="AK4:AN4" xr:uid="{7948D03F-339B-4414-9DB4-543E8E25EE6B}">
      <formula1>"予定,実績"</formula1>
    </dataValidation>
    <dataValidation type="list" allowBlank="1" showInputMessage="1" showErrorMessage="1" sqref="AK3:AN3" xr:uid="{222A5619-08C8-45BF-AA92-74E2B1FB0E2D}">
      <formula1>"４週,歴月"</formula1>
    </dataValidation>
    <dataValidation type="list" allowBlank="1" showInputMessage="1" showErrorMessage="1" sqref="C11:C30" xr:uid="{ABE84583-0B62-4295-B083-75786C29D3DE}">
      <formula1>"A,B,C,D"</formula1>
    </dataValidation>
    <dataValidation type="whole" operator="greaterThanOrEqual" allowBlank="1" showInputMessage="1" showErrorMessage="1" sqref="I37:I38 D37:F38 O37:O38 L37:L38" xr:uid="{21504836-BC13-44CF-839C-251754EA153E}">
      <formula1>0</formula1>
    </dataValidation>
    <dataValidation operator="greaterThanOrEqual" allowBlank="1" showInputMessage="1" showErrorMessage="1" sqref="R37:R38 V37 Z37" xr:uid="{6DE7F6E7-7F56-448C-9EF3-BA75C7D35654}"/>
    <dataValidation type="list" allowBlank="1" showInputMessage="1" sqref="B12:B30" xr:uid="{D31D3490-C5B4-4CCF-9E08-8071680E1F61}">
      <formula1>INDIRECT($AK$1)</formula1>
    </dataValidation>
    <dataValidation allowBlank="1" showInputMessage="1" sqref="B11" xr:uid="{22E24AA7-82CF-442E-9E01-BEA8627A7157}"/>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ゴシック,標準"&amp;10（標準様式４）</oddHeader>
  </headerFooter>
  <rowBreaks count="1" manualBreakCount="1">
    <brk id="34" max="3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27FF6-2FD3-41D9-B05E-4C3DBA6BEA7F}">
  <dimension ref="A1:AN76"/>
  <sheetViews>
    <sheetView showGridLines="0" view="pageBreakPreview" zoomScale="80" zoomScaleNormal="100" zoomScaleSheetLayoutView="80" workbookViewId="0">
      <selection activeCell="K18" sqref="K18"/>
    </sheetView>
  </sheetViews>
  <sheetFormatPr defaultColWidth="9" defaultRowHeight="21" customHeight="1" x14ac:dyDescent="0.2"/>
  <cols>
    <col min="1" max="1" width="2.81640625" style="246" customWidth="1"/>
    <col min="2" max="2" width="13.1796875" style="240" customWidth="1"/>
    <col min="3" max="3" width="7.1796875" style="246" customWidth="1"/>
    <col min="4" max="5" width="8.26953125" style="246" customWidth="1"/>
    <col min="6" max="36" width="2.81640625" style="246" customWidth="1"/>
    <col min="37" max="37" width="7.1796875" style="246" customWidth="1"/>
    <col min="38" max="39" width="8.26953125" style="246" customWidth="1"/>
    <col min="40" max="40" width="6.08984375" style="246" customWidth="1"/>
    <col min="41" max="16384" width="9" style="246"/>
  </cols>
  <sheetData>
    <row r="1" spans="1:40" ht="20.149999999999999" customHeight="1" x14ac:dyDescent="0.2">
      <c r="A1" s="239" t="s">
        <v>282</v>
      </c>
      <c r="C1" s="241"/>
      <c r="D1" s="241"/>
      <c r="E1" s="241"/>
      <c r="F1" s="241"/>
      <c r="G1" s="241"/>
      <c r="H1" s="241"/>
      <c r="I1" s="241"/>
      <c r="J1" s="241"/>
      <c r="K1" s="241"/>
      <c r="L1" s="241"/>
      <c r="M1" s="241"/>
      <c r="N1" s="241"/>
      <c r="O1" s="241"/>
      <c r="P1" s="241"/>
      <c r="Q1" s="241"/>
      <c r="R1" s="241"/>
      <c r="S1" s="241"/>
      <c r="T1" s="241"/>
      <c r="U1" s="241"/>
      <c r="V1" s="241"/>
      <c r="W1" s="241"/>
      <c r="X1" s="242"/>
      <c r="Y1" s="242"/>
      <c r="Z1" s="243"/>
      <c r="AA1" s="243"/>
      <c r="AB1" s="243"/>
      <c r="AC1" s="243"/>
      <c r="AD1" s="244"/>
      <c r="AE1" s="244"/>
      <c r="AF1" s="244"/>
      <c r="AG1" s="244"/>
      <c r="AH1" s="244"/>
      <c r="AI1" s="245" t="s">
        <v>283</v>
      </c>
      <c r="AJ1" s="245"/>
      <c r="AK1" s="849" t="s">
        <v>284</v>
      </c>
      <c r="AL1" s="849"/>
      <c r="AM1" s="849"/>
      <c r="AN1" s="849"/>
    </row>
    <row r="2" spans="1:40" ht="18" customHeight="1" x14ac:dyDescent="0.2">
      <c r="A2" s="243"/>
      <c r="B2" s="247"/>
      <c r="C2" s="247"/>
      <c r="D2" s="247"/>
      <c r="E2" s="247"/>
      <c r="F2" s="247"/>
      <c r="G2" s="247"/>
      <c r="H2" s="247"/>
      <c r="I2" s="247"/>
      <c r="J2" s="247"/>
      <c r="K2" s="247"/>
      <c r="L2" s="247"/>
      <c r="M2" s="850">
        <v>2026</v>
      </c>
      <c r="N2" s="850"/>
      <c r="O2" s="850"/>
      <c r="P2" s="850"/>
      <c r="Q2" s="851" t="s">
        <v>236</v>
      </c>
      <c r="R2" s="851"/>
      <c r="S2" s="850">
        <v>4</v>
      </c>
      <c r="T2" s="850"/>
      <c r="U2" s="851" t="s">
        <v>237</v>
      </c>
      <c r="V2" s="851"/>
      <c r="W2" s="247"/>
      <c r="X2" s="247"/>
      <c r="Y2" s="247"/>
      <c r="Z2" s="243"/>
      <c r="AA2" s="243"/>
      <c r="AC2" s="245"/>
      <c r="AD2" s="247"/>
      <c r="AE2" s="247"/>
      <c r="AF2" s="247"/>
      <c r="AG2" s="247"/>
      <c r="AH2" s="247"/>
      <c r="AI2" s="245" t="s">
        <v>285</v>
      </c>
      <c r="AJ2" s="245"/>
      <c r="AK2" s="852" t="s">
        <v>396</v>
      </c>
      <c r="AL2" s="852"/>
      <c r="AM2" s="852"/>
      <c r="AN2" s="852"/>
    </row>
    <row r="3" spans="1:40" ht="18" customHeight="1" x14ac:dyDescent="0.2">
      <c r="A3" s="248"/>
      <c r="B3" s="248"/>
      <c r="C3" s="248"/>
      <c r="D3" s="248"/>
      <c r="E3" s="248"/>
      <c r="F3" s="248"/>
      <c r="G3" s="248"/>
      <c r="H3" s="248"/>
      <c r="I3" s="248"/>
      <c r="J3" s="248"/>
      <c r="K3" s="248"/>
      <c r="L3" s="248"/>
      <c r="M3" s="248"/>
      <c r="N3" s="248"/>
      <c r="O3" s="248"/>
      <c r="P3" s="248"/>
      <c r="Q3" s="248"/>
      <c r="R3" s="248"/>
      <c r="S3" s="248"/>
      <c r="T3" s="248"/>
      <c r="U3" s="248"/>
      <c r="V3" s="248"/>
      <c r="W3" s="248"/>
      <c r="Y3" s="249"/>
      <c r="Z3" s="249"/>
      <c r="AA3" s="249"/>
      <c r="AB3" s="243"/>
      <c r="AC3" s="249"/>
      <c r="AD3" s="249"/>
      <c r="AE3" s="249"/>
      <c r="AF3" s="249"/>
      <c r="AG3" s="249"/>
      <c r="AH3" s="249"/>
      <c r="AI3" s="250" t="s">
        <v>286</v>
      </c>
      <c r="AJ3" s="245"/>
      <c r="AK3" s="853" t="s">
        <v>575</v>
      </c>
      <c r="AL3" s="853"/>
      <c r="AM3" s="853"/>
      <c r="AN3" s="853"/>
    </row>
    <row r="4" spans="1:40" ht="18" customHeight="1" x14ac:dyDescent="0.2">
      <c r="A4" s="248"/>
      <c r="B4" s="248"/>
      <c r="C4" s="248"/>
      <c r="D4" s="248"/>
      <c r="E4" s="248"/>
      <c r="F4" s="248"/>
      <c r="G4" s="248"/>
      <c r="H4" s="248"/>
      <c r="I4" s="248"/>
      <c r="J4" s="248"/>
      <c r="K4" s="248"/>
      <c r="L4" s="248"/>
      <c r="M4" s="248"/>
      <c r="N4" s="248"/>
      <c r="O4" s="248"/>
      <c r="P4" s="248"/>
      <c r="Q4" s="248"/>
      <c r="R4" s="248"/>
      <c r="S4" s="248"/>
      <c r="T4" s="248"/>
      <c r="U4" s="248"/>
      <c r="V4" s="248"/>
      <c r="W4" s="248"/>
      <c r="Y4" s="249"/>
      <c r="Z4" s="249"/>
      <c r="AA4" s="249"/>
      <c r="AB4" s="243"/>
      <c r="AC4" s="249"/>
      <c r="AD4" s="249"/>
      <c r="AE4" s="249"/>
      <c r="AF4" s="249"/>
      <c r="AG4" s="249"/>
      <c r="AH4" s="249"/>
      <c r="AI4" s="250" t="s">
        <v>287</v>
      </c>
      <c r="AJ4" s="245"/>
      <c r="AK4" s="853" t="s">
        <v>576</v>
      </c>
      <c r="AL4" s="853"/>
      <c r="AM4" s="853"/>
      <c r="AN4" s="853"/>
    </row>
    <row r="5" spans="1:40" ht="18" customHeight="1" x14ac:dyDescent="0.2">
      <c r="A5" s="248"/>
      <c r="B5" s="248"/>
      <c r="C5" s="248"/>
      <c r="D5" s="248"/>
      <c r="E5" s="248"/>
      <c r="F5" s="248"/>
      <c r="G5" s="248"/>
      <c r="H5" s="248"/>
      <c r="I5" s="248"/>
      <c r="J5" s="248"/>
      <c r="K5" s="248"/>
      <c r="L5" s="248"/>
      <c r="M5" s="248"/>
      <c r="N5" s="248"/>
      <c r="O5" s="248"/>
      <c r="P5" s="248"/>
      <c r="Q5" s="248"/>
      <c r="R5" s="248"/>
      <c r="S5" s="248"/>
      <c r="U5" s="248"/>
      <c r="V5" s="248"/>
      <c r="W5" s="248"/>
      <c r="Y5" s="249"/>
      <c r="Z5" s="249"/>
      <c r="AA5" s="249"/>
      <c r="AB5" s="243"/>
      <c r="AC5" s="249"/>
      <c r="AD5" s="249"/>
      <c r="AE5" s="249"/>
      <c r="AF5" s="249"/>
      <c r="AG5" s="250" t="s">
        <v>288</v>
      </c>
      <c r="AH5" s="854">
        <v>40</v>
      </c>
      <c r="AI5" s="854"/>
      <c r="AJ5" s="854"/>
      <c r="AK5" s="249" t="s">
        <v>289</v>
      </c>
      <c r="AL5" s="251"/>
      <c r="AM5" s="249" t="s">
        <v>290</v>
      </c>
      <c r="AN5" s="243"/>
    </row>
    <row r="6" spans="1:40" ht="10" customHeight="1" x14ac:dyDescent="0.2">
      <c r="A6" s="243"/>
      <c r="B6" s="252"/>
      <c r="C6" s="252"/>
      <c r="D6" s="252"/>
      <c r="E6" s="252"/>
      <c r="F6" s="252"/>
      <c r="G6" s="252"/>
      <c r="H6" s="252"/>
      <c r="I6" s="252"/>
      <c r="J6" s="252"/>
      <c r="K6" s="252"/>
      <c r="L6" s="252"/>
      <c r="M6" s="252"/>
      <c r="N6" s="252"/>
      <c r="O6" s="252"/>
      <c r="P6" s="252"/>
      <c r="Q6" s="252"/>
      <c r="R6" s="252"/>
      <c r="S6" s="252"/>
      <c r="T6" s="252"/>
      <c r="U6" s="252"/>
      <c r="V6" s="252"/>
      <c r="W6" s="252"/>
      <c r="X6" s="247"/>
      <c r="Y6" s="247"/>
      <c r="Z6" s="247"/>
      <c r="AA6" s="247"/>
      <c r="AB6" s="247"/>
      <c r="AC6" s="247"/>
      <c r="AD6" s="247"/>
      <c r="AE6" s="247"/>
      <c r="AF6" s="247"/>
      <c r="AG6" s="247"/>
      <c r="AH6" s="247"/>
      <c r="AI6" s="247"/>
      <c r="AJ6" s="247"/>
      <c r="AK6" s="247"/>
      <c r="AL6" s="247"/>
      <c r="AM6" s="243"/>
      <c r="AN6" s="243"/>
    </row>
    <row r="7" spans="1:40" ht="15" customHeight="1" x14ac:dyDescent="0.2">
      <c r="A7" s="855" t="s">
        <v>291</v>
      </c>
      <c r="B7" s="856" t="s">
        <v>292</v>
      </c>
      <c r="C7" s="858" t="s">
        <v>293</v>
      </c>
      <c r="D7" s="861" t="s">
        <v>294</v>
      </c>
      <c r="E7" s="862" t="s">
        <v>295</v>
      </c>
      <c r="F7" s="863" t="s">
        <v>296</v>
      </c>
      <c r="G7" s="863"/>
      <c r="H7" s="863"/>
      <c r="I7" s="863"/>
      <c r="J7" s="863"/>
      <c r="K7" s="863"/>
      <c r="L7" s="863"/>
      <c r="M7" s="863"/>
      <c r="N7" s="863"/>
      <c r="O7" s="863"/>
      <c r="P7" s="863"/>
      <c r="Q7" s="863"/>
      <c r="R7" s="863"/>
      <c r="S7" s="863"/>
      <c r="T7" s="863"/>
      <c r="U7" s="863"/>
      <c r="V7" s="863"/>
      <c r="W7" s="863"/>
      <c r="X7" s="863"/>
      <c r="Y7" s="863"/>
      <c r="Z7" s="863"/>
      <c r="AA7" s="863"/>
      <c r="AB7" s="863"/>
      <c r="AC7" s="863"/>
      <c r="AD7" s="863"/>
      <c r="AE7" s="863"/>
      <c r="AF7" s="863"/>
      <c r="AG7" s="863"/>
      <c r="AH7" s="863"/>
      <c r="AI7" s="863"/>
      <c r="AJ7" s="863"/>
      <c r="AK7" s="864" t="s">
        <v>297</v>
      </c>
      <c r="AL7" s="868" t="s">
        <v>298</v>
      </c>
      <c r="AM7" s="869" t="s">
        <v>299</v>
      </c>
      <c r="AN7" s="869"/>
    </row>
    <row r="8" spans="1:40" ht="15" customHeight="1" x14ac:dyDescent="0.2">
      <c r="A8" s="855"/>
      <c r="B8" s="857"/>
      <c r="C8" s="859"/>
      <c r="D8" s="861"/>
      <c r="E8" s="862"/>
      <c r="F8" s="861" t="s">
        <v>300</v>
      </c>
      <c r="G8" s="861"/>
      <c r="H8" s="861"/>
      <c r="I8" s="861"/>
      <c r="J8" s="861"/>
      <c r="K8" s="861"/>
      <c r="L8" s="861"/>
      <c r="M8" s="861" t="s">
        <v>301</v>
      </c>
      <c r="N8" s="861"/>
      <c r="O8" s="861"/>
      <c r="P8" s="861"/>
      <c r="Q8" s="861"/>
      <c r="R8" s="861"/>
      <c r="S8" s="861"/>
      <c r="T8" s="861" t="s">
        <v>302</v>
      </c>
      <c r="U8" s="861"/>
      <c r="V8" s="861"/>
      <c r="W8" s="861"/>
      <c r="X8" s="861"/>
      <c r="Y8" s="861"/>
      <c r="Z8" s="861"/>
      <c r="AA8" s="861" t="s">
        <v>303</v>
      </c>
      <c r="AB8" s="861"/>
      <c r="AC8" s="861"/>
      <c r="AD8" s="861"/>
      <c r="AE8" s="861"/>
      <c r="AF8" s="861"/>
      <c r="AG8" s="861"/>
      <c r="AH8" s="861" t="s">
        <v>304</v>
      </c>
      <c r="AI8" s="861"/>
      <c r="AJ8" s="861"/>
      <c r="AK8" s="864"/>
      <c r="AL8" s="868"/>
      <c r="AM8" s="869"/>
      <c r="AN8" s="869"/>
    </row>
    <row r="9" spans="1:40" ht="15" customHeight="1" x14ac:dyDescent="0.2">
      <c r="A9" s="855"/>
      <c r="B9" s="866" t="s">
        <v>305</v>
      </c>
      <c r="C9" s="859"/>
      <c r="D9" s="861"/>
      <c r="E9" s="862"/>
      <c r="F9" s="256">
        <f>DATE($M$2,$S$2,1)</f>
        <v>46113</v>
      </c>
      <c r="G9" s="256">
        <f>DATE($M$2,$S$2,2)</f>
        <v>46114</v>
      </c>
      <c r="H9" s="256">
        <f>DATE($M$2,$S$2,3)</f>
        <v>46115</v>
      </c>
      <c r="I9" s="256">
        <f>DATE($M$2,$S$2,4)</f>
        <v>46116</v>
      </c>
      <c r="J9" s="256">
        <f>DATE($M$2,$S$2,5)</f>
        <v>46117</v>
      </c>
      <c r="K9" s="256">
        <f>DATE($M$2,$S$2,6)</f>
        <v>46118</v>
      </c>
      <c r="L9" s="256">
        <f>DATE($M$2,$S$2,7)</f>
        <v>46119</v>
      </c>
      <c r="M9" s="256">
        <f>DATE($M$2,$S$2,8)</f>
        <v>46120</v>
      </c>
      <c r="N9" s="256">
        <f>DATE($M$2,$S$2,9)</f>
        <v>46121</v>
      </c>
      <c r="O9" s="256">
        <f>DATE($M$2,$S$2,10)</f>
        <v>46122</v>
      </c>
      <c r="P9" s="256">
        <f>DATE($M$2,$S$2,11)</f>
        <v>46123</v>
      </c>
      <c r="Q9" s="256">
        <f>DATE($M$2,$S$2,12)</f>
        <v>46124</v>
      </c>
      <c r="R9" s="256">
        <f>DATE($M$2,$S$2,13)</f>
        <v>46125</v>
      </c>
      <c r="S9" s="256">
        <f>DATE($M$2,$S$2,14)</f>
        <v>46126</v>
      </c>
      <c r="T9" s="256">
        <f>DATE($M$2,$S$2,15)</f>
        <v>46127</v>
      </c>
      <c r="U9" s="256">
        <f>DATE($M$2,$S$2,16)</f>
        <v>46128</v>
      </c>
      <c r="V9" s="256">
        <f>DATE($M$2,$S$2,17)</f>
        <v>46129</v>
      </c>
      <c r="W9" s="256">
        <f>DATE($M$2,$S$2,18)</f>
        <v>46130</v>
      </c>
      <c r="X9" s="256">
        <f>DATE($M$2,$S$2,19)</f>
        <v>46131</v>
      </c>
      <c r="Y9" s="256">
        <f>DATE($M$2,$S$2,20)</f>
        <v>46132</v>
      </c>
      <c r="Z9" s="256">
        <f>DATE($M$2,$S$2,21)</f>
        <v>46133</v>
      </c>
      <c r="AA9" s="256">
        <f>DATE($M$2,$S$2,22)</f>
        <v>46134</v>
      </c>
      <c r="AB9" s="256">
        <f>DATE($M$2,$S$2,23)</f>
        <v>46135</v>
      </c>
      <c r="AC9" s="256">
        <f>DATE($M$2,$S$2,24)</f>
        <v>46136</v>
      </c>
      <c r="AD9" s="256">
        <f>DATE($M$2,$S$2,25)</f>
        <v>46137</v>
      </c>
      <c r="AE9" s="256">
        <f>DATE($M$2,$S$2,26)</f>
        <v>46138</v>
      </c>
      <c r="AF9" s="256">
        <f>DATE($M$2,$S$2,27)</f>
        <v>46139</v>
      </c>
      <c r="AG9" s="256">
        <f>DATE($M$2,$S$2,28)</f>
        <v>46140</v>
      </c>
      <c r="AH9" s="256">
        <f>IF(DAY(EOMONTH(F9,0))&lt;29,"",DATE($M$2,$S$2,29))</f>
        <v>46141</v>
      </c>
      <c r="AI9" s="256">
        <f>IF(DAY(EOMONTH(F9,0))&lt;30,"",DATE($M$2,$S$2,30))</f>
        <v>46142</v>
      </c>
      <c r="AJ9" s="256" t="str">
        <f>IF(DAY(EOMONTH(F9,0))&lt;31,"",DATE($M$2,$S$2,31))</f>
        <v/>
      </c>
      <c r="AK9" s="864"/>
      <c r="AL9" s="868"/>
      <c r="AM9" s="869"/>
      <c r="AN9" s="869"/>
    </row>
    <row r="10" spans="1:40" ht="15" customHeight="1" x14ac:dyDescent="0.2">
      <c r="A10" s="855"/>
      <c r="B10" s="867"/>
      <c r="C10" s="860"/>
      <c r="D10" s="861"/>
      <c r="E10" s="862"/>
      <c r="F10" s="257">
        <f>DATE($M$2,$S$2,1)</f>
        <v>46113</v>
      </c>
      <c r="G10" s="257">
        <f>DATE($M$2,$S$2,2)</f>
        <v>46114</v>
      </c>
      <c r="H10" s="257">
        <f>DATE($M$2,$S$2,3)</f>
        <v>46115</v>
      </c>
      <c r="I10" s="257">
        <f>DATE($M$2,$S$2,4)</f>
        <v>46116</v>
      </c>
      <c r="J10" s="257">
        <f>DATE($M$2,$S$2,5)</f>
        <v>46117</v>
      </c>
      <c r="K10" s="257">
        <f>DATE($M$2,$S$2,6)</f>
        <v>46118</v>
      </c>
      <c r="L10" s="257">
        <f>DATE($M$2,$S$2,7)</f>
        <v>46119</v>
      </c>
      <c r="M10" s="257">
        <f>DATE($M$2,$S$2,8)</f>
        <v>46120</v>
      </c>
      <c r="N10" s="257">
        <f>DATE($M$2,$S$2,9)</f>
        <v>46121</v>
      </c>
      <c r="O10" s="257">
        <f>DATE($M$2,$S$2,10)</f>
        <v>46122</v>
      </c>
      <c r="P10" s="257">
        <f>DATE($M$2,$S$2,11)</f>
        <v>46123</v>
      </c>
      <c r="Q10" s="257">
        <f>DATE($M$2,$S$2,12)</f>
        <v>46124</v>
      </c>
      <c r="R10" s="257">
        <f>DATE($M$2,$S$2,13)</f>
        <v>46125</v>
      </c>
      <c r="S10" s="257">
        <f>DATE($M$2,$S$2,14)</f>
        <v>46126</v>
      </c>
      <c r="T10" s="257">
        <f>DATE($M$2,$S$2,15)</f>
        <v>46127</v>
      </c>
      <c r="U10" s="257">
        <f>DATE($M$2,$S$2,16)</f>
        <v>46128</v>
      </c>
      <c r="V10" s="257">
        <f>DATE($M$2,$S$2,17)</f>
        <v>46129</v>
      </c>
      <c r="W10" s="257">
        <f>DATE($M$2,$S$2,18)</f>
        <v>46130</v>
      </c>
      <c r="X10" s="257">
        <f>DATE($M$2,$S$2,19)</f>
        <v>46131</v>
      </c>
      <c r="Y10" s="257">
        <f>DATE($M$2,$S$2,20)</f>
        <v>46132</v>
      </c>
      <c r="Z10" s="257">
        <f>DATE($M$2,$S$2,21)</f>
        <v>46133</v>
      </c>
      <c r="AA10" s="257">
        <f>DATE($M$2,$S$2,22)</f>
        <v>46134</v>
      </c>
      <c r="AB10" s="257">
        <f>DATE($M$2,$S$2,23)</f>
        <v>46135</v>
      </c>
      <c r="AC10" s="257">
        <f>DATE($M$2,$S$2,24)</f>
        <v>46136</v>
      </c>
      <c r="AD10" s="257">
        <f>DATE($M$2,$S$2,25)</f>
        <v>46137</v>
      </c>
      <c r="AE10" s="257">
        <f>DATE($M$2,$S$2,26)</f>
        <v>46138</v>
      </c>
      <c r="AF10" s="257">
        <f>DATE($M$2,$S$2,27)</f>
        <v>46139</v>
      </c>
      <c r="AG10" s="257">
        <f>DATE($M$2,$S$2,28)</f>
        <v>46140</v>
      </c>
      <c r="AH10" s="257">
        <f>IF(DAY(EOMONTH(F10,0))&lt;29,"",DATE($M$2,$S$2,29))</f>
        <v>46141</v>
      </c>
      <c r="AI10" s="257">
        <f>IF(DAY(EOMONTH(F10,0))&lt;30,"",DATE($M$2,$S$2,30))</f>
        <v>46142</v>
      </c>
      <c r="AJ10" s="257" t="str">
        <f>IF(DAY(EOMONTH(F10,0))&lt;31,"",DATE($M$2,$S$2,31))</f>
        <v/>
      </c>
      <c r="AK10" s="864"/>
      <c r="AL10" s="868"/>
      <c r="AM10" s="869"/>
      <c r="AN10" s="869"/>
    </row>
    <row r="11" spans="1:40" ht="18" customHeight="1" x14ac:dyDescent="0.2">
      <c r="A11" s="253">
        <v>1</v>
      </c>
      <c r="B11" s="258" t="s">
        <v>306</v>
      </c>
      <c r="C11" s="259" t="s">
        <v>307</v>
      </c>
      <c r="D11" s="260"/>
      <c r="E11" s="261" t="s">
        <v>307</v>
      </c>
      <c r="F11" s="262">
        <v>8</v>
      </c>
      <c r="G11" s="262">
        <v>8</v>
      </c>
      <c r="H11" s="262">
        <v>8</v>
      </c>
      <c r="I11" s="262"/>
      <c r="J11" s="262"/>
      <c r="K11" s="262">
        <v>8</v>
      </c>
      <c r="L11" s="262">
        <v>8</v>
      </c>
      <c r="M11" s="262">
        <v>8</v>
      </c>
      <c r="N11" s="262">
        <v>8</v>
      </c>
      <c r="O11" s="262">
        <v>8</v>
      </c>
      <c r="P11" s="262"/>
      <c r="Q11" s="262"/>
      <c r="R11" s="262">
        <v>8</v>
      </c>
      <c r="S11" s="262">
        <v>8</v>
      </c>
      <c r="T11" s="262">
        <v>8</v>
      </c>
      <c r="U11" s="262">
        <v>8</v>
      </c>
      <c r="V11" s="262">
        <v>8</v>
      </c>
      <c r="W11" s="262"/>
      <c r="X11" s="262"/>
      <c r="Y11" s="262">
        <v>8</v>
      </c>
      <c r="Z11" s="262">
        <v>8</v>
      </c>
      <c r="AA11" s="262">
        <v>8</v>
      </c>
      <c r="AB11" s="262">
        <v>8</v>
      </c>
      <c r="AC11" s="262">
        <v>8</v>
      </c>
      <c r="AD11" s="262"/>
      <c r="AE11" s="262"/>
      <c r="AF11" s="262">
        <v>8</v>
      </c>
      <c r="AG11" s="262">
        <v>8</v>
      </c>
      <c r="AH11" s="262">
        <v>8</v>
      </c>
      <c r="AI11" s="262">
        <v>8</v>
      </c>
      <c r="AJ11" s="262"/>
      <c r="AK11" s="263">
        <f>+SUM(F11:AJ11)</f>
        <v>176</v>
      </c>
      <c r="AL11" s="264">
        <f>IF($AK$3="４週",AK11/4,AK11/(DAY(EOMONTH($F$9,0))/7))</f>
        <v>44</v>
      </c>
      <c r="AM11" s="865"/>
      <c r="AN11" s="865"/>
    </row>
    <row r="12" spans="1:40" ht="18" customHeight="1" x14ac:dyDescent="0.2">
      <c r="A12" s="253">
        <v>2</v>
      </c>
      <c r="B12" s="258" t="s">
        <v>308</v>
      </c>
      <c r="C12" s="259" t="s">
        <v>309</v>
      </c>
      <c r="D12" s="260"/>
      <c r="E12" s="261" t="s">
        <v>309</v>
      </c>
      <c r="F12" s="262">
        <v>8</v>
      </c>
      <c r="G12" s="262">
        <v>8</v>
      </c>
      <c r="H12" s="262">
        <v>8</v>
      </c>
      <c r="I12" s="262"/>
      <c r="J12" s="262"/>
      <c r="K12" s="262">
        <v>8</v>
      </c>
      <c r="L12" s="262">
        <v>8</v>
      </c>
      <c r="M12" s="262">
        <v>8</v>
      </c>
      <c r="N12" s="262">
        <v>8</v>
      </c>
      <c r="O12" s="262">
        <v>8</v>
      </c>
      <c r="P12" s="262"/>
      <c r="Q12" s="262"/>
      <c r="R12" s="262">
        <v>8</v>
      </c>
      <c r="S12" s="262">
        <v>8</v>
      </c>
      <c r="T12" s="262">
        <v>8</v>
      </c>
      <c r="U12" s="262">
        <v>8</v>
      </c>
      <c r="V12" s="262">
        <v>8</v>
      </c>
      <c r="W12" s="262"/>
      <c r="X12" s="262"/>
      <c r="Y12" s="262">
        <v>8</v>
      </c>
      <c r="Z12" s="262">
        <v>8</v>
      </c>
      <c r="AA12" s="262">
        <v>8</v>
      </c>
      <c r="AB12" s="262">
        <v>8</v>
      </c>
      <c r="AC12" s="262">
        <v>8</v>
      </c>
      <c r="AD12" s="262"/>
      <c r="AE12" s="262"/>
      <c r="AF12" s="262">
        <v>8</v>
      </c>
      <c r="AG12" s="262">
        <v>8</v>
      </c>
      <c r="AH12" s="262">
        <v>8</v>
      </c>
      <c r="AI12" s="262">
        <v>8</v>
      </c>
      <c r="AJ12" s="262"/>
      <c r="AK12" s="263">
        <f t="shared" ref="AK12:AK31" si="0">+SUM(F12:AJ12)</f>
        <v>176</v>
      </c>
      <c r="AL12" s="264">
        <f>IF($AK$3="４週",AK12/4,AK12/(DAY(EOMONTH($F$9,0))/7))</f>
        <v>44</v>
      </c>
      <c r="AM12" s="865"/>
      <c r="AN12" s="865"/>
    </row>
    <row r="13" spans="1:40" ht="18" customHeight="1" x14ac:dyDescent="0.2">
      <c r="A13" s="253">
        <v>3</v>
      </c>
      <c r="B13" s="258" t="s">
        <v>308</v>
      </c>
      <c r="C13" s="259" t="s">
        <v>310</v>
      </c>
      <c r="D13" s="260"/>
      <c r="E13" s="261" t="s">
        <v>310</v>
      </c>
      <c r="F13" s="262">
        <v>4</v>
      </c>
      <c r="G13" s="262">
        <v>4</v>
      </c>
      <c r="H13" s="262">
        <v>4</v>
      </c>
      <c r="I13" s="262"/>
      <c r="J13" s="262"/>
      <c r="K13" s="262"/>
      <c r="L13" s="262"/>
      <c r="M13" s="262">
        <v>4</v>
      </c>
      <c r="N13" s="262">
        <v>4</v>
      </c>
      <c r="O13" s="262">
        <v>4</v>
      </c>
      <c r="P13" s="262"/>
      <c r="Q13" s="262"/>
      <c r="R13" s="262"/>
      <c r="S13" s="262"/>
      <c r="T13" s="262">
        <v>4</v>
      </c>
      <c r="U13" s="262">
        <v>4</v>
      </c>
      <c r="V13" s="262">
        <v>4</v>
      </c>
      <c r="W13" s="262"/>
      <c r="X13" s="262"/>
      <c r="Y13" s="262"/>
      <c r="Z13" s="262"/>
      <c r="AA13" s="262">
        <v>4</v>
      </c>
      <c r="AB13" s="262">
        <v>4</v>
      </c>
      <c r="AC13" s="262">
        <v>4</v>
      </c>
      <c r="AD13" s="262"/>
      <c r="AE13" s="262"/>
      <c r="AF13" s="262"/>
      <c r="AG13" s="262"/>
      <c r="AH13" s="262">
        <v>4</v>
      </c>
      <c r="AI13" s="262">
        <v>4</v>
      </c>
      <c r="AJ13" s="262"/>
      <c r="AK13" s="263">
        <f t="shared" si="0"/>
        <v>56</v>
      </c>
      <c r="AL13" s="264">
        <f>IF($AK$3="４週",AK13/4,AK13/(DAY(EOMONTH($F$9,0))/7))</f>
        <v>14</v>
      </c>
      <c r="AM13" s="865"/>
      <c r="AN13" s="865"/>
    </row>
    <row r="14" spans="1:40" ht="18" customHeight="1" x14ac:dyDescent="0.2">
      <c r="A14" s="253">
        <v>4</v>
      </c>
      <c r="B14" s="258" t="s">
        <v>311</v>
      </c>
      <c r="C14" s="259" t="s">
        <v>312</v>
      </c>
      <c r="D14" s="260"/>
      <c r="E14" s="261" t="s">
        <v>312</v>
      </c>
      <c r="F14" s="262">
        <v>2</v>
      </c>
      <c r="G14" s="262">
        <v>2</v>
      </c>
      <c r="H14" s="262">
        <v>2</v>
      </c>
      <c r="I14" s="262"/>
      <c r="J14" s="262"/>
      <c r="K14" s="262">
        <v>2</v>
      </c>
      <c r="L14" s="262">
        <v>2</v>
      </c>
      <c r="M14" s="262">
        <v>2</v>
      </c>
      <c r="N14" s="262">
        <v>2</v>
      </c>
      <c r="O14" s="262">
        <v>2</v>
      </c>
      <c r="P14" s="262"/>
      <c r="Q14" s="262"/>
      <c r="R14" s="262">
        <v>2</v>
      </c>
      <c r="S14" s="262">
        <v>2</v>
      </c>
      <c r="T14" s="262">
        <v>2</v>
      </c>
      <c r="U14" s="262">
        <v>2</v>
      </c>
      <c r="V14" s="262">
        <v>2</v>
      </c>
      <c r="W14" s="262"/>
      <c r="X14" s="262"/>
      <c r="Y14" s="262">
        <v>2</v>
      </c>
      <c r="Z14" s="262">
        <v>2</v>
      </c>
      <c r="AA14" s="262">
        <v>2</v>
      </c>
      <c r="AB14" s="262">
        <v>2</v>
      </c>
      <c r="AC14" s="262">
        <v>2</v>
      </c>
      <c r="AD14" s="262"/>
      <c r="AE14" s="262"/>
      <c r="AF14" s="262">
        <v>2</v>
      </c>
      <c r="AG14" s="262">
        <v>2</v>
      </c>
      <c r="AH14" s="262">
        <v>2</v>
      </c>
      <c r="AI14" s="262">
        <v>2</v>
      </c>
      <c r="AJ14" s="262"/>
      <c r="AK14" s="263">
        <f t="shared" si="0"/>
        <v>44</v>
      </c>
      <c r="AL14" s="264">
        <f>IF($AK$3="４週",AK14/4,AK14/(DAY(EOMONTH($F$9,0))/7))</f>
        <v>11</v>
      </c>
      <c r="AM14" s="865"/>
      <c r="AN14" s="865"/>
    </row>
    <row r="15" spans="1:40" ht="18" customHeight="1" x14ac:dyDescent="0.2">
      <c r="A15" s="253">
        <v>5</v>
      </c>
      <c r="B15" s="258"/>
      <c r="C15" s="259"/>
      <c r="D15" s="260"/>
      <c r="E15" s="261"/>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3">
        <f t="shared" si="0"/>
        <v>0</v>
      </c>
      <c r="AL15" s="264">
        <f t="shared" ref="AL15:AL30" si="1">IF($AK$3="４週",AK15/4,AK15/(DAY(EOMONTH($F$9,0))/7))</f>
        <v>0</v>
      </c>
      <c r="AM15" s="865"/>
      <c r="AN15" s="865"/>
    </row>
    <row r="16" spans="1:40" ht="18" customHeight="1" x14ac:dyDescent="0.2">
      <c r="A16" s="253">
        <v>6</v>
      </c>
      <c r="B16" s="258"/>
      <c r="C16" s="259"/>
      <c r="D16" s="260"/>
      <c r="E16" s="261"/>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3">
        <f t="shared" si="0"/>
        <v>0</v>
      </c>
      <c r="AL16" s="264">
        <f t="shared" si="1"/>
        <v>0</v>
      </c>
      <c r="AM16" s="865"/>
      <c r="AN16" s="865"/>
    </row>
    <row r="17" spans="1:40" ht="18" customHeight="1" x14ac:dyDescent="0.2">
      <c r="A17" s="253">
        <v>7</v>
      </c>
      <c r="B17" s="258"/>
      <c r="C17" s="259"/>
      <c r="D17" s="260"/>
      <c r="E17" s="261"/>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3">
        <f t="shared" si="0"/>
        <v>0</v>
      </c>
      <c r="AL17" s="264">
        <f t="shared" si="1"/>
        <v>0</v>
      </c>
      <c r="AM17" s="865"/>
      <c r="AN17" s="865"/>
    </row>
    <row r="18" spans="1:40" ht="18" customHeight="1" x14ac:dyDescent="0.2">
      <c r="A18" s="253">
        <v>8</v>
      </c>
      <c r="B18" s="258"/>
      <c r="C18" s="259"/>
      <c r="D18" s="260"/>
      <c r="E18" s="261"/>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3">
        <f t="shared" si="0"/>
        <v>0</v>
      </c>
      <c r="AL18" s="264">
        <f t="shared" si="1"/>
        <v>0</v>
      </c>
      <c r="AM18" s="865"/>
      <c r="AN18" s="865"/>
    </row>
    <row r="19" spans="1:40" ht="18" customHeight="1" x14ac:dyDescent="0.2">
      <c r="A19" s="253">
        <v>9</v>
      </c>
      <c r="B19" s="258"/>
      <c r="C19" s="259"/>
      <c r="D19" s="260"/>
      <c r="E19" s="261"/>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3">
        <f t="shared" si="0"/>
        <v>0</v>
      </c>
      <c r="AL19" s="264">
        <f t="shared" si="1"/>
        <v>0</v>
      </c>
      <c r="AM19" s="865"/>
      <c r="AN19" s="865"/>
    </row>
    <row r="20" spans="1:40" ht="18" customHeight="1" x14ac:dyDescent="0.2">
      <c r="A20" s="253">
        <v>10</v>
      </c>
      <c r="B20" s="258"/>
      <c r="C20" s="259"/>
      <c r="D20" s="260"/>
      <c r="E20" s="261"/>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3">
        <f t="shared" si="0"/>
        <v>0</v>
      </c>
      <c r="AL20" s="264">
        <f t="shared" si="1"/>
        <v>0</v>
      </c>
      <c r="AM20" s="865"/>
      <c r="AN20" s="865"/>
    </row>
    <row r="21" spans="1:40" ht="18" customHeight="1" x14ac:dyDescent="0.2">
      <c r="A21" s="253">
        <v>11</v>
      </c>
      <c r="B21" s="258"/>
      <c r="C21" s="259"/>
      <c r="D21" s="260"/>
      <c r="E21" s="261"/>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3">
        <f t="shared" si="0"/>
        <v>0</v>
      </c>
      <c r="AL21" s="264">
        <f t="shared" si="1"/>
        <v>0</v>
      </c>
      <c r="AM21" s="865"/>
      <c r="AN21" s="865"/>
    </row>
    <row r="22" spans="1:40" ht="18" customHeight="1" x14ac:dyDescent="0.2">
      <c r="A22" s="253">
        <v>12</v>
      </c>
      <c r="B22" s="258"/>
      <c r="C22" s="259"/>
      <c r="D22" s="260"/>
      <c r="E22" s="261"/>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3">
        <f t="shared" si="0"/>
        <v>0</v>
      </c>
      <c r="AL22" s="264">
        <f t="shared" si="1"/>
        <v>0</v>
      </c>
      <c r="AM22" s="865"/>
      <c r="AN22" s="865"/>
    </row>
    <row r="23" spans="1:40" ht="18" customHeight="1" x14ac:dyDescent="0.2">
      <c r="A23" s="253">
        <v>13</v>
      </c>
      <c r="B23" s="258"/>
      <c r="C23" s="259"/>
      <c r="D23" s="260"/>
      <c r="E23" s="261"/>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3">
        <f t="shared" si="0"/>
        <v>0</v>
      </c>
      <c r="AL23" s="264">
        <f t="shared" si="1"/>
        <v>0</v>
      </c>
      <c r="AM23" s="865"/>
      <c r="AN23" s="865"/>
    </row>
    <row r="24" spans="1:40" ht="18" customHeight="1" x14ac:dyDescent="0.2">
      <c r="A24" s="253">
        <v>14</v>
      </c>
      <c r="B24" s="258"/>
      <c r="C24" s="259"/>
      <c r="D24" s="260"/>
      <c r="E24" s="261"/>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3">
        <f t="shared" si="0"/>
        <v>0</v>
      </c>
      <c r="AL24" s="264">
        <f t="shared" si="1"/>
        <v>0</v>
      </c>
      <c r="AM24" s="865"/>
      <c r="AN24" s="865"/>
    </row>
    <row r="25" spans="1:40" ht="18" customHeight="1" x14ac:dyDescent="0.2">
      <c r="A25" s="253">
        <v>15</v>
      </c>
      <c r="B25" s="258"/>
      <c r="C25" s="259"/>
      <c r="D25" s="260"/>
      <c r="E25" s="261"/>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3">
        <f t="shared" si="0"/>
        <v>0</v>
      </c>
      <c r="AL25" s="264">
        <f t="shared" si="1"/>
        <v>0</v>
      </c>
      <c r="AM25" s="865"/>
      <c r="AN25" s="865"/>
    </row>
    <row r="26" spans="1:40" ht="18" customHeight="1" x14ac:dyDescent="0.2">
      <c r="A26" s="253">
        <v>16</v>
      </c>
      <c r="B26" s="258"/>
      <c r="C26" s="259"/>
      <c r="D26" s="260"/>
      <c r="E26" s="261"/>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3">
        <f t="shared" si="0"/>
        <v>0</v>
      </c>
      <c r="AL26" s="264">
        <f t="shared" si="1"/>
        <v>0</v>
      </c>
      <c r="AM26" s="865"/>
      <c r="AN26" s="865"/>
    </row>
    <row r="27" spans="1:40" ht="18" customHeight="1" x14ac:dyDescent="0.2">
      <c r="A27" s="253">
        <v>17</v>
      </c>
      <c r="B27" s="258"/>
      <c r="C27" s="259"/>
      <c r="D27" s="260"/>
      <c r="E27" s="261"/>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3">
        <f t="shared" si="0"/>
        <v>0</v>
      </c>
      <c r="AL27" s="264">
        <f t="shared" si="1"/>
        <v>0</v>
      </c>
      <c r="AM27" s="865"/>
      <c r="AN27" s="865"/>
    </row>
    <row r="28" spans="1:40" ht="18" customHeight="1" x14ac:dyDescent="0.2">
      <c r="A28" s="253">
        <v>18</v>
      </c>
      <c r="B28" s="258"/>
      <c r="C28" s="259"/>
      <c r="D28" s="260"/>
      <c r="E28" s="261"/>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3">
        <f t="shared" si="0"/>
        <v>0</v>
      </c>
      <c r="AL28" s="264">
        <f t="shared" si="1"/>
        <v>0</v>
      </c>
      <c r="AM28" s="865"/>
      <c r="AN28" s="865"/>
    </row>
    <row r="29" spans="1:40" ht="18" customHeight="1" x14ac:dyDescent="0.2">
      <c r="A29" s="253">
        <v>19</v>
      </c>
      <c r="B29" s="258"/>
      <c r="C29" s="259"/>
      <c r="D29" s="260"/>
      <c r="E29" s="261"/>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3">
        <f t="shared" si="0"/>
        <v>0</v>
      </c>
      <c r="AL29" s="264">
        <f t="shared" si="1"/>
        <v>0</v>
      </c>
      <c r="AM29" s="865"/>
      <c r="AN29" s="865"/>
    </row>
    <row r="30" spans="1:40" ht="18" customHeight="1" x14ac:dyDescent="0.2">
      <c r="A30" s="253">
        <v>20</v>
      </c>
      <c r="B30" s="258"/>
      <c r="C30" s="259"/>
      <c r="D30" s="260"/>
      <c r="E30" s="261"/>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3">
        <f t="shared" si="0"/>
        <v>0</v>
      </c>
      <c r="AL30" s="264">
        <f t="shared" si="1"/>
        <v>0</v>
      </c>
      <c r="AM30" s="865"/>
      <c r="AN30" s="865"/>
    </row>
    <row r="31" spans="1:40" ht="18" customHeight="1" x14ac:dyDescent="0.2">
      <c r="A31" s="862" t="s">
        <v>313</v>
      </c>
      <c r="B31" s="870"/>
      <c r="C31" s="870"/>
      <c r="D31" s="870"/>
      <c r="E31" s="870"/>
      <c r="F31" s="265">
        <f>+SUM(F11:F30)</f>
        <v>22</v>
      </c>
      <c r="G31" s="265">
        <f t="shared" ref="G31:AJ31" si="2">+SUM(G11:G30)</f>
        <v>22</v>
      </c>
      <c r="H31" s="265">
        <f t="shared" si="2"/>
        <v>22</v>
      </c>
      <c r="I31" s="265">
        <f t="shared" si="2"/>
        <v>0</v>
      </c>
      <c r="J31" s="265">
        <f t="shared" si="2"/>
        <v>0</v>
      </c>
      <c r="K31" s="265">
        <f t="shared" si="2"/>
        <v>18</v>
      </c>
      <c r="L31" s="265">
        <f t="shared" si="2"/>
        <v>18</v>
      </c>
      <c r="M31" s="265">
        <f t="shared" si="2"/>
        <v>22</v>
      </c>
      <c r="N31" s="265">
        <f t="shared" si="2"/>
        <v>22</v>
      </c>
      <c r="O31" s="265">
        <f t="shared" si="2"/>
        <v>22</v>
      </c>
      <c r="P31" s="265">
        <f t="shared" si="2"/>
        <v>0</v>
      </c>
      <c r="Q31" s="265">
        <f t="shared" si="2"/>
        <v>0</v>
      </c>
      <c r="R31" s="265">
        <f t="shared" si="2"/>
        <v>18</v>
      </c>
      <c r="S31" s="265">
        <f t="shared" si="2"/>
        <v>18</v>
      </c>
      <c r="T31" s="265">
        <f t="shared" si="2"/>
        <v>22</v>
      </c>
      <c r="U31" s="265">
        <f t="shared" si="2"/>
        <v>22</v>
      </c>
      <c r="V31" s="265">
        <f t="shared" si="2"/>
        <v>22</v>
      </c>
      <c r="W31" s="265">
        <f t="shared" si="2"/>
        <v>0</v>
      </c>
      <c r="X31" s="265">
        <f t="shared" si="2"/>
        <v>0</v>
      </c>
      <c r="Y31" s="265">
        <f t="shared" si="2"/>
        <v>18</v>
      </c>
      <c r="Z31" s="265">
        <f t="shared" si="2"/>
        <v>18</v>
      </c>
      <c r="AA31" s="265">
        <f t="shared" si="2"/>
        <v>22</v>
      </c>
      <c r="AB31" s="265">
        <f t="shared" si="2"/>
        <v>22</v>
      </c>
      <c r="AC31" s="265">
        <f t="shared" si="2"/>
        <v>22</v>
      </c>
      <c r="AD31" s="265">
        <f t="shared" si="2"/>
        <v>0</v>
      </c>
      <c r="AE31" s="265">
        <f t="shared" si="2"/>
        <v>0</v>
      </c>
      <c r="AF31" s="265">
        <f t="shared" si="2"/>
        <v>18</v>
      </c>
      <c r="AG31" s="265">
        <f t="shared" si="2"/>
        <v>18</v>
      </c>
      <c r="AH31" s="265">
        <f t="shared" si="2"/>
        <v>22</v>
      </c>
      <c r="AI31" s="265">
        <f t="shared" si="2"/>
        <v>22</v>
      </c>
      <c r="AJ31" s="265">
        <f t="shared" si="2"/>
        <v>0</v>
      </c>
      <c r="AK31" s="263">
        <f t="shared" si="0"/>
        <v>452</v>
      </c>
      <c r="AL31" s="264">
        <f>IF($AK$3="４週",AK31/4,AK31/(DAY(EOMONTH($F$9,0))/7))</f>
        <v>113</v>
      </c>
      <c r="AM31" s="855"/>
      <c r="AN31" s="855"/>
    </row>
    <row r="32" spans="1:40" ht="18" customHeight="1" x14ac:dyDescent="0.2">
      <c r="A32" s="870" t="s">
        <v>314</v>
      </c>
      <c r="B32" s="870"/>
      <c r="C32" s="870"/>
      <c r="D32" s="870"/>
      <c r="E32" s="871"/>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5"/>
      <c r="AL32" s="267"/>
      <c r="AM32" s="855"/>
      <c r="AN32" s="855"/>
    </row>
    <row r="33" spans="1:40" ht="15" customHeight="1" x14ac:dyDescent="0.2">
      <c r="A33" s="252"/>
      <c r="B33" s="252"/>
      <c r="C33" s="252"/>
      <c r="D33" s="252"/>
      <c r="E33" s="252"/>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52"/>
      <c r="AL33" s="252"/>
      <c r="AM33" s="243"/>
    </row>
    <row r="34" spans="1:40" ht="15" customHeight="1" x14ac:dyDescent="0.2">
      <c r="A34" s="252"/>
      <c r="B34" s="252"/>
      <c r="C34" s="252"/>
      <c r="D34" s="252"/>
      <c r="E34" s="252"/>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52"/>
      <c r="AL34" s="252"/>
      <c r="AM34" s="243"/>
    </row>
    <row r="35" spans="1:40" ht="21" customHeight="1" x14ac:dyDescent="0.2">
      <c r="A35" s="242" t="s">
        <v>315</v>
      </c>
      <c r="B35" s="252"/>
      <c r="C35" s="252"/>
      <c r="D35" s="252"/>
      <c r="E35" s="252"/>
      <c r="F35" s="252"/>
      <c r="G35" s="268"/>
      <c r="H35" s="268"/>
      <c r="I35" s="268"/>
      <c r="J35" s="268"/>
      <c r="K35" s="268"/>
      <c r="L35" s="268"/>
      <c r="M35" s="268"/>
      <c r="N35" s="268"/>
      <c r="O35" s="268"/>
      <c r="Y35" s="242"/>
      <c r="AM35" s="252"/>
      <c r="AN35" s="243"/>
    </row>
    <row r="36" spans="1:40" ht="25" customHeight="1" x14ac:dyDescent="0.2">
      <c r="A36" s="861"/>
      <c r="B36" s="861"/>
      <c r="C36" s="861"/>
      <c r="D36" s="269">
        <f>IF(MONTH($F$9)&lt;7,MONTH($F$9)+6,MONTH($F$9)-6)</f>
        <v>10</v>
      </c>
      <c r="E36" s="269">
        <f>IF(MONTH($F$9)&lt;6,MONTH($F$9)+7,MONTH($F$9)-5)</f>
        <v>11</v>
      </c>
      <c r="F36" s="876">
        <f>IF(MONTH($F$9)&lt;5,MONTH($F$9)+8,MONTH($F$9)-4)</f>
        <v>12</v>
      </c>
      <c r="G36" s="876"/>
      <c r="H36" s="876"/>
      <c r="I36" s="876">
        <f>IF(MONTH($F$9)&lt;4,MONTH($F$9)+9,MONTH($F$9)-3)</f>
        <v>1</v>
      </c>
      <c r="J36" s="876"/>
      <c r="K36" s="876"/>
      <c r="L36" s="876">
        <f>IF(MONTH($F$9)&lt;3,MONTH($F$9)+10,MONTH($F$9)-2)</f>
        <v>2</v>
      </c>
      <c r="M36" s="876"/>
      <c r="N36" s="876"/>
      <c r="O36" s="876">
        <f>IF(MONTH($F$9)&lt;2,MONTH($F$9)+11,MONTH($F$9)-1)</f>
        <v>3</v>
      </c>
      <c r="P36" s="876"/>
      <c r="Q36" s="876"/>
      <c r="R36" s="861" t="s">
        <v>316</v>
      </c>
      <c r="S36" s="861"/>
      <c r="T36" s="861"/>
      <c r="U36" s="861"/>
      <c r="V36" s="868" t="s">
        <v>317</v>
      </c>
      <c r="W36" s="868"/>
      <c r="X36" s="868"/>
      <c r="Y36" s="868"/>
      <c r="Z36" s="868" t="s">
        <v>318</v>
      </c>
      <c r="AA36" s="868"/>
      <c r="AB36" s="868"/>
      <c r="AC36" s="868"/>
    </row>
    <row r="37" spans="1:40" ht="18" customHeight="1" x14ac:dyDescent="0.2">
      <c r="A37" s="872" t="s">
        <v>319</v>
      </c>
      <c r="B37" s="872"/>
      <c r="C37" s="872"/>
      <c r="D37" s="262">
        <v>85</v>
      </c>
      <c r="E37" s="262">
        <v>86</v>
      </c>
      <c r="F37" s="873">
        <v>86</v>
      </c>
      <c r="G37" s="873"/>
      <c r="H37" s="873"/>
      <c r="I37" s="873">
        <v>86</v>
      </c>
      <c r="J37" s="873"/>
      <c r="K37" s="873"/>
      <c r="L37" s="873">
        <v>88</v>
      </c>
      <c r="M37" s="873"/>
      <c r="N37" s="873"/>
      <c r="O37" s="873">
        <v>90</v>
      </c>
      <c r="P37" s="873"/>
      <c r="Q37" s="873"/>
      <c r="R37" s="874">
        <f>SUM(D37:Q37)</f>
        <v>521</v>
      </c>
      <c r="S37" s="874"/>
      <c r="T37" s="874"/>
      <c r="U37" s="874"/>
      <c r="V37" s="875">
        <f>ROUNDUP((R37+R38)/6,1)</f>
        <v>106.69999999999999</v>
      </c>
      <c r="W37" s="875"/>
      <c r="X37" s="875"/>
      <c r="Y37" s="875"/>
      <c r="Z37" s="875">
        <f>ROUNDDOWN(V37/35,1)</f>
        <v>3</v>
      </c>
      <c r="AA37" s="875"/>
      <c r="AB37" s="875"/>
      <c r="AC37" s="875"/>
    </row>
    <row r="38" spans="1:40" ht="18" customHeight="1" x14ac:dyDescent="0.2">
      <c r="A38" s="872" t="s">
        <v>320</v>
      </c>
      <c r="B38" s="872"/>
      <c r="C38" s="872"/>
      <c r="D38" s="262">
        <v>20</v>
      </c>
      <c r="E38" s="262">
        <v>21</v>
      </c>
      <c r="F38" s="873">
        <v>21</v>
      </c>
      <c r="G38" s="873"/>
      <c r="H38" s="873"/>
      <c r="I38" s="873">
        <v>21</v>
      </c>
      <c r="J38" s="873"/>
      <c r="K38" s="873"/>
      <c r="L38" s="873">
        <v>19</v>
      </c>
      <c r="M38" s="873"/>
      <c r="N38" s="873"/>
      <c r="O38" s="873">
        <v>17</v>
      </c>
      <c r="P38" s="873"/>
      <c r="Q38" s="873"/>
      <c r="R38" s="874">
        <f>+SUM(D38:Q38)</f>
        <v>119</v>
      </c>
      <c r="S38" s="874"/>
      <c r="T38" s="874"/>
      <c r="U38" s="874"/>
      <c r="V38" s="875"/>
      <c r="W38" s="875"/>
      <c r="X38" s="875"/>
      <c r="Y38" s="875"/>
      <c r="Z38" s="875"/>
      <c r="AA38" s="875"/>
      <c r="AB38" s="875"/>
      <c r="AC38" s="875"/>
    </row>
    <row r="39" spans="1:40" ht="21" customHeight="1" x14ac:dyDescent="0.2">
      <c r="A39" s="242" t="s">
        <v>321</v>
      </c>
      <c r="B39" s="246"/>
      <c r="C39" s="247"/>
      <c r="D39" s="247"/>
      <c r="E39" s="247"/>
      <c r="F39" s="247"/>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7"/>
      <c r="AM39" s="247"/>
      <c r="AN39" s="243"/>
    </row>
    <row r="40" spans="1:40" ht="25" customHeight="1" x14ac:dyDescent="0.2">
      <c r="A40" s="243"/>
      <c r="B40" s="252"/>
      <c r="C40" s="877" t="str">
        <f>IF(VLOOKUP($AK$1,[1]選択肢!$A$1:$J$32,C45,FALSE)=0,"-",VLOOKUP($AK$1,[1]選択肢!$A$1:$J$32,C45,FALSE))</f>
        <v>管理者</v>
      </c>
      <c r="D40" s="878"/>
      <c r="E40" s="879" t="str">
        <f>IF(VLOOKUP($AK$1,[1]選択肢!$A$1:$J$32,E45,FALSE)=0,"-",VLOOKUP($AK$1,[1]選択肢!$A$1:$J$32,E45,FALSE))</f>
        <v>相談支援専門員</v>
      </c>
      <c r="F40" s="879"/>
      <c r="G40" s="879"/>
      <c r="H40" s="879"/>
      <c r="I40" s="877" t="str">
        <f>IF(VLOOKUP($AK$1,[1]選択肢!$A$1:$J$32,I45,FALSE)=0,"-",VLOOKUP($AK$1,[1]選択肢!$A$1:$J$32,I45,FALSE))</f>
        <v>相談支援員</v>
      </c>
      <c r="J40" s="878"/>
      <c r="K40" s="878"/>
      <c r="L40" s="878"/>
      <c r="M40" s="878"/>
      <c r="N40" s="880"/>
      <c r="O40" s="877" t="str">
        <f>IF(VLOOKUP($AK$1,[1]選択肢!$A$1:$J$32,O45,FALSE)=0,"-",VLOOKUP($AK$1,[1]選択肢!$A$1:$J$32,O45,FALSE))</f>
        <v>-</v>
      </c>
      <c r="P40" s="878"/>
      <c r="Q40" s="878"/>
      <c r="R40" s="878"/>
      <c r="S40" s="878"/>
      <c r="T40" s="880"/>
      <c r="U40" s="877" t="str">
        <f>IF(VLOOKUP($AK$1,[1]選択肢!$A$1:$J$32,U45,FALSE)=0,"-",VLOOKUP($AK$1,[1]選択肢!$A$1:$J$32,U45,FALSE))</f>
        <v>-</v>
      </c>
      <c r="V40" s="878"/>
      <c r="W40" s="878"/>
      <c r="X40" s="878"/>
      <c r="Y40" s="878"/>
      <c r="Z40" s="880"/>
      <c r="AA40" s="877" t="str">
        <f>IF(VLOOKUP($AK$1,[1]選択肢!$A$1:$J$32,AA45,FALSE)=0,"-",VLOOKUP($AK$1,[1]選択肢!$A$1:$J$32,AA45,FALSE))</f>
        <v>-</v>
      </c>
      <c r="AB40" s="878"/>
      <c r="AC40" s="878"/>
      <c r="AD40" s="878"/>
      <c r="AE40" s="878"/>
      <c r="AF40" s="880"/>
      <c r="AG40" s="879" t="str">
        <f>IF(VLOOKUP($AK$1,[1]選択肢!$A$1:$J$32,AG45,FALSE)=0,"-",VLOOKUP($AK$1,[1]選択肢!$A$1:$J$32,AG45,FALSE))</f>
        <v>-</v>
      </c>
      <c r="AH40" s="879"/>
      <c r="AI40" s="879"/>
      <c r="AJ40" s="879"/>
      <c r="AK40" s="879"/>
      <c r="AL40" s="879" t="str">
        <f>IF(VLOOKUP($AK$1,[1]選択肢!$A$1:$J$32,AL45,FALSE)=0,"-",VLOOKUP($AK$1,[1]選択肢!$A$1:$J$32,AL45,FALSE))</f>
        <v>-</v>
      </c>
      <c r="AM40" s="879"/>
      <c r="AN40" s="243"/>
    </row>
    <row r="41" spans="1:40" ht="18" customHeight="1" x14ac:dyDescent="0.2">
      <c r="A41" s="243"/>
      <c r="B41" s="252"/>
      <c r="C41" s="270" t="s">
        <v>322</v>
      </c>
      <c r="D41" s="270" t="s">
        <v>323</v>
      </c>
      <c r="E41" s="271" t="s">
        <v>322</v>
      </c>
      <c r="F41" s="881" t="s">
        <v>323</v>
      </c>
      <c r="G41" s="881"/>
      <c r="H41" s="881"/>
      <c r="I41" s="882" t="s">
        <v>322</v>
      </c>
      <c r="J41" s="883"/>
      <c r="K41" s="884"/>
      <c r="L41" s="882" t="s">
        <v>323</v>
      </c>
      <c r="M41" s="883"/>
      <c r="N41" s="884"/>
      <c r="O41" s="882" t="s">
        <v>322</v>
      </c>
      <c r="P41" s="883"/>
      <c r="Q41" s="884"/>
      <c r="R41" s="882" t="s">
        <v>323</v>
      </c>
      <c r="S41" s="883"/>
      <c r="T41" s="884"/>
      <c r="U41" s="882" t="s">
        <v>322</v>
      </c>
      <c r="V41" s="883"/>
      <c r="W41" s="884"/>
      <c r="X41" s="882" t="s">
        <v>323</v>
      </c>
      <c r="Y41" s="883"/>
      <c r="Z41" s="884"/>
      <c r="AA41" s="882" t="s">
        <v>322</v>
      </c>
      <c r="AB41" s="883"/>
      <c r="AC41" s="884"/>
      <c r="AD41" s="882" t="s">
        <v>323</v>
      </c>
      <c r="AE41" s="883"/>
      <c r="AF41" s="884"/>
      <c r="AG41" s="882" t="s">
        <v>322</v>
      </c>
      <c r="AH41" s="883"/>
      <c r="AI41" s="884"/>
      <c r="AJ41" s="882" t="s">
        <v>323</v>
      </c>
      <c r="AK41" s="884"/>
      <c r="AL41" s="271" t="s">
        <v>186</v>
      </c>
      <c r="AM41" s="271" t="s">
        <v>185</v>
      </c>
      <c r="AN41" s="243"/>
    </row>
    <row r="42" spans="1:40" ht="18" customHeight="1" x14ac:dyDescent="0.2">
      <c r="A42" s="243"/>
      <c r="B42" s="254" t="s">
        <v>324</v>
      </c>
      <c r="C42" s="271">
        <f>COUNTIFS($B$11:$B$30,C$40,$C$11:$C$30,"A",$E$11:$E$30,"*")</f>
        <v>1</v>
      </c>
      <c r="D42" s="271">
        <f>COUNTIFS($B$11:$B$30,C$40,$C$11:$C$30,"B",$E$11:$E$30,"*")</f>
        <v>0</v>
      </c>
      <c r="E42" s="271">
        <f>COUNTIFS($B$11:$B$30,E$40,$C$11:$C$30,"A",$E$11:$E$30,"*")</f>
        <v>0</v>
      </c>
      <c r="F42" s="882">
        <f>COUNTIFS($B$11:$B$30,E$40,$C$11:$C$30,"B",$E$11:$E$30,"*")</f>
        <v>1</v>
      </c>
      <c r="G42" s="883"/>
      <c r="H42" s="884"/>
      <c r="I42" s="882">
        <f>COUNTIFS($B$11:$B$30,I$40,$C$11:$C$30,"A",$E$11:$E$30,"*")</f>
        <v>0</v>
      </c>
      <c r="J42" s="883"/>
      <c r="K42" s="884"/>
      <c r="L42" s="882">
        <f>COUNTIFS($B$11:$B$30,I$40,$C$11:$C$30,"B",$E$11:$E$30,"*")</f>
        <v>0</v>
      </c>
      <c r="M42" s="883"/>
      <c r="N42" s="884"/>
      <c r="O42" s="882">
        <f>COUNTIFS($B$11:$B$30,O$40,$C$11:$C$30,"A",$E$11:$E$30,"*")</f>
        <v>0</v>
      </c>
      <c r="P42" s="883"/>
      <c r="Q42" s="884"/>
      <c r="R42" s="882">
        <f>COUNTIFS($B$11:$B$30,O$40,$C$11:$C$30,"B",$E$11:$E$30,"*")</f>
        <v>0</v>
      </c>
      <c r="S42" s="883"/>
      <c r="T42" s="884"/>
      <c r="U42" s="882">
        <f>COUNTIFS($B$11:$B$30,U$40,$C$11:$C$30,"A",$E$11:$E$30,"*")</f>
        <v>0</v>
      </c>
      <c r="V42" s="883"/>
      <c r="W42" s="884"/>
      <c r="X42" s="882">
        <f>COUNTIFS($B$11:$B$30,U$40,$C$11:$C$30,"B",$E$11:$E$30,"*")</f>
        <v>0</v>
      </c>
      <c r="Y42" s="883"/>
      <c r="Z42" s="884"/>
      <c r="AA42" s="882">
        <f>COUNTIFS($B$11:$B$30,AA$40,$C$11:$C$30,"A",$E$11:$E$30,"*")</f>
        <v>0</v>
      </c>
      <c r="AB42" s="883"/>
      <c r="AC42" s="884"/>
      <c r="AD42" s="882">
        <f>COUNTIFS($B$11:$B$30,AA$40,$C$11:$C$30,"B",$E$11:$E$30,"*")</f>
        <v>0</v>
      </c>
      <c r="AE42" s="883"/>
      <c r="AF42" s="884"/>
      <c r="AG42" s="882">
        <f>COUNTIFS($B$11:$B$30,AG$40,$C$11:$C$30,"A",$E$11:$E$30,"*")</f>
        <v>0</v>
      </c>
      <c r="AH42" s="883"/>
      <c r="AI42" s="884"/>
      <c r="AJ42" s="882">
        <f>COUNTIFS($B$11:$B$30,AG$40,$C$11:$C$30,"B",$E$11:$E$30,"*")</f>
        <v>0</v>
      </c>
      <c r="AK42" s="884"/>
      <c r="AL42" s="271">
        <f>COUNTIFS($B$11:$B$30,AL$40,$C$11:$C$30,"A",$E$11:$E$30,"*")</f>
        <v>0</v>
      </c>
      <c r="AM42" s="271">
        <f>COUNTIFS($B$11:$B$30,AL$40,$C$11:$C$30,"B",$E$11:$E$30,"*")</f>
        <v>0</v>
      </c>
      <c r="AN42" s="243"/>
    </row>
    <row r="43" spans="1:40" ht="18" customHeight="1" x14ac:dyDescent="0.2">
      <c r="A43" s="243"/>
      <c r="B43" s="255" t="s">
        <v>325</v>
      </c>
      <c r="C43" s="271">
        <f>COUNTIFS($B$11:$B$30,C$40,$C$11:$C$30,"C",$E$11:$E$30,"*")</f>
        <v>0</v>
      </c>
      <c r="D43" s="271">
        <f>COUNTIFS($B$11:$B$30,C$40,$C$11:$C$30,"D",$E$11:$E$30,"*")</f>
        <v>0</v>
      </c>
      <c r="E43" s="271">
        <f>COUNTIFS($B$11:$B$30,E$40,$C$11:$C$30,"C",$E$11:$E$30,"*")</f>
        <v>1</v>
      </c>
      <c r="F43" s="882">
        <f>COUNTIFS($B$11:$B$30,E$40,$C$11:$C$30,"D",$E$11:$E$30,"*")</f>
        <v>0</v>
      </c>
      <c r="G43" s="883"/>
      <c r="H43" s="884"/>
      <c r="I43" s="882">
        <f>COUNTIFS($B$11:$B$30,I$40,$C$11:$C$30,"C",$E$11:$E$30,"*")</f>
        <v>0</v>
      </c>
      <c r="J43" s="883"/>
      <c r="K43" s="884"/>
      <c r="L43" s="882">
        <f>COUNTIFS($B$11:$B$30,I$40,$C$11:$C$30,"D",$E$11:$E$30,"*")</f>
        <v>1</v>
      </c>
      <c r="M43" s="883"/>
      <c r="N43" s="884"/>
      <c r="O43" s="882">
        <f>COUNTIFS($B$11:$B$30,O$40,$C$11:$C$30,"C",$E$11:$E$30,"*")</f>
        <v>0</v>
      </c>
      <c r="P43" s="883"/>
      <c r="Q43" s="884"/>
      <c r="R43" s="882">
        <f>COUNTIFS($B$11:$B$30,O$40,$C$11:$C$30,"D",$E$11:$E$30,"*")</f>
        <v>0</v>
      </c>
      <c r="S43" s="883"/>
      <c r="T43" s="884"/>
      <c r="U43" s="882">
        <f>COUNTIFS($B$11:$B$30,U$40,$C$11:$C$30,"C",$E$11:$E$30,"*")</f>
        <v>0</v>
      </c>
      <c r="V43" s="883"/>
      <c r="W43" s="884"/>
      <c r="X43" s="882">
        <f>COUNTIFS($B$11:$B$30,U$40,$C$11:$C$30,"D",$E$11:$E$30,"*")</f>
        <v>0</v>
      </c>
      <c r="Y43" s="883"/>
      <c r="Z43" s="884"/>
      <c r="AA43" s="882">
        <f>COUNTIFS($B$11:$B$30,AA$40,$C$11:$C$30,"C",$E$11:$E$30,"*")</f>
        <v>0</v>
      </c>
      <c r="AB43" s="883"/>
      <c r="AC43" s="884"/>
      <c r="AD43" s="882">
        <f>COUNTIFS($B$11:$B$30,AA$40,$C$11:$C$30,"D",$E$11:$E$30,"*")</f>
        <v>0</v>
      </c>
      <c r="AE43" s="883"/>
      <c r="AF43" s="884"/>
      <c r="AG43" s="882">
        <f>COUNTIFS($B$11:$B$30,AG$40,$C$11:$C$30,"C",$E$11:$E$30,"*")</f>
        <v>0</v>
      </c>
      <c r="AH43" s="883"/>
      <c r="AI43" s="884"/>
      <c r="AJ43" s="882">
        <f>COUNTIFS($B$11:$B$30,AG$40,$C$11:$C$30,"D",$E$11:$E$30,"*")</f>
        <v>0</v>
      </c>
      <c r="AK43" s="884"/>
      <c r="AL43" s="271">
        <f>COUNTIFS($B$11:$B$30,AL$40,$C$11:$C$30,"C",$E$11:$E$30,"*")</f>
        <v>0</v>
      </c>
      <c r="AM43" s="271">
        <f>COUNTIFS($B$11:$B$30,AL$40,$C$11:$C$30,"D",$E$11:$E$30,"*")</f>
        <v>0</v>
      </c>
      <c r="AN43" s="243"/>
    </row>
    <row r="44" spans="1:40" ht="25" customHeight="1" x14ac:dyDescent="0.2">
      <c r="A44" s="243"/>
      <c r="B44" s="255" t="s">
        <v>326</v>
      </c>
      <c r="C44" s="877">
        <f>IF($AK$3="４週",SUMIFS($AK$11:$AK$30,$B$11:$B$30,C40)/4/$AH$5,IF($AK$3="歴月",SUMIFS($AK$11:$AK$30,$B$11:$B$30,C40)/$AL$5,"記載する期間を選択してください"))</f>
        <v>1.1000000000000001</v>
      </c>
      <c r="D44" s="880"/>
      <c r="E44" s="877">
        <f>IF($AK$3="４週",SUMIFS($AK$11:$AK$30,$B$11:$B$30,E40)/4/$AH$5,IF($AK$3="歴月",SUMIFS($AK$11:$AK$30,$B$11:$B$30,E40)/$AL$5,"記載する期間を選択してください"))</f>
        <v>1.45</v>
      </c>
      <c r="F44" s="878"/>
      <c r="G44" s="878"/>
      <c r="H44" s="880"/>
      <c r="I44" s="877">
        <f>IF($AK$3="４週",SUMIFS($AK$11:$AK$30,$B$11:$B$30,I40)/4/$AH$5,IF($AK$3="歴月",SUMIFS($AK$11:$AK$30,$B$11:$B$30,I40)/$AL$5,"記載する期間を選択してください"))</f>
        <v>0.27500000000000002</v>
      </c>
      <c r="J44" s="878"/>
      <c r="K44" s="878"/>
      <c r="L44" s="878"/>
      <c r="M44" s="878"/>
      <c r="N44" s="880"/>
      <c r="O44" s="877">
        <f>IF($AK$3="４週",SUMIFS($AK$11:$AK$30,$B$11:$B$30,O40)/4/$AH$5,IF($AK$3="歴月",SUMIFS($AK$11:$AK$30,$B$11:$B$30,O40)/$AL$5,"記載する期間を選択してください"))</f>
        <v>0</v>
      </c>
      <c r="P44" s="878"/>
      <c r="Q44" s="878"/>
      <c r="R44" s="878"/>
      <c r="S44" s="878"/>
      <c r="T44" s="880"/>
      <c r="U44" s="877">
        <f>IF($AK$3="４週",SUMIFS($AK$11:$AK$30,$B$11:$B$30,U40)/4/$AH$5,IF($AK$3="歴月",SUMIFS($AK$11:$AK$30,$B$11:$B$30,U40)/$AL$5,"記載する期間を選択してください"))</f>
        <v>0</v>
      </c>
      <c r="V44" s="878"/>
      <c r="W44" s="878"/>
      <c r="X44" s="878"/>
      <c r="Y44" s="878"/>
      <c r="Z44" s="880"/>
      <c r="AA44" s="877">
        <f>IF($AK$3="４週",SUMIFS($AK$11:$AK$30,$B$11:$B$30,AA40)/4/$AH$5,IF($AK$3="歴月",SUMIFS($AK$11:$AK$30,$B$11:$B$30,AA40)/$AL$5,"記載する期間を選択してください"))</f>
        <v>0</v>
      </c>
      <c r="AB44" s="878"/>
      <c r="AC44" s="878"/>
      <c r="AD44" s="878"/>
      <c r="AE44" s="878"/>
      <c r="AF44" s="880"/>
      <c r="AG44" s="877">
        <f>IF($AK$3="４週",SUMIFS($AK$11:$AK$30,$B$11:$B$30,AG40)/4/$AH$5,IF($AK$3="歴月",SUMIFS($AK$11:$AK$30,$B$11:$B$30,AG40)/$AL$5,"記載する期間を選択してください"))</f>
        <v>0</v>
      </c>
      <c r="AH44" s="878"/>
      <c r="AI44" s="878"/>
      <c r="AJ44" s="878"/>
      <c r="AK44" s="880"/>
      <c r="AL44" s="877">
        <f>IF($AK$3="４週",SUMIFS($AK$11:$AK$30,$B$11:$B$30,AL40)/4/$AH$5,IF($AK$3="歴月",SUMIFS($AK$11:$AK$30,$B$11:$B$30,AL40)/$AL$5,"記載する期間を選択してください"))</f>
        <v>0</v>
      </c>
      <c r="AM44" s="880"/>
      <c r="AN44" s="243"/>
    </row>
    <row r="45" spans="1:40" ht="5.15" customHeight="1" x14ac:dyDescent="0.2">
      <c r="A45" s="243"/>
      <c r="B45" s="246"/>
      <c r="C45" s="272">
        <v>2</v>
      </c>
      <c r="D45" s="272"/>
      <c r="E45" s="272">
        <v>3</v>
      </c>
      <c r="F45" s="272"/>
      <c r="G45" s="272"/>
      <c r="H45" s="272"/>
      <c r="I45" s="272">
        <v>4</v>
      </c>
      <c r="J45" s="272"/>
      <c r="K45" s="272"/>
      <c r="L45" s="272"/>
      <c r="M45" s="272"/>
      <c r="N45" s="272"/>
      <c r="O45" s="272">
        <v>5</v>
      </c>
      <c r="P45" s="272"/>
      <c r="Q45" s="272"/>
      <c r="R45" s="272"/>
      <c r="S45" s="272"/>
      <c r="T45" s="272"/>
      <c r="U45" s="272">
        <v>6</v>
      </c>
      <c r="V45" s="272"/>
      <c r="W45" s="272"/>
      <c r="X45" s="272"/>
      <c r="Y45" s="272"/>
      <c r="Z45" s="272"/>
      <c r="AA45" s="272">
        <v>7</v>
      </c>
      <c r="AB45" s="272"/>
      <c r="AC45" s="272"/>
      <c r="AD45" s="272"/>
      <c r="AE45" s="272"/>
      <c r="AF45" s="272"/>
      <c r="AG45" s="272">
        <v>8</v>
      </c>
      <c r="AH45" s="272"/>
      <c r="AI45" s="272"/>
      <c r="AJ45" s="272"/>
      <c r="AK45" s="272"/>
      <c r="AL45" s="272">
        <v>9</v>
      </c>
      <c r="AM45" s="273"/>
      <c r="AN45" s="243"/>
    </row>
    <row r="46" spans="1:40" ht="15" customHeight="1" x14ac:dyDescent="0.2">
      <c r="A46" s="268" t="s">
        <v>327</v>
      </c>
      <c r="B46" s="274"/>
      <c r="C46" s="275"/>
      <c r="D46" s="275"/>
      <c r="E46" s="275"/>
      <c r="F46" s="276"/>
      <c r="G46" s="275"/>
      <c r="H46" s="272"/>
      <c r="I46" s="272"/>
      <c r="J46" s="272"/>
      <c r="K46" s="272"/>
      <c r="L46" s="272"/>
      <c r="M46" s="272"/>
      <c r="N46" s="272"/>
      <c r="O46" s="272"/>
      <c r="P46" s="272"/>
      <c r="Q46" s="272"/>
      <c r="R46" s="272">
        <v>6</v>
      </c>
      <c r="S46" s="272"/>
      <c r="T46" s="272"/>
      <c r="U46" s="272"/>
      <c r="V46" s="272"/>
      <c r="W46" s="272"/>
      <c r="X46" s="272">
        <v>7</v>
      </c>
      <c r="Y46" s="272"/>
      <c r="Z46" s="272"/>
      <c r="AA46" s="272"/>
      <c r="AB46" s="272"/>
      <c r="AC46" s="272"/>
      <c r="AD46" s="272">
        <v>8</v>
      </c>
      <c r="AE46" s="272"/>
      <c r="AF46" s="272"/>
      <c r="AG46" s="277"/>
      <c r="AH46" s="277"/>
      <c r="AI46" s="277"/>
      <c r="AJ46" s="277">
        <v>9</v>
      </c>
      <c r="AK46" s="278"/>
      <c r="AL46" s="278"/>
      <c r="AM46" s="243"/>
    </row>
    <row r="47" spans="1:40" s="268" customFormat="1" ht="15" customHeight="1" x14ac:dyDescent="0.2">
      <c r="A47" s="268" t="s">
        <v>328</v>
      </c>
      <c r="B47" s="279"/>
      <c r="C47" s="279"/>
      <c r="D47" s="279"/>
      <c r="E47" s="279"/>
      <c r="F47" s="279"/>
      <c r="G47" s="279"/>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row>
    <row r="48" spans="1:40" s="268" customFormat="1" ht="15" customHeight="1" x14ac:dyDescent="0.2">
      <c r="A48" s="268" t="s">
        <v>329</v>
      </c>
      <c r="B48" s="279"/>
      <c r="C48" s="279"/>
      <c r="D48" s="279"/>
      <c r="E48" s="279"/>
      <c r="F48" s="279"/>
      <c r="G48" s="279"/>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row>
    <row r="49" spans="1:39" s="268" customFormat="1" ht="15" customHeight="1" x14ac:dyDescent="0.2">
      <c r="A49" s="268" t="s">
        <v>330</v>
      </c>
      <c r="B49" s="279"/>
      <c r="C49" s="279"/>
      <c r="D49" s="279"/>
      <c r="E49" s="279"/>
      <c r="F49" s="279"/>
      <c r="G49" s="279"/>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row>
    <row r="50" spans="1:39" s="268" customFormat="1" ht="15" customHeight="1" x14ac:dyDescent="0.2">
      <c r="A50" s="268" t="s">
        <v>331</v>
      </c>
      <c r="B50" s="279"/>
      <c r="C50" s="279"/>
      <c r="D50" s="279"/>
      <c r="E50" s="279"/>
      <c r="F50" s="279"/>
      <c r="G50" s="279"/>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row>
    <row r="51" spans="1:39" ht="15" customHeight="1" x14ac:dyDescent="0.2">
      <c r="A51" s="268" t="s">
        <v>332</v>
      </c>
      <c r="B51" s="280"/>
      <c r="C51" s="268"/>
      <c r="D51" s="268"/>
      <c r="E51" s="268"/>
      <c r="F51" s="268"/>
      <c r="G51" s="268"/>
    </row>
    <row r="52" spans="1:39" ht="15" customHeight="1" x14ac:dyDescent="0.2">
      <c r="A52" s="268" t="s">
        <v>333</v>
      </c>
      <c r="B52" s="280"/>
      <c r="C52" s="268"/>
      <c r="D52" s="268"/>
      <c r="E52" s="268"/>
      <c r="F52" s="268"/>
      <c r="G52" s="268"/>
    </row>
    <row r="53" spans="1:39" ht="15" customHeight="1" x14ac:dyDescent="0.2">
      <c r="A53" s="268"/>
      <c r="B53" s="254" t="s">
        <v>334</v>
      </c>
      <c r="C53" s="861" t="s">
        <v>335</v>
      </c>
      <c r="D53" s="861"/>
      <c r="E53" s="861"/>
      <c r="F53" s="268"/>
      <c r="G53" s="268"/>
    </row>
    <row r="54" spans="1:39" ht="15" customHeight="1" x14ac:dyDescent="0.2">
      <c r="A54" s="268"/>
      <c r="B54" s="281" t="s">
        <v>307</v>
      </c>
      <c r="C54" s="874" t="s">
        <v>336</v>
      </c>
      <c r="D54" s="874"/>
      <c r="E54" s="874"/>
      <c r="F54" s="268"/>
      <c r="G54" s="268"/>
    </row>
    <row r="55" spans="1:39" ht="15" customHeight="1" x14ac:dyDescent="0.2">
      <c r="A55" s="268"/>
      <c r="B55" s="281" t="s">
        <v>309</v>
      </c>
      <c r="C55" s="874" t="s">
        <v>337</v>
      </c>
      <c r="D55" s="874"/>
      <c r="E55" s="874"/>
      <c r="F55" s="268"/>
      <c r="G55" s="268"/>
    </row>
    <row r="56" spans="1:39" ht="15" customHeight="1" x14ac:dyDescent="0.2">
      <c r="A56" s="268"/>
      <c r="B56" s="281" t="s">
        <v>310</v>
      </c>
      <c r="C56" s="874" t="s">
        <v>338</v>
      </c>
      <c r="D56" s="874"/>
      <c r="E56" s="874"/>
      <c r="F56" s="268"/>
      <c r="G56" s="268"/>
    </row>
    <row r="57" spans="1:39" ht="15" customHeight="1" x14ac:dyDescent="0.2">
      <c r="A57" s="268"/>
      <c r="B57" s="281" t="s">
        <v>312</v>
      </c>
      <c r="C57" s="874" t="s">
        <v>339</v>
      </c>
      <c r="D57" s="874"/>
      <c r="E57" s="874"/>
      <c r="F57" s="268"/>
      <c r="G57" s="268"/>
    </row>
    <row r="58" spans="1:39" ht="15" customHeight="1" x14ac:dyDescent="0.2">
      <c r="A58" s="268"/>
      <c r="B58" s="268" t="s">
        <v>340</v>
      </c>
      <c r="C58" s="268"/>
      <c r="D58" s="268"/>
      <c r="E58" s="268"/>
      <c r="F58" s="268"/>
      <c r="G58" s="268"/>
    </row>
    <row r="59" spans="1:39" ht="15" customHeight="1" x14ac:dyDescent="0.2">
      <c r="A59" s="268"/>
      <c r="B59" s="268" t="s">
        <v>341</v>
      </c>
      <c r="C59" s="268"/>
      <c r="D59" s="268"/>
      <c r="E59" s="268"/>
      <c r="F59" s="268"/>
      <c r="G59" s="268"/>
    </row>
    <row r="60" spans="1:39" ht="15" customHeight="1" x14ac:dyDescent="0.2">
      <c r="A60" s="268"/>
      <c r="B60" s="268" t="s">
        <v>342</v>
      </c>
      <c r="C60" s="268"/>
      <c r="D60" s="268"/>
      <c r="E60" s="268"/>
      <c r="F60" s="268"/>
      <c r="G60" s="268"/>
    </row>
    <row r="61" spans="1:39" ht="15" customHeight="1" x14ac:dyDescent="0.2">
      <c r="A61" s="268" t="s">
        <v>343</v>
      </c>
      <c r="B61" s="280"/>
      <c r="C61" s="268"/>
      <c r="D61" s="268"/>
      <c r="E61" s="268"/>
      <c r="F61" s="268"/>
      <c r="G61" s="268"/>
    </row>
    <row r="62" spans="1:39" ht="15" customHeight="1" x14ac:dyDescent="0.2">
      <c r="A62" s="268" t="s">
        <v>344</v>
      </c>
      <c r="B62" s="280"/>
      <c r="C62" s="268"/>
      <c r="D62" s="268"/>
      <c r="E62" s="268"/>
      <c r="F62" s="268"/>
      <c r="G62" s="268"/>
    </row>
    <row r="63" spans="1:39" ht="15" customHeight="1" x14ac:dyDescent="0.2">
      <c r="A63" s="268" t="s">
        <v>345</v>
      </c>
      <c r="B63" s="280"/>
      <c r="C63" s="268"/>
      <c r="D63" s="268"/>
      <c r="E63" s="268"/>
      <c r="F63" s="268"/>
      <c r="G63" s="268"/>
    </row>
    <row r="64" spans="1:39" ht="15" customHeight="1" x14ac:dyDescent="0.2">
      <c r="A64" s="268" t="s">
        <v>346</v>
      </c>
      <c r="B64" s="280"/>
      <c r="C64" s="268"/>
      <c r="D64" s="268"/>
      <c r="E64" s="268"/>
      <c r="F64" s="268"/>
      <c r="G64" s="268"/>
    </row>
    <row r="65" spans="1:7" ht="15" customHeight="1" x14ac:dyDescent="0.2">
      <c r="A65" s="268" t="s">
        <v>347</v>
      </c>
      <c r="B65" s="280"/>
      <c r="C65" s="268"/>
      <c r="D65" s="268"/>
      <c r="E65" s="268"/>
      <c r="F65" s="268"/>
      <c r="G65" s="268"/>
    </row>
    <row r="66" spans="1:7" ht="15" customHeight="1" x14ac:dyDescent="0.2">
      <c r="A66" s="268" t="s">
        <v>348</v>
      </c>
      <c r="B66" s="280"/>
      <c r="C66" s="268"/>
      <c r="D66" s="268"/>
      <c r="E66" s="268"/>
      <c r="F66" s="268"/>
      <c r="G66" s="268"/>
    </row>
    <row r="67" spans="1:7" ht="15" customHeight="1" x14ac:dyDescent="0.2">
      <c r="A67" s="268"/>
      <c r="B67" s="268" t="s">
        <v>349</v>
      </c>
      <c r="C67" s="268"/>
      <c r="D67" s="268"/>
      <c r="E67" s="268"/>
      <c r="F67" s="268"/>
      <c r="G67" s="268"/>
    </row>
    <row r="68" spans="1:7" ht="15" customHeight="1" x14ac:dyDescent="0.2">
      <c r="A68" s="268"/>
      <c r="B68" s="268" t="s">
        <v>350</v>
      </c>
      <c r="C68" s="268"/>
      <c r="D68" s="268"/>
      <c r="E68" s="268"/>
      <c r="F68" s="268"/>
      <c r="G68" s="268"/>
    </row>
    <row r="69" spans="1:7" ht="15" customHeight="1" x14ac:dyDescent="0.2">
      <c r="A69" s="268" t="s">
        <v>351</v>
      </c>
      <c r="B69" s="280"/>
      <c r="C69" s="268"/>
      <c r="D69" s="268"/>
      <c r="E69" s="268"/>
      <c r="F69" s="268"/>
      <c r="G69" s="268"/>
    </row>
    <row r="70" spans="1:7" ht="15" customHeight="1" x14ac:dyDescent="0.2">
      <c r="A70" s="268" t="s">
        <v>352</v>
      </c>
      <c r="B70" s="280"/>
      <c r="C70" s="268"/>
      <c r="D70" s="268"/>
      <c r="E70" s="268"/>
      <c r="F70" s="268"/>
      <c r="G70" s="268"/>
    </row>
    <row r="71" spans="1:7" ht="15" customHeight="1" x14ac:dyDescent="0.2">
      <c r="A71" s="268" t="s">
        <v>353</v>
      </c>
      <c r="B71" s="280"/>
      <c r="C71" s="268"/>
      <c r="D71" s="268"/>
      <c r="E71" s="268"/>
      <c r="F71" s="268"/>
      <c r="G71" s="268"/>
    </row>
    <row r="72" spans="1:7" ht="15" customHeight="1" x14ac:dyDescent="0.2">
      <c r="A72" s="268" t="s">
        <v>354</v>
      </c>
      <c r="B72" s="280"/>
      <c r="C72" s="268"/>
      <c r="D72" s="268"/>
      <c r="E72" s="268"/>
      <c r="F72" s="268"/>
      <c r="G72" s="268"/>
    </row>
    <row r="73" spans="1:7" ht="15" customHeight="1" x14ac:dyDescent="0.2">
      <c r="A73" s="268" t="s">
        <v>355</v>
      </c>
      <c r="B73" s="280"/>
      <c r="C73" s="268"/>
      <c r="D73" s="268"/>
      <c r="E73" s="268"/>
      <c r="F73" s="268"/>
      <c r="G73" s="268"/>
    </row>
    <row r="74" spans="1:7" ht="15" customHeight="1" x14ac:dyDescent="0.2">
      <c r="A74" s="268" t="s">
        <v>356</v>
      </c>
      <c r="B74" s="280"/>
      <c r="C74" s="268"/>
      <c r="D74" s="268"/>
      <c r="E74" s="268"/>
      <c r="F74" s="268"/>
      <c r="G74" s="268"/>
    </row>
    <row r="75" spans="1:7" ht="15" customHeight="1" x14ac:dyDescent="0.2">
      <c r="A75" s="268" t="s">
        <v>357</v>
      </c>
      <c r="B75" s="280"/>
      <c r="C75" s="268"/>
      <c r="D75" s="268"/>
      <c r="E75" s="268"/>
      <c r="F75" s="268"/>
      <c r="G75" s="268"/>
    </row>
    <row r="76" spans="1:7" ht="15" customHeight="1" x14ac:dyDescent="0.2">
      <c r="A76" s="268" t="s">
        <v>358</v>
      </c>
      <c r="B76" s="280"/>
      <c r="C76" s="268"/>
      <c r="D76" s="268"/>
      <c r="E76" s="268"/>
      <c r="F76" s="268"/>
      <c r="G76" s="268"/>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6"/>
  <dataValidations count="7">
    <dataValidation allowBlank="1" showInputMessage="1" sqref="B11" xr:uid="{15D5D654-2AD7-450E-80E3-58D24FB4A243}"/>
    <dataValidation type="list" allowBlank="1" showInputMessage="1" sqref="B12:B30" xr:uid="{1C0AF3F1-D7DC-4F3B-8446-7910975D3E60}">
      <formula1>INDIRECT($AK$1)</formula1>
    </dataValidation>
    <dataValidation operator="greaterThanOrEqual" allowBlank="1" showInputMessage="1" showErrorMessage="1" sqref="R37:R38 V37 Z37" xr:uid="{30076E18-35EE-4D07-974C-68A1EE1C00E5}"/>
    <dataValidation type="whole" operator="greaterThanOrEqual" allowBlank="1" showInputMessage="1" showErrorMessage="1" sqref="I37:I38 D37:F38 O37:O38 L37:L38" xr:uid="{6BBA73F8-5F1B-4451-AB5B-04F90853F22E}">
      <formula1>0</formula1>
    </dataValidation>
    <dataValidation type="list" allowBlank="1" showInputMessage="1" showErrorMessage="1" sqref="C11:C30" xr:uid="{D335C882-74DD-481B-B5CD-BF0A8FD1F003}">
      <formula1>"A,B,C,D"</formula1>
    </dataValidation>
    <dataValidation type="list" allowBlank="1" showInputMessage="1" showErrorMessage="1" sqref="AK3:AN3" xr:uid="{DAE9C864-2CEC-48E0-A761-6B03C68BED88}">
      <formula1>"４週,歴月"</formula1>
    </dataValidation>
    <dataValidation type="list" allowBlank="1" showInputMessage="1" showErrorMessage="1" sqref="AK4:AN4" xr:uid="{853CE59C-2C89-41D7-9AA5-B80F581EA647}">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4E8DD-12A5-40C3-B649-DAC76BE9BDC6}">
  <sheetPr>
    <tabColor rgb="FF008080"/>
    <pageSetUpPr fitToPage="1"/>
  </sheetPr>
  <dimension ref="A1:AE38"/>
  <sheetViews>
    <sheetView view="pageBreakPreview" zoomScale="60" zoomScaleNormal="100" workbookViewId="0"/>
  </sheetViews>
  <sheetFormatPr defaultColWidth="9" defaultRowHeight="16" customHeight="1" x14ac:dyDescent="0.2"/>
  <cols>
    <col min="1" max="1" width="7.453125" style="283" customWidth="1"/>
    <col min="2" max="31" width="4.08984375" style="283" customWidth="1"/>
    <col min="32" max="16384" width="9" style="283"/>
  </cols>
  <sheetData>
    <row r="1" spans="1:31" ht="16" customHeight="1" x14ac:dyDescent="0.2">
      <c r="A1" s="282" t="s">
        <v>569</v>
      </c>
      <c r="E1" s="888" t="s">
        <v>360</v>
      </c>
      <c r="F1" s="888"/>
      <c r="G1" s="888"/>
    </row>
    <row r="2" spans="1:31" ht="16" customHeight="1" x14ac:dyDescent="0.2">
      <c r="A2" s="889" t="s">
        <v>196</v>
      </c>
      <c r="B2" s="889"/>
      <c r="C2" s="284"/>
      <c r="E2" s="888"/>
      <c r="F2" s="888"/>
      <c r="G2" s="888"/>
    </row>
    <row r="3" spans="1:31" ht="9.75" customHeight="1" x14ac:dyDescent="0.2"/>
    <row r="4" spans="1:31" ht="16" customHeight="1" x14ac:dyDescent="0.2">
      <c r="D4" s="890" t="s">
        <v>210</v>
      </c>
      <c r="E4" s="891"/>
      <c r="F4" s="891"/>
      <c r="G4" s="892"/>
      <c r="H4" s="285"/>
      <c r="I4" s="285"/>
      <c r="J4" s="285"/>
      <c r="K4" s="285"/>
      <c r="L4" s="285"/>
      <c r="M4" s="285"/>
      <c r="N4" s="285"/>
      <c r="O4" s="285"/>
      <c r="P4" s="285"/>
      <c r="Q4" s="286"/>
    </row>
    <row r="5" spans="1:31" ht="24" customHeight="1" x14ac:dyDescent="0.2">
      <c r="D5" s="893"/>
      <c r="E5" s="894"/>
      <c r="F5" s="894"/>
      <c r="G5" s="895"/>
      <c r="H5" s="896"/>
      <c r="I5" s="897"/>
      <c r="J5" s="897"/>
      <c r="K5" s="897"/>
      <c r="L5" s="897"/>
      <c r="M5" s="897"/>
      <c r="N5" s="897"/>
      <c r="O5" s="897"/>
      <c r="P5" s="897"/>
      <c r="Q5" s="898"/>
    </row>
    <row r="7" spans="1:31" ht="15" customHeight="1" x14ac:dyDescent="0.2">
      <c r="B7" s="287"/>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6"/>
    </row>
    <row r="8" spans="1:31" ht="15" customHeight="1" x14ac:dyDescent="0.2">
      <c r="B8" s="288"/>
      <c r="AE8" s="289"/>
    </row>
    <row r="9" spans="1:31" ht="15" customHeight="1" x14ac:dyDescent="0.2">
      <c r="B9" s="288"/>
      <c r="AE9" s="289"/>
    </row>
    <row r="10" spans="1:31" ht="15" customHeight="1" x14ac:dyDescent="0.2">
      <c r="B10" s="288"/>
      <c r="AE10" s="289"/>
    </row>
    <row r="11" spans="1:31" ht="15" customHeight="1" x14ac:dyDescent="0.2">
      <c r="B11" s="288"/>
      <c r="AE11" s="289"/>
    </row>
    <row r="12" spans="1:31" ht="15" customHeight="1" x14ac:dyDescent="0.2">
      <c r="B12" s="288"/>
      <c r="AE12" s="289"/>
    </row>
    <row r="13" spans="1:31" ht="15" customHeight="1" x14ac:dyDescent="0.2">
      <c r="B13" s="288"/>
      <c r="AE13" s="289"/>
    </row>
    <row r="14" spans="1:31" ht="15" customHeight="1" x14ac:dyDescent="0.2">
      <c r="B14" s="288"/>
      <c r="AE14" s="289"/>
    </row>
    <row r="15" spans="1:31" ht="15" customHeight="1" x14ac:dyDescent="0.2">
      <c r="B15" s="288"/>
      <c r="AE15" s="289"/>
    </row>
    <row r="16" spans="1:31" ht="15" customHeight="1" x14ac:dyDescent="0.2">
      <c r="B16" s="288"/>
      <c r="AE16" s="289"/>
    </row>
    <row r="17" spans="2:31" ht="15" customHeight="1" x14ac:dyDescent="0.2">
      <c r="B17" s="288"/>
      <c r="AE17" s="289"/>
    </row>
    <row r="18" spans="2:31" ht="15" customHeight="1" x14ac:dyDescent="0.2">
      <c r="B18" s="288"/>
      <c r="AE18" s="289"/>
    </row>
    <row r="19" spans="2:31" ht="15" customHeight="1" x14ac:dyDescent="0.2">
      <c r="B19" s="288"/>
      <c r="AE19" s="289"/>
    </row>
    <row r="20" spans="2:31" ht="15" customHeight="1" x14ac:dyDescent="0.2">
      <c r="B20" s="288"/>
      <c r="AE20" s="289"/>
    </row>
    <row r="21" spans="2:31" ht="15" customHeight="1" x14ac:dyDescent="0.2">
      <c r="B21" s="288"/>
      <c r="AE21" s="289"/>
    </row>
    <row r="22" spans="2:31" ht="15" customHeight="1" x14ac:dyDescent="0.2">
      <c r="B22" s="288"/>
      <c r="AE22" s="289"/>
    </row>
    <row r="23" spans="2:31" ht="15" customHeight="1" x14ac:dyDescent="0.2">
      <c r="B23" s="288"/>
      <c r="AE23" s="289"/>
    </row>
    <row r="24" spans="2:31" ht="15" customHeight="1" x14ac:dyDescent="0.2">
      <c r="B24" s="288"/>
      <c r="AE24" s="289"/>
    </row>
    <row r="25" spans="2:31" ht="15" customHeight="1" x14ac:dyDescent="0.2">
      <c r="B25" s="288"/>
      <c r="AE25" s="289"/>
    </row>
    <row r="26" spans="2:31" ht="15" customHeight="1" x14ac:dyDescent="0.2">
      <c r="B26" s="288"/>
      <c r="AE26" s="289"/>
    </row>
    <row r="27" spans="2:31" ht="15" customHeight="1" x14ac:dyDescent="0.2">
      <c r="B27" s="288"/>
      <c r="AE27" s="289"/>
    </row>
    <row r="28" spans="2:31" ht="15" customHeight="1" x14ac:dyDescent="0.2">
      <c r="B28" s="288"/>
      <c r="AE28" s="289"/>
    </row>
    <row r="29" spans="2:31" ht="15" customHeight="1" x14ac:dyDescent="0.2">
      <c r="B29" s="288"/>
      <c r="AE29" s="289"/>
    </row>
    <row r="30" spans="2:31" ht="15" customHeight="1" x14ac:dyDescent="0.2">
      <c r="B30" s="288"/>
      <c r="AE30" s="289"/>
    </row>
    <row r="31" spans="2:31" ht="15" customHeight="1" x14ac:dyDescent="0.2">
      <c r="B31" s="288"/>
      <c r="AE31" s="289"/>
    </row>
    <row r="32" spans="2:31" ht="15" customHeight="1" x14ac:dyDescent="0.2">
      <c r="B32" s="288"/>
      <c r="AE32" s="289"/>
    </row>
    <row r="33" spans="1:31" ht="15" customHeight="1" x14ac:dyDescent="0.2">
      <c r="B33" s="288"/>
      <c r="AE33" s="289"/>
    </row>
    <row r="34" spans="1:31" ht="15" customHeight="1" x14ac:dyDescent="0.2">
      <c r="B34" s="290"/>
      <c r="C34" s="291"/>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2"/>
    </row>
    <row r="35" spans="1:31" ht="16" customHeight="1" x14ac:dyDescent="0.2">
      <c r="A35" s="293" t="s">
        <v>361</v>
      </c>
      <c r="B35" s="282"/>
      <c r="C35" s="282"/>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row>
    <row r="36" spans="1:31" ht="16" customHeight="1" x14ac:dyDescent="0.2">
      <c r="A36" s="282">
        <v>1</v>
      </c>
      <c r="B36" s="282" t="s">
        <v>362</v>
      </c>
      <c r="C36" s="282"/>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row>
    <row r="37" spans="1:31" ht="16" customHeight="1" x14ac:dyDescent="0.2">
      <c r="A37" s="282">
        <v>2</v>
      </c>
      <c r="B37" s="282" t="s">
        <v>363</v>
      </c>
      <c r="C37" s="282"/>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row>
    <row r="38" spans="1:31" s="282" customFormat="1" ht="16" customHeight="1" x14ac:dyDescent="0.2">
      <c r="A38" s="282">
        <v>3</v>
      </c>
      <c r="B38" s="282" t="s">
        <v>364</v>
      </c>
    </row>
  </sheetData>
  <mergeCells count="4">
    <mergeCell ref="E1:G2"/>
    <mergeCell ref="A2:B2"/>
    <mergeCell ref="D4:G5"/>
    <mergeCell ref="H5:Q5"/>
  </mergeCells>
  <phoneticPr fontId="6"/>
  <pageMargins left="0.39370078740157483" right="0.39370078740157483" top="0.39370078740157483" bottom="0.39370078740157483" header="0.11811023622047245" footer="0.11811023622047245"/>
  <pageSetup paperSize="9" scale="9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092E0-4518-404F-8EE0-5731E1E12556}">
  <sheetPr>
    <tabColor rgb="FF008080"/>
  </sheetPr>
  <dimension ref="A1:AE38"/>
  <sheetViews>
    <sheetView view="pageBreakPreview" zoomScale="60" zoomScaleNormal="100" workbookViewId="0"/>
  </sheetViews>
  <sheetFormatPr defaultRowHeight="13" x14ac:dyDescent="0.2"/>
  <cols>
    <col min="1" max="1" width="7.453125" customWidth="1"/>
    <col min="2" max="30" width="4.08984375" customWidth="1"/>
  </cols>
  <sheetData>
    <row r="1" spans="1:30" ht="14.25" customHeight="1" x14ac:dyDescent="0.2">
      <c r="A1" s="282" t="s">
        <v>569</v>
      </c>
      <c r="C1" s="294"/>
      <c r="E1" s="294"/>
      <c r="F1" s="294"/>
      <c r="G1" s="295"/>
      <c r="H1" s="295"/>
      <c r="I1" s="295"/>
      <c r="J1" s="295"/>
      <c r="K1" s="294"/>
      <c r="L1" s="294"/>
      <c r="M1" s="294"/>
      <c r="N1" s="294"/>
      <c r="O1" s="294"/>
      <c r="P1" s="294"/>
      <c r="Q1" s="294"/>
      <c r="R1" s="294"/>
      <c r="S1" s="294"/>
      <c r="T1" s="294"/>
      <c r="U1" s="294"/>
      <c r="V1" s="294"/>
      <c r="W1" s="294"/>
      <c r="X1" s="294"/>
      <c r="Y1" s="294"/>
      <c r="Z1" s="294"/>
      <c r="AA1" s="294"/>
      <c r="AB1" s="294"/>
      <c r="AC1" s="294"/>
      <c r="AD1" s="294"/>
    </row>
    <row r="2" spans="1:30" ht="18.75" customHeight="1" x14ac:dyDescent="0.2">
      <c r="A2" s="296" t="s">
        <v>196</v>
      </c>
      <c r="G2" s="295"/>
      <c r="H2" s="295"/>
      <c r="I2" s="295"/>
      <c r="J2" s="295"/>
    </row>
    <row r="3" spans="1:30" ht="16.5" x14ac:dyDescent="0.25">
      <c r="B3" s="294"/>
      <c r="C3" s="297" t="s">
        <v>365</v>
      </c>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row>
    <row r="4" spans="1:30" ht="14" x14ac:dyDescent="0.2">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row>
    <row r="5" spans="1:30" ht="24" customHeight="1" x14ac:dyDescent="0.2">
      <c r="B5" s="294"/>
      <c r="C5" s="899" t="s">
        <v>210</v>
      </c>
      <c r="D5" s="900"/>
      <c r="E5" s="900"/>
      <c r="F5" s="901"/>
      <c r="G5" s="902" t="s">
        <v>366</v>
      </c>
      <c r="H5" s="903"/>
      <c r="I5" s="903"/>
      <c r="J5" s="903"/>
      <c r="K5" s="903"/>
      <c r="L5" s="903"/>
      <c r="M5" s="903"/>
      <c r="N5" s="903"/>
      <c r="O5" s="903"/>
      <c r="P5" s="904"/>
      <c r="Q5" s="294"/>
      <c r="R5" s="294"/>
      <c r="S5" s="294"/>
      <c r="T5" s="294"/>
      <c r="U5" s="294"/>
      <c r="V5" s="294"/>
      <c r="W5" s="294"/>
      <c r="X5" s="294"/>
      <c r="Y5" s="294"/>
      <c r="Z5" s="294"/>
      <c r="AA5" s="294"/>
      <c r="AB5" s="294"/>
      <c r="AC5" s="294"/>
      <c r="AD5" s="294"/>
    </row>
    <row r="6" spans="1:30" ht="14" x14ac:dyDescent="0.2">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row>
    <row r="7" spans="1:30" ht="14" x14ac:dyDescent="0.2">
      <c r="B7" s="298"/>
      <c r="C7" s="299"/>
      <c r="D7" s="299"/>
      <c r="E7" s="299"/>
      <c r="F7" s="299"/>
      <c r="G7" s="299"/>
      <c r="H7" s="299"/>
      <c r="I7" s="300"/>
      <c r="J7" s="298"/>
      <c r="K7" s="299"/>
      <c r="L7" s="299"/>
      <c r="M7" s="299"/>
      <c r="N7" s="299"/>
      <c r="O7" s="299"/>
      <c r="P7" s="298"/>
      <c r="Q7" s="299"/>
      <c r="R7" s="299"/>
      <c r="S7" s="299"/>
      <c r="T7" s="299"/>
      <c r="U7" s="300"/>
      <c r="V7" s="299"/>
      <c r="W7" s="299"/>
      <c r="X7" s="299"/>
      <c r="Y7" s="300"/>
      <c r="Z7" s="299"/>
      <c r="AA7" s="299"/>
      <c r="AB7" s="299"/>
      <c r="AC7" s="299"/>
      <c r="AD7" s="300"/>
    </row>
    <row r="8" spans="1:30" ht="14" x14ac:dyDescent="0.2">
      <c r="B8" s="301"/>
      <c r="C8" s="294"/>
      <c r="D8" s="294"/>
      <c r="E8" s="294"/>
      <c r="F8" s="294"/>
      <c r="G8" s="294"/>
      <c r="H8" s="294"/>
      <c r="I8" s="302"/>
      <c r="J8" s="301"/>
      <c r="K8" s="294"/>
      <c r="L8" s="294"/>
      <c r="M8" s="294"/>
      <c r="N8" s="294"/>
      <c r="O8" s="294"/>
      <c r="P8" s="301"/>
      <c r="Q8" s="294"/>
      <c r="R8" s="294"/>
      <c r="S8" s="294"/>
      <c r="T8" s="294"/>
      <c r="U8" s="302"/>
      <c r="V8" s="294"/>
      <c r="W8" s="294"/>
      <c r="X8" s="294"/>
      <c r="Y8" s="302"/>
      <c r="Z8" s="294"/>
      <c r="AA8" s="294"/>
      <c r="AB8" s="294"/>
      <c r="AC8" s="294"/>
      <c r="AD8" s="302"/>
    </row>
    <row r="9" spans="1:30" ht="14" x14ac:dyDescent="0.2">
      <c r="B9" s="301"/>
      <c r="C9" s="294"/>
      <c r="D9" s="294"/>
      <c r="E9" s="294"/>
      <c r="F9" s="294"/>
      <c r="G9" s="294"/>
      <c r="H9" s="294"/>
      <c r="I9" s="302"/>
      <c r="J9" s="301"/>
      <c r="K9" s="294"/>
      <c r="L9" s="294"/>
      <c r="M9" s="294"/>
      <c r="N9" s="294"/>
      <c r="O9" s="294"/>
      <c r="P9" s="303"/>
      <c r="Q9" s="304"/>
      <c r="R9" s="304"/>
      <c r="S9" s="304"/>
      <c r="T9" s="304"/>
      <c r="U9" s="305"/>
      <c r="V9" s="294"/>
      <c r="W9" s="294"/>
      <c r="X9" s="294"/>
      <c r="Y9" s="302"/>
      <c r="Z9" s="294"/>
      <c r="AA9" s="294"/>
      <c r="AB9" s="294"/>
      <c r="AC9" s="294"/>
      <c r="AD9" s="302"/>
    </row>
    <row r="10" spans="1:30" ht="14.25" customHeight="1" x14ac:dyDescent="0.2">
      <c r="B10" s="301"/>
      <c r="C10" s="294"/>
      <c r="D10" s="294"/>
      <c r="E10" s="294"/>
      <c r="F10" s="294"/>
      <c r="G10" s="294"/>
      <c r="H10" s="294"/>
      <c r="I10" s="302"/>
      <c r="J10" s="301"/>
      <c r="K10" s="294"/>
      <c r="L10" s="294"/>
      <c r="M10" s="294"/>
      <c r="N10" s="294"/>
      <c r="O10" s="294"/>
      <c r="P10" s="306" t="s">
        <v>367</v>
      </c>
      <c r="Q10" s="307"/>
      <c r="R10" s="307"/>
      <c r="S10" s="307"/>
      <c r="T10" s="307"/>
      <c r="U10" s="308"/>
      <c r="V10" s="294"/>
      <c r="W10" s="294"/>
      <c r="X10" s="294"/>
      <c r="Y10" s="302"/>
      <c r="Z10" s="13" t="s">
        <v>368</v>
      </c>
      <c r="AA10" s="294"/>
      <c r="AB10" s="294"/>
      <c r="AC10" s="294"/>
      <c r="AD10" s="302"/>
    </row>
    <row r="11" spans="1:30" ht="14" x14ac:dyDescent="0.2">
      <c r="B11" s="301"/>
      <c r="C11" s="294"/>
      <c r="D11" s="294"/>
      <c r="E11" s="294"/>
      <c r="F11" s="294"/>
      <c r="G11" s="294"/>
      <c r="H11" s="294"/>
      <c r="I11" s="302"/>
      <c r="J11" s="301"/>
      <c r="K11" s="294"/>
      <c r="L11" s="294"/>
      <c r="M11" s="294"/>
      <c r="N11" s="294"/>
      <c r="O11" s="294"/>
      <c r="P11" s="309"/>
      <c r="Q11" s="310"/>
      <c r="R11" s="310"/>
      <c r="S11" s="310"/>
      <c r="T11" s="310"/>
      <c r="U11" s="311"/>
      <c r="V11" s="304"/>
      <c r="W11" s="304"/>
      <c r="X11" s="304"/>
      <c r="Y11" s="305"/>
      <c r="Z11" s="304"/>
      <c r="AA11" s="304"/>
      <c r="AB11" s="304"/>
      <c r="AC11" s="304"/>
      <c r="AD11" s="305"/>
    </row>
    <row r="12" spans="1:30" ht="14" x14ac:dyDescent="0.2">
      <c r="B12" s="301"/>
      <c r="C12" s="294"/>
      <c r="D12" s="294"/>
      <c r="E12" s="294"/>
      <c r="F12" s="294"/>
      <c r="G12" s="294"/>
      <c r="H12" s="294"/>
      <c r="I12" s="302"/>
      <c r="J12" s="301"/>
      <c r="K12" s="294"/>
      <c r="L12" s="294"/>
      <c r="M12" s="294"/>
      <c r="N12" s="294"/>
      <c r="O12" s="294"/>
      <c r="P12" s="294"/>
      <c r="Q12" s="294"/>
      <c r="R12" s="294"/>
      <c r="S12" s="294"/>
      <c r="T12" s="294"/>
      <c r="U12" s="294"/>
      <c r="V12" s="294"/>
      <c r="W12" s="294"/>
      <c r="X12" s="294"/>
      <c r="Y12" s="294"/>
      <c r="Z12" s="294"/>
      <c r="AA12" s="294"/>
      <c r="AB12" s="294"/>
      <c r="AC12" s="294"/>
      <c r="AD12" s="302"/>
    </row>
    <row r="13" spans="1:30" ht="14" x14ac:dyDescent="0.2">
      <c r="B13" s="301"/>
      <c r="C13" s="294"/>
      <c r="D13" s="294"/>
      <c r="E13" s="294"/>
      <c r="F13" s="294"/>
      <c r="G13" s="294"/>
      <c r="H13" s="294"/>
      <c r="I13" s="302"/>
      <c r="J13" s="301"/>
      <c r="K13" s="294"/>
      <c r="L13" s="294"/>
      <c r="M13" s="294"/>
      <c r="N13" s="294"/>
      <c r="O13" s="294"/>
      <c r="P13" s="294"/>
      <c r="Q13" s="294"/>
      <c r="R13" s="294"/>
      <c r="S13" s="294"/>
      <c r="T13" s="294"/>
      <c r="U13" s="294"/>
      <c r="V13" s="294"/>
      <c r="W13" s="294"/>
      <c r="X13" s="294"/>
      <c r="Y13" s="294"/>
      <c r="Z13" s="294"/>
      <c r="AA13" s="294"/>
      <c r="AB13" s="294"/>
      <c r="AC13" s="294"/>
      <c r="AD13" s="302"/>
    </row>
    <row r="14" spans="1:30" ht="14" x14ac:dyDescent="0.2">
      <c r="B14" s="301"/>
      <c r="C14" s="294"/>
      <c r="D14" s="294"/>
      <c r="E14" s="294"/>
      <c r="F14" s="294"/>
      <c r="G14" s="294"/>
      <c r="H14" s="294"/>
      <c r="I14" s="302"/>
      <c r="J14" s="301"/>
      <c r="K14" s="294"/>
      <c r="L14" s="294"/>
      <c r="M14" s="294"/>
      <c r="N14" s="294"/>
      <c r="O14" s="294"/>
      <c r="P14" s="294"/>
      <c r="Q14" s="294"/>
      <c r="R14" s="294"/>
      <c r="S14" s="294"/>
      <c r="T14" s="294"/>
      <c r="U14" s="294"/>
      <c r="V14" s="294"/>
      <c r="W14" s="294"/>
      <c r="X14" s="294"/>
      <c r="Y14" s="294"/>
      <c r="Z14" s="294"/>
      <c r="AA14" s="294"/>
      <c r="AB14" s="294"/>
      <c r="AC14" s="294"/>
      <c r="AD14" s="302"/>
    </row>
    <row r="15" spans="1:30" ht="14" x14ac:dyDescent="0.2">
      <c r="B15" s="301"/>
      <c r="C15" s="294"/>
      <c r="D15" s="294"/>
      <c r="E15" s="294"/>
      <c r="F15" s="294"/>
      <c r="G15" s="294"/>
      <c r="H15" s="294"/>
      <c r="I15" s="302"/>
      <c r="J15" s="301"/>
      <c r="K15" s="294"/>
      <c r="L15" s="294"/>
      <c r="M15" s="294"/>
      <c r="N15" s="294"/>
      <c r="O15" s="294"/>
      <c r="P15" s="294"/>
      <c r="Q15" s="294"/>
      <c r="R15" s="294"/>
      <c r="S15" s="294"/>
      <c r="T15" s="294"/>
      <c r="U15" s="294"/>
      <c r="V15" s="294"/>
      <c r="W15" s="294"/>
      <c r="X15" s="294"/>
      <c r="Y15" s="294"/>
      <c r="Z15" s="294"/>
      <c r="AA15" s="294"/>
      <c r="AB15" s="294"/>
      <c r="AC15" s="294"/>
      <c r="AD15" s="302"/>
    </row>
    <row r="16" spans="1:30" ht="14" x14ac:dyDescent="0.2">
      <c r="B16" s="301"/>
      <c r="C16" s="298"/>
      <c r="D16" s="299"/>
      <c r="E16" s="299"/>
      <c r="F16" s="299"/>
      <c r="G16" s="299"/>
      <c r="H16" s="300"/>
      <c r="I16" s="302"/>
      <c r="J16" s="301"/>
      <c r="K16" s="294"/>
      <c r="L16" s="294"/>
      <c r="M16" s="294"/>
      <c r="N16" s="294"/>
      <c r="O16" s="294"/>
      <c r="P16" s="294"/>
      <c r="Q16" s="294"/>
      <c r="R16" s="294"/>
      <c r="S16" s="294"/>
      <c r="T16" s="294"/>
      <c r="U16" s="294"/>
      <c r="V16" s="294"/>
      <c r="W16" s="294"/>
      <c r="X16" s="294"/>
      <c r="Y16" s="294"/>
      <c r="Z16" s="294"/>
      <c r="AA16" s="294"/>
      <c r="AB16" s="294"/>
      <c r="AC16" s="294"/>
      <c r="AD16" s="302"/>
    </row>
    <row r="17" spans="2:31" ht="14" x14ac:dyDescent="0.2">
      <c r="B17" s="301"/>
      <c r="C17" s="301"/>
      <c r="D17" s="294"/>
      <c r="E17" s="294"/>
      <c r="F17" s="294"/>
      <c r="G17" s="294"/>
      <c r="H17" s="302"/>
      <c r="I17" s="302"/>
      <c r="J17" s="298"/>
      <c r="K17" s="299"/>
      <c r="L17" s="294"/>
      <c r="M17" s="294"/>
      <c r="N17" s="294"/>
      <c r="O17" s="294"/>
      <c r="P17" s="294"/>
      <c r="Q17" s="294"/>
      <c r="R17" s="294"/>
      <c r="S17" s="294"/>
      <c r="T17" s="294"/>
      <c r="U17" s="294"/>
      <c r="V17" s="294"/>
      <c r="W17" s="294"/>
      <c r="X17" s="294"/>
      <c r="Y17" s="294"/>
      <c r="Z17" s="294"/>
      <c r="AA17" s="294"/>
      <c r="AB17" s="294"/>
      <c r="AC17" s="294"/>
      <c r="AD17" s="302"/>
      <c r="AE17" s="294"/>
    </row>
    <row r="18" spans="2:31" ht="14" x14ac:dyDescent="0.2">
      <c r="B18" s="301"/>
      <c r="C18" s="301"/>
      <c r="D18" s="294"/>
      <c r="E18" s="294"/>
      <c r="F18" s="294"/>
      <c r="G18" s="294"/>
      <c r="H18" s="302"/>
      <c r="I18" s="302"/>
      <c r="J18" s="301"/>
      <c r="K18" s="294"/>
      <c r="L18" s="294"/>
      <c r="M18" s="294"/>
      <c r="N18" s="294"/>
      <c r="O18" s="294"/>
      <c r="P18" s="294"/>
      <c r="Q18" s="294"/>
      <c r="R18" s="294"/>
      <c r="S18" s="294"/>
      <c r="T18" s="294"/>
      <c r="U18" s="294"/>
      <c r="V18" s="294"/>
      <c r="W18" s="294"/>
      <c r="X18" s="294"/>
      <c r="Y18" s="294"/>
      <c r="Z18" s="294"/>
      <c r="AA18" s="294"/>
      <c r="AB18" s="294"/>
      <c r="AC18" s="294"/>
      <c r="AD18" s="302"/>
      <c r="AE18" s="298"/>
    </row>
    <row r="19" spans="2:31" ht="14" x14ac:dyDescent="0.2">
      <c r="B19" s="301"/>
      <c r="C19" s="303"/>
      <c r="D19" s="304"/>
      <c r="E19" s="304"/>
      <c r="F19" s="304"/>
      <c r="G19" s="304"/>
      <c r="H19" s="305"/>
      <c r="I19" s="302"/>
      <c r="J19" s="301"/>
      <c r="K19" s="294"/>
      <c r="L19" s="294"/>
      <c r="M19" s="298"/>
      <c r="N19" s="299"/>
      <c r="O19" s="299"/>
      <c r="P19" s="299"/>
      <c r="Q19" s="300"/>
      <c r="R19" s="299"/>
      <c r="S19" s="299"/>
      <c r="T19" s="299"/>
      <c r="U19" s="299"/>
      <c r="V19" s="300"/>
      <c r="W19" s="294"/>
      <c r="X19" s="294"/>
      <c r="Y19" s="294"/>
      <c r="Z19" s="294"/>
      <c r="AA19" s="294"/>
      <c r="AB19" s="294"/>
      <c r="AC19" s="294"/>
      <c r="AD19" s="302"/>
      <c r="AE19" s="294"/>
    </row>
    <row r="20" spans="2:31" ht="14" x14ac:dyDescent="0.2">
      <c r="B20" s="301"/>
      <c r="C20" s="301"/>
      <c r="D20" s="294"/>
      <c r="E20" s="294"/>
      <c r="F20" s="294"/>
      <c r="G20" s="294"/>
      <c r="H20" s="302"/>
      <c r="I20" s="302"/>
      <c r="J20" s="301"/>
      <c r="K20" s="294"/>
      <c r="L20" s="294"/>
      <c r="M20" s="301"/>
      <c r="N20" s="294"/>
      <c r="O20" s="294"/>
      <c r="P20" s="294"/>
      <c r="Q20" s="302"/>
      <c r="R20" s="294"/>
      <c r="S20" s="294"/>
      <c r="T20" s="294"/>
      <c r="U20" s="294"/>
      <c r="V20" s="302"/>
      <c r="W20" s="294"/>
      <c r="X20" s="294"/>
      <c r="Y20" s="294"/>
      <c r="Z20" s="294"/>
      <c r="AA20" s="294"/>
      <c r="AB20" s="294"/>
      <c r="AC20" s="294"/>
      <c r="AD20" s="302"/>
      <c r="AE20" s="294"/>
    </row>
    <row r="21" spans="2:31" ht="14" x14ac:dyDescent="0.2">
      <c r="B21" s="301"/>
      <c r="C21" s="301"/>
      <c r="D21" s="294"/>
      <c r="E21" s="294"/>
      <c r="F21" s="294"/>
      <c r="G21" s="294"/>
      <c r="H21" s="302"/>
      <c r="I21" s="302"/>
      <c r="J21" s="301"/>
      <c r="K21" s="294"/>
      <c r="L21" s="294"/>
      <c r="M21" s="301"/>
      <c r="N21" s="294"/>
      <c r="O21" s="294"/>
      <c r="P21" s="294"/>
      <c r="Q21" s="302"/>
      <c r="R21" s="294"/>
      <c r="S21" s="294"/>
      <c r="T21" s="294"/>
      <c r="U21" s="294"/>
      <c r="V21" s="302"/>
      <c r="W21" s="294"/>
      <c r="X21" s="294"/>
      <c r="Y21" s="294"/>
      <c r="Z21" s="294"/>
      <c r="AA21" s="294"/>
      <c r="AB21" s="294"/>
      <c r="AC21" s="294"/>
      <c r="AD21" s="302"/>
      <c r="AE21" s="294"/>
    </row>
    <row r="22" spans="2:31" ht="14" x14ac:dyDescent="0.2">
      <c r="B22" s="301"/>
      <c r="C22" s="301"/>
      <c r="D22" s="294"/>
      <c r="E22" s="294"/>
      <c r="F22" s="294"/>
      <c r="G22" s="294"/>
      <c r="H22" s="302"/>
      <c r="I22" s="302"/>
      <c r="J22" s="301"/>
      <c r="K22" s="294"/>
      <c r="L22" s="294"/>
      <c r="M22" s="303"/>
      <c r="N22" s="304"/>
      <c r="O22" s="304"/>
      <c r="P22" s="304"/>
      <c r="Q22" s="305"/>
      <c r="R22" s="304"/>
      <c r="S22" s="304"/>
      <c r="T22" s="304"/>
      <c r="U22" s="304"/>
      <c r="V22" s="305"/>
      <c r="W22" s="294"/>
      <c r="X22" s="294"/>
      <c r="Y22" s="294"/>
      <c r="Z22" s="294"/>
      <c r="AA22" s="294"/>
      <c r="AB22" s="294"/>
      <c r="AC22" s="294"/>
      <c r="AD22" s="302"/>
      <c r="AE22" s="294"/>
    </row>
    <row r="23" spans="2:31" ht="14" x14ac:dyDescent="0.2">
      <c r="B23" s="301"/>
      <c r="C23" s="301"/>
      <c r="D23" s="294"/>
      <c r="E23" s="294"/>
      <c r="F23" s="294"/>
      <c r="G23" s="294"/>
      <c r="H23" s="302"/>
      <c r="I23" s="302"/>
      <c r="J23" s="301"/>
      <c r="K23" s="294"/>
      <c r="L23" s="294"/>
      <c r="M23" s="301"/>
      <c r="N23" s="294"/>
      <c r="O23" s="294"/>
      <c r="P23" s="294"/>
      <c r="Q23" s="302"/>
      <c r="R23" s="294"/>
      <c r="S23" s="294"/>
      <c r="T23" s="294"/>
      <c r="U23" s="294"/>
      <c r="V23" s="302"/>
      <c r="W23" s="294"/>
      <c r="X23" s="294"/>
      <c r="Y23" s="294"/>
      <c r="Z23" s="294"/>
      <c r="AA23" s="282"/>
      <c r="AB23" s="294"/>
      <c r="AC23" s="294"/>
      <c r="AD23" s="302"/>
      <c r="AE23" s="294"/>
    </row>
    <row r="24" spans="2:31" ht="14" x14ac:dyDescent="0.2">
      <c r="B24" s="301"/>
      <c r="C24" s="299"/>
      <c r="D24" s="299"/>
      <c r="E24" s="299"/>
      <c r="F24" s="299"/>
      <c r="G24" s="299"/>
      <c r="H24" s="299"/>
      <c r="I24" s="302"/>
      <c r="J24" s="301"/>
      <c r="K24" s="294"/>
      <c r="L24" s="294"/>
      <c r="M24" s="301"/>
      <c r="N24" s="312" t="s">
        <v>369</v>
      </c>
      <c r="O24" s="294"/>
      <c r="P24" s="294"/>
      <c r="Q24" s="302"/>
      <c r="R24" s="294"/>
      <c r="S24" s="294"/>
      <c r="T24" s="294"/>
      <c r="U24" s="294"/>
      <c r="V24" s="302"/>
      <c r="W24" s="294"/>
      <c r="X24" s="294"/>
      <c r="Y24" s="294"/>
      <c r="Z24" s="294"/>
      <c r="AA24" s="13"/>
      <c r="AB24" s="294"/>
      <c r="AC24" s="294"/>
      <c r="AD24" s="302"/>
      <c r="AE24" s="294"/>
    </row>
    <row r="25" spans="2:31" ht="14" x14ac:dyDescent="0.2">
      <c r="B25" s="301"/>
      <c r="C25" s="294"/>
      <c r="D25" s="294"/>
      <c r="E25" s="294"/>
      <c r="F25" s="294"/>
      <c r="G25" s="294"/>
      <c r="H25" s="294"/>
      <c r="I25" s="302"/>
      <c r="J25" s="301"/>
      <c r="K25" s="294"/>
      <c r="L25" s="294"/>
      <c r="M25" s="301"/>
      <c r="N25" s="294"/>
      <c r="O25" s="294"/>
      <c r="P25" s="294"/>
      <c r="Q25" s="302"/>
      <c r="R25" s="294"/>
      <c r="S25" s="294"/>
      <c r="T25" s="294"/>
      <c r="U25" s="294"/>
      <c r="V25" s="302"/>
      <c r="W25" s="294"/>
      <c r="X25" s="294"/>
      <c r="Y25" s="294"/>
      <c r="Z25" s="294"/>
      <c r="AA25" s="294"/>
      <c r="AB25" s="294"/>
      <c r="AC25" s="294"/>
      <c r="AD25" s="302"/>
      <c r="AE25" s="294"/>
    </row>
    <row r="26" spans="2:31" ht="14" x14ac:dyDescent="0.2">
      <c r="B26" s="301"/>
      <c r="C26" s="294"/>
      <c r="D26" s="294"/>
      <c r="E26" s="294"/>
      <c r="F26" s="294"/>
      <c r="G26" s="294"/>
      <c r="H26" s="294"/>
      <c r="I26" s="302"/>
      <c r="J26" s="301"/>
      <c r="K26" s="294"/>
      <c r="L26" s="294"/>
      <c r="M26" s="303"/>
      <c r="N26" s="304"/>
      <c r="O26" s="304"/>
      <c r="P26" s="304"/>
      <c r="Q26" s="305"/>
      <c r="R26" s="304"/>
      <c r="S26" s="304"/>
      <c r="T26" s="304"/>
      <c r="U26" s="304"/>
      <c r="V26" s="305"/>
      <c r="W26" s="294"/>
      <c r="X26" s="294"/>
      <c r="Y26" s="294"/>
      <c r="Z26" s="294"/>
      <c r="AA26" s="294"/>
      <c r="AB26" s="294"/>
      <c r="AC26" s="294"/>
      <c r="AD26" s="302"/>
      <c r="AE26" s="294"/>
    </row>
    <row r="27" spans="2:31" ht="14" x14ac:dyDescent="0.2">
      <c r="B27" s="301"/>
      <c r="C27" s="294"/>
      <c r="D27" s="294"/>
      <c r="E27" s="294"/>
      <c r="F27" s="294"/>
      <c r="G27" s="294"/>
      <c r="H27" s="294"/>
      <c r="I27" s="302"/>
      <c r="J27" s="301"/>
      <c r="K27" s="294"/>
      <c r="L27" s="294"/>
      <c r="M27" s="294"/>
      <c r="N27" s="294"/>
      <c r="O27" s="294"/>
      <c r="P27" s="294"/>
      <c r="Q27" s="294"/>
      <c r="R27" s="294"/>
      <c r="S27" s="294"/>
      <c r="T27" s="294"/>
      <c r="U27" s="294"/>
      <c r="V27" s="294"/>
      <c r="W27" s="294"/>
      <c r="X27" s="294"/>
      <c r="Y27" s="294"/>
      <c r="Z27" s="294"/>
      <c r="AA27" s="294"/>
      <c r="AB27" s="13"/>
      <c r="AC27" s="294"/>
      <c r="AD27" s="302"/>
      <c r="AE27" s="294"/>
    </row>
    <row r="28" spans="2:31" ht="14" x14ac:dyDescent="0.2">
      <c r="B28" s="301"/>
      <c r="C28" s="294"/>
      <c r="D28" s="294"/>
      <c r="E28" s="294"/>
      <c r="F28" s="294"/>
      <c r="G28" s="294"/>
      <c r="H28" s="294"/>
      <c r="I28" s="302"/>
      <c r="J28" s="313"/>
      <c r="K28" s="13" t="s">
        <v>370</v>
      </c>
      <c r="L28" s="294"/>
      <c r="M28" s="294"/>
      <c r="N28" s="294"/>
      <c r="O28" s="294"/>
      <c r="P28" s="294"/>
      <c r="Q28" s="294"/>
      <c r="R28" s="294"/>
      <c r="S28" s="294"/>
      <c r="T28" s="294"/>
      <c r="U28" s="294"/>
      <c r="V28" s="294"/>
      <c r="W28" s="294"/>
      <c r="X28" s="294"/>
      <c r="Y28" s="294"/>
      <c r="Z28" s="294"/>
      <c r="AA28" s="294"/>
      <c r="AB28" s="294"/>
      <c r="AC28" s="294"/>
      <c r="AD28" s="302"/>
      <c r="AE28" s="294"/>
    </row>
    <row r="29" spans="2:31" ht="14" x14ac:dyDescent="0.2">
      <c r="B29" s="301"/>
      <c r="C29" s="294"/>
      <c r="D29" s="294"/>
      <c r="E29" s="294"/>
      <c r="F29" s="294"/>
      <c r="G29" s="294"/>
      <c r="H29" s="294"/>
      <c r="I29" s="302"/>
      <c r="J29" s="301"/>
      <c r="K29" s="294"/>
      <c r="L29" s="294"/>
      <c r="M29" s="294"/>
      <c r="N29" s="294"/>
      <c r="O29" s="294"/>
      <c r="P29" s="294"/>
      <c r="Q29" s="294"/>
      <c r="R29" s="294"/>
      <c r="S29" s="294"/>
      <c r="T29" s="294"/>
      <c r="U29" s="294"/>
      <c r="V29" s="294"/>
      <c r="W29" s="294"/>
      <c r="X29" s="294"/>
      <c r="Y29" s="294"/>
      <c r="Z29" s="294"/>
      <c r="AA29" s="294"/>
      <c r="AB29" s="294"/>
      <c r="AC29" s="294"/>
      <c r="AD29" s="302"/>
      <c r="AE29" s="294"/>
    </row>
    <row r="30" spans="2:31" ht="14" x14ac:dyDescent="0.2">
      <c r="B30" s="301"/>
      <c r="C30" s="294"/>
      <c r="D30" s="294"/>
      <c r="E30" s="294"/>
      <c r="F30" s="294"/>
      <c r="G30" s="294"/>
      <c r="H30" s="294"/>
      <c r="I30" s="302"/>
      <c r="J30" s="301"/>
      <c r="K30" s="294"/>
      <c r="L30" s="294"/>
      <c r="M30" s="294"/>
      <c r="N30" s="294"/>
      <c r="O30" s="294"/>
      <c r="P30" s="294"/>
      <c r="Q30" s="294"/>
      <c r="R30" s="294"/>
      <c r="S30" s="294"/>
      <c r="T30" s="294"/>
      <c r="U30" s="294"/>
      <c r="V30" s="294"/>
      <c r="W30" s="294"/>
      <c r="X30" s="294"/>
      <c r="Y30" s="294"/>
      <c r="Z30" s="294"/>
      <c r="AA30" s="294"/>
      <c r="AB30" s="294"/>
      <c r="AC30" s="294"/>
      <c r="AD30" s="302"/>
      <c r="AE30" s="294"/>
    </row>
    <row r="31" spans="2:31" ht="14" x14ac:dyDescent="0.2">
      <c r="B31" s="301"/>
      <c r="C31" s="294"/>
      <c r="D31" s="294"/>
      <c r="E31" s="294"/>
      <c r="F31" s="294"/>
      <c r="G31" s="294"/>
      <c r="H31" s="294"/>
      <c r="I31" s="302"/>
      <c r="J31" s="301"/>
      <c r="K31" s="294"/>
      <c r="L31" s="294"/>
      <c r="M31" s="294"/>
      <c r="N31" s="294"/>
      <c r="O31" s="294"/>
      <c r="P31" s="294"/>
      <c r="Q31" s="294"/>
      <c r="R31" s="294"/>
      <c r="S31" s="294"/>
      <c r="T31" s="294"/>
      <c r="U31" s="294"/>
      <c r="V31" s="294"/>
      <c r="W31" s="294"/>
      <c r="X31" s="294"/>
      <c r="Y31" s="294"/>
      <c r="Z31" s="294"/>
      <c r="AA31" s="294"/>
      <c r="AB31" s="294"/>
      <c r="AC31" s="294"/>
      <c r="AD31" s="302"/>
      <c r="AE31" s="294"/>
    </row>
    <row r="32" spans="2:31" ht="14" x14ac:dyDescent="0.2">
      <c r="B32" s="301"/>
      <c r="C32" s="294"/>
      <c r="D32" s="294"/>
      <c r="E32" s="294"/>
      <c r="F32" s="294"/>
      <c r="G32" s="294"/>
      <c r="H32" s="294"/>
      <c r="I32" s="302"/>
      <c r="J32" s="301"/>
      <c r="K32" s="294"/>
      <c r="L32" s="294"/>
      <c r="M32" s="294"/>
      <c r="N32" s="294"/>
      <c r="O32" s="294"/>
      <c r="P32" s="294"/>
      <c r="Q32" s="294"/>
      <c r="R32" s="294"/>
      <c r="S32" s="294"/>
      <c r="T32" s="294"/>
      <c r="U32" s="294"/>
      <c r="V32" s="294"/>
      <c r="W32" s="294"/>
      <c r="X32" s="294"/>
      <c r="Y32" s="294"/>
      <c r="Z32" s="294"/>
      <c r="AA32" s="294"/>
      <c r="AB32" s="294"/>
      <c r="AC32" s="294"/>
      <c r="AD32" s="302"/>
      <c r="AE32" s="294"/>
    </row>
    <row r="33" spans="1:30" ht="14" x14ac:dyDescent="0.2">
      <c r="B33" s="303"/>
      <c r="C33" s="304"/>
      <c r="D33" s="304"/>
      <c r="E33" s="304"/>
      <c r="F33" s="304"/>
      <c r="G33" s="304"/>
      <c r="H33" s="304"/>
      <c r="I33" s="305"/>
      <c r="J33" s="303"/>
      <c r="K33" s="304"/>
      <c r="L33" s="304"/>
      <c r="M33" s="304"/>
      <c r="N33" s="304"/>
      <c r="O33" s="304"/>
      <c r="P33" s="304"/>
      <c r="Q33" s="304"/>
      <c r="R33" s="304"/>
      <c r="S33" s="304"/>
      <c r="T33" s="304"/>
      <c r="U33" s="304"/>
      <c r="V33" s="304"/>
      <c r="W33" s="304"/>
      <c r="X33" s="304"/>
      <c r="Y33" s="304"/>
      <c r="Z33" s="304"/>
      <c r="AA33" s="304"/>
      <c r="AB33" s="304"/>
      <c r="AC33" s="304"/>
      <c r="AD33" s="305"/>
    </row>
    <row r="34" spans="1:30" ht="12" customHeight="1" x14ac:dyDescent="0.2">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row>
    <row r="35" spans="1:30" ht="14" x14ac:dyDescent="0.2">
      <c r="A35" s="282" t="s">
        <v>371</v>
      </c>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row>
    <row r="36" spans="1:30" ht="14" x14ac:dyDescent="0.2">
      <c r="A36" s="282" t="s">
        <v>372</v>
      </c>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row>
    <row r="37" spans="1:30" ht="14" x14ac:dyDescent="0.2">
      <c r="A37" s="282" t="s">
        <v>373</v>
      </c>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row>
    <row r="38" spans="1:30" s="282" customFormat="1" ht="16" customHeight="1" x14ac:dyDescent="0.2">
      <c r="A38" s="282" t="s">
        <v>374</v>
      </c>
    </row>
  </sheetData>
  <mergeCells count="2">
    <mergeCell ref="C5:F5"/>
    <mergeCell ref="G5:P5"/>
  </mergeCells>
  <phoneticPr fontId="6"/>
  <pageMargins left="0.39370078740157483" right="0.39370078740157483" top="0.39370078740157483" bottom="0.39370078740157483" header="0.11811023622047245" footer="0.11811023622047245"/>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D3F0A-8989-4380-980D-616F56BAF719}">
  <sheetPr>
    <tabColor theme="7" tint="-0.249977111117893"/>
    <pageSetUpPr fitToPage="1"/>
  </sheetPr>
  <dimension ref="A1:J47"/>
  <sheetViews>
    <sheetView zoomScale="80" zoomScaleNormal="80" workbookViewId="0">
      <selection activeCell="B41" sqref="B41"/>
    </sheetView>
  </sheetViews>
  <sheetFormatPr defaultColWidth="9" defaultRowHeight="13" x14ac:dyDescent="0.2"/>
  <cols>
    <col min="1" max="1" width="6.6328125" style="314" customWidth="1"/>
    <col min="2" max="10" width="9.6328125" style="314" customWidth="1"/>
    <col min="11" max="16384" width="9" style="314"/>
  </cols>
  <sheetData>
    <row r="1" spans="1:10" x14ac:dyDescent="0.2">
      <c r="A1" s="282" t="s">
        <v>570</v>
      </c>
    </row>
    <row r="2" spans="1:10" x14ac:dyDescent="0.2">
      <c r="A2" s="296"/>
    </row>
    <row r="3" spans="1:10" ht="24" customHeight="1" x14ac:dyDescent="0.25">
      <c r="B3" s="315"/>
      <c r="D3" s="905" t="s">
        <v>375</v>
      </c>
      <c r="E3" s="905"/>
      <c r="F3" s="905"/>
      <c r="G3" s="905"/>
      <c r="H3" s="906" t="s">
        <v>376</v>
      </c>
      <c r="I3" s="906"/>
    </row>
    <row r="5" spans="1:10" ht="30" customHeight="1" x14ac:dyDescent="0.2">
      <c r="B5" s="907" t="s">
        <v>210</v>
      </c>
      <c r="C5" s="908"/>
      <c r="D5" s="909"/>
      <c r="E5" s="910"/>
      <c r="F5" s="910"/>
      <c r="G5" s="910"/>
      <c r="H5" s="910"/>
      <c r="I5" s="910"/>
      <c r="J5" s="911"/>
    </row>
    <row r="6" spans="1:10" ht="18" customHeight="1" x14ac:dyDescent="0.2">
      <c r="B6" s="316" t="s">
        <v>140</v>
      </c>
      <c r="C6" s="912"/>
      <c r="D6" s="913"/>
      <c r="E6" s="913"/>
      <c r="F6" s="914"/>
      <c r="G6" s="915" t="s">
        <v>377</v>
      </c>
      <c r="H6" s="916" t="s">
        <v>378</v>
      </c>
      <c r="I6" s="917"/>
      <c r="J6" s="918"/>
    </row>
    <row r="7" spans="1:10" ht="17.25" customHeight="1" x14ac:dyDescent="0.2">
      <c r="B7" s="915" t="s">
        <v>213</v>
      </c>
      <c r="C7" s="926"/>
      <c r="D7" s="926"/>
      <c r="E7" s="926"/>
      <c r="F7" s="926"/>
      <c r="G7" s="915"/>
      <c r="H7" s="919"/>
      <c r="I7" s="920"/>
      <c r="J7" s="921"/>
    </row>
    <row r="8" spans="1:10" ht="17.25" customHeight="1" x14ac:dyDescent="0.2">
      <c r="B8" s="925"/>
      <c r="C8" s="926"/>
      <c r="D8" s="926"/>
      <c r="E8" s="926"/>
      <c r="F8" s="926"/>
      <c r="G8" s="915"/>
      <c r="H8" s="922"/>
      <c r="I8" s="923"/>
      <c r="J8" s="924"/>
    </row>
    <row r="9" spans="1:10" ht="20.25" customHeight="1" x14ac:dyDescent="0.2">
      <c r="B9" s="927" t="s">
        <v>379</v>
      </c>
      <c r="C9" s="928" t="s">
        <v>380</v>
      </c>
      <c r="D9" s="929"/>
      <c r="E9" s="929"/>
      <c r="F9" s="929"/>
      <c r="G9" s="929"/>
      <c r="H9" s="929"/>
      <c r="I9" s="929"/>
      <c r="J9" s="930"/>
    </row>
    <row r="10" spans="1:10" ht="20.25" customHeight="1" x14ac:dyDescent="0.2">
      <c r="B10" s="925"/>
      <c r="C10" s="931"/>
      <c r="D10" s="932"/>
      <c r="E10" s="932"/>
      <c r="F10" s="932"/>
      <c r="G10" s="932"/>
      <c r="H10" s="932"/>
      <c r="I10" s="932"/>
      <c r="J10" s="933"/>
    </row>
    <row r="11" spans="1:10" ht="21" customHeight="1" x14ac:dyDescent="0.2">
      <c r="B11" s="317" t="s">
        <v>176</v>
      </c>
      <c r="C11" s="909"/>
      <c r="D11" s="910"/>
      <c r="E11" s="910"/>
      <c r="F11" s="910"/>
      <c r="G11" s="910"/>
      <c r="H11" s="910"/>
      <c r="I11" s="910"/>
      <c r="J11" s="911"/>
    </row>
    <row r="12" spans="1:10" ht="21" customHeight="1" x14ac:dyDescent="0.2">
      <c r="C12" s="318"/>
      <c r="D12" s="318"/>
      <c r="E12" s="934" t="s">
        <v>381</v>
      </c>
      <c r="F12" s="934"/>
      <c r="G12" s="318"/>
      <c r="H12" s="318"/>
      <c r="I12" s="318"/>
      <c r="J12" s="319"/>
    </row>
    <row r="13" spans="1:10" ht="21" customHeight="1" x14ac:dyDescent="0.2">
      <c r="B13" s="935" t="s">
        <v>382</v>
      </c>
      <c r="C13" s="936"/>
      <c r="D13" s="937"/>
      <c r="E13" s="935" t="s">
        <v>383</v>
      </c>
      <c r="F13" s="936"/>
      <c r="G13" s="937"/>
      <c r="H13" s="936" t="s">
        <v>384</v>
      </c>
      <c r="I13" s="936"/>
      <c r="J13" s="937"/>
    </row>
    <row r="14" spans="1:10" ht="24" customHeight="1" x14ac:dyDescent="0.2">
      <c r="B14" s="938"/>
      <c r="C14" s="939"/>
      <c r="D14" s="940"/>
      <c r="E14" s="938"/>
      <c r="F14" s="939"/>
      <c r="G14" s="940"/>
      <c r="H14" s="939"/>
      <c r="I14" s="939"/>
      <c r="J14" s="940"/>
    </row>
    <row r="15" spans="1:10" ht="24" customHeight="1" x14ac:dyDescent="0.2">
      <c r="B15" s="941"/>
      <c r="C15" s="942"/>
      <c r="D15" s="943"/>
      <c r="E15" s="941"/>
      <c r="F15" s="942"/>
      <c r="G15" s="943"/>
      <c r="H15" s="942"/>
      <c r="I15" s="942"/>
      <c r="J15" s="943"/>
    </row>
    <row r="16" spans="1:10" ht="24" customHeight="1" x14ac:dyDescent="0.2">
      <c r="B16" s="944"/>
      <c r="C16" s="945"/>
      <c r="D16" s="946"/>
      <c r="E16" s="944"/>
      <c r="F16" s="945"/>
      <c r="G16" s="946"/>
      <c r="H16" s="945"/>
      <c r="I16" s="945"/>
      <c r="J16" s="946"/>
    </row>
    <row r="17" spans="2:10" ht="24" customHeight="1" x14ac:dyDescent="0.2">
      <c r="B17" s="947"/>
      <c r="C17" s="948"/>
      <c r="D17" s="949"/>
      <c r="E17" s="947"/>
      <c r="F17" s="948"/>
      <c r="G17" s="949"/>
      <c r="H17" s="948"/>
      <c r="I17" s="948"/>
      <c r="J17" s="949"/>
    </row>
    <row r="18" spans="2:10" ht="24" customHeight="1" x14ac:dyDescent="0.2">
      <c r="B18" s="947"/>
      <c r="C18" s="948"/>
      <c r="D18" s="949"/>
      <c r="E18" s="947"/>
      <c r="F18" s="948"/>
      <c r="G18" s="949"/>
      <c r="H18" s="948"/>
      <c r="I18" s="948"/>
      <c r="J18" s="949"/>
    </row>
    <row r="19" spans="2:10" ht="24" customHeight="1" x14ac:dyDescent="0.2">
      <c r="B19" s="947"/>
      <c r="C19" s="948"/>
      <c r="D19" s="949"/>
      <c r="E19" s="947"/>
      <c r="F19" s="948"/>
      <c r="G19" s="949"/>
      <c r="H19" s="948"/>
      <c r="I19" s="948"/>
      <c r="J19" s="949"/>
    </row>
    <row r="20" spans="2:10" ht="24" customHeight="1" x14ac:dyDescent="0.2">
      <c r="B20" s="947"/>
      <c r="C20" s="948"/>
      <c r="D20" s="949"/>
      <c r="E20" s="947"/>
      <c r="F20" s="948"/>
      <c r="G20" s="949"/>
      <c r="H20" s="948"/>
      <c r="I20" s="948"/>
      <c r="J20" s="949"/>
    </row>
    <row r="21" spans="2:10" ht="24" customHeight="1" x14ac:dyDescent="0.2">
      <c r="B21" s="947"/>
      <c r="C21" s="948"/>
      <c r="D21" s="949"/>
      <c r="E21" s="947"/>
      <c r="F21" s="948"/>
      <c r="G21" s="949"/>
      <c r="H21" s="948"/>
      <c r="I21" s="948"/>
      <c r="J21" s="949"/>
    </row>
    <row r="22" spans="2:10" ht="24" customHeight="1" x14ac:dyDescent="0.2">
      <c r="B22" s="947"/>
      <c r="C22" s="948"/>
      <c r="D22" s="949"/>
      <c r="E22" s="947"/>
      <c r="F22" s="948"/>
      <c r="G22" s="949"/>
      <c r="H22" s="948"/>
      <c r="I22" s="948"/>
      <c r="J22" s="949"/>
    </row>
    <row r="23" spans="2:10" ht="24" customHeight="1" x14ac:dyDescent="0.2">
      <c r="B23" s="947"/>
      <c r="C23" s="948"/>
      <c r="D23" s="949"/>
      <c r="E23" s="947"/>
      <c r="F23" s="948"/>
      <c r="G23" s="949"/>
      <c r="H23" s="948"/>
      <c r="I23" s="948"/>
      <c r="J23" s="949"/>
    </row>
    <row r="24" spans="2:10" s="320" customFormat="1" ht="21" customHeight="1" x14ac:dyDescent="0.2">
      <c r="B24" s="935" t="s">
        <v>385</v>
      </c>
      <c r="C24" s="936"/>
      <c r="D24" s="936"/>
      <c r="E24" s="936"/>
      <c r="F24" s="936"/>
      <c r="G24" s="936"/>
      <c r="H24" s="936"/>
      <c r="I24" s="936"/>
      <c r="J24" s="937"/>
    </row>
    <row r="25" spans="2:10" s="320" customFormat="1" ht="21" customHeight="1" x14ac:dyDescent="0.2">
      <c r="B25" s="935" t="s">
        <v>386</v>
      </c>
      <c r="C25" s="936"/>
      <c r="D25" s="936"/>
      <c r="E25" s="937"/>
      <c r="F25" s="935" t="s">
        <v>387</v>
      </c>
      <c r="G25" s="936"/>
      <c r="H25" s="936"/>
      <c r="I25" s="936"/>
      <c r="J25" s="937"/>
    </row>
    <row r="26" spans="2:10" s="321" customFormat="1" ht="15" customHeight="1" x14ac:dyDescent="0.2">
      <c r="B26" s="959"/>
      <c r="C26" s="960"/>
      <c r="D26" s="960"/>
      <c r="E26" s="961"/>
      <c r="F26" s="959"/>
      <c r="G26" s="960"/>
      <c r="H26" s="960"/>
      <c r="I26" s="960"/>
      <c r="J26" s="961"/>
    </row>
    <row r="27" spans="2:10" s="321" customFormat="1" ht="15" customHeight="1" x14ac:dyDescent="0.2">
      <c r="B27" s="962"/>
      <c r="C27" s="926"/>
      <c r="D27" s="926"/>
      <c r="E27" s="963"/>
      <c r="F27" s="962"/>
      <c r="G27" s="926"/>
      <c r="H27" s="926"/>
      <c r="I27" s="926"/>
      <c r="J27" s="963"/>
    </row>
    <row r="28" spans="2:10" s="321" customFormat="1" ht="15" customHeight="1" x14ac:dyDescent="0.2">
      <c r="B28" s="962"/>
      <c r="C28" s="926"/>
      <c r="D28" s="926"/>
      <c r="E28" s="963"/>
      <c r="F28" s="962"/>
      <c r="G28" s="926"/>
      <c r="H28" s="926"/>
      <c r="I28" s="926"/>
      <c r="J28" s="963"/>
    </row>
    <row r="29" spans="2:10" s="321" customFormat="1" ht="15" customHeight="1" x14ac:dyDescent="0.2">
      <c r="B29" s="962"/>
      <c r="C29" s="926"/>
      <c r="D29" s="926"/>
      <c r="E29" s="963"/>
      <c r="F29" s="962"/>
      <c r="G29" s="926"/>
      <c r="H29" s="926"/>
      <c r="I29" s="926"/>
      <c r="J29" s="963"/>
    </row>
    <row r="30" spans="2:10" s="321" customFormat="1" ht="15" customHeight="1" x14ac:dyDescent="0.2">
      <c r="B30" s="962"/>
      <c r="C30" s="926"/>
      <c r="D30" s="926"/>
      <c r="E30" s="963"/>
      <c r="F30" s="962"/>
      <c r="G30" s="926"/>
      <c r="H30" s="926"/>
      <c r="I30" s="926"/>
      <c r="J30" s="963"/>
    </row>
    <row r="31" spans="2:10" s="321" customFormat="1" ht="15" customHeight="1" x14ac:dyDescent="0.2">
      <c r="B31" s="962"/>
      <c r="C31" s="926"/>
      <c r="D31" s="926"/>
      <c r="E31" s="963"/>
      <c r="F31" s="962"/>
      <c r="G31" s="926"/>
      <c r="H31" s="926"/>
      <c r="I31" s="926"/>
      <c r="J31" s="963"/>
    </row>
    <row r="32" spans="2:10" s="321" customFormat="1" ht="15" customHeight="1" x14ac:dyDescent="0.2">
      <c r="B32" s="964"/>
      <c r="C32" s="965"/>
      <c r="D32" s="965"/>
      <c r="E32" s="966"/>
      <c r="F32" s="964"/>
      <c r="G32" s="965"/>
      <c r="H32" s="965"/>
      <c r="I32" s="965"/>
      <c r="J32" s="966"/>
    </row>
    <row r="33" spans="1:10" s="321" customFormat="1" ht="15" customHeight="1" x14ac:dyDescent="0.2">
      <c r="B33" s="950" t="s">
        <v>388</v>
      </c>
      <c r="C33" s="951"/>
      <c r="D33" s="951"/>
      <c r="E33" s="951"/>
      <c r="F33" s="951"/>
      <c r="G33" s="951"/>
      <c r="H33" s="951"/>
      <c r="I33" s="951"/>
      <c r="J33" s="952"/>
    </row>
    <row r="34" spans="1:10" ht="15" customHeight="1" x14ac:dyDescent="0.2">
      <c r="B34" s="953"/>
      <c r="C34" s="954"/>
      <c r="D34" s="954"/>
      <c r="E34" s="954"/>
      <c r="F34" s="954"/>
      <c r="G34" s="954"/>
      <c r="H34" s="954"/>
      <c r="I34" s="954"/>
      <c r="J34" s="955"/>
    </row>
    <row r="35" spans="1:10" ht="15" customHeight="1" x14ac:dyDescent="0.2">
      <c r="B35" s="953"/>
      <c r="C35" s="954"/>
      <c r="D35" s="954"/>
      <c r="E35" s="954"/>
      <c r="F35" s="954"/>
      <c r="G35" s="954"/>
      <c r="H35" s="954"/>
      <c r="I35" s="954"/>
      <c r="J35" s="955"/>
    </row>
    <row r="36" spans="1:10" ht="15" customHeight="1" x14ac:dyDescent="0.2">
      <c r="B36" s="953"/>
      <c r="C36" s="954"/>
      <c r="D36" s="954"/>
      <c r="E36" s="954"/>
      <c r="F36" s="954"/>
      <c r="G36" s="954"/>
      <c r="H36" s="954"/>
      <c r="I36" s="954"/>
      <c r="J36" s="955"/>
    </row>
    <row r="37" spans="1:10" ht="15" customHeight="1" x14ac:dyDescent="0.2">
      <c r="B37" s="956"/>
      <c r="C37" s="957"/>
      <c r="D37" s="957"/>
      <c r="E37" s="957"/>
      <c r="F37" s="957"/>
      <c r="G37" s="957"/>
      <c r="H37" s="957"/>
      <c r="I37" s="957"/>
      <c r="J37" s="958"/>
    </row>
    <row r="38" spans="1:10" ht="15" customHeight="1" x14ac:dyDescent="0.2">
      <c r="B38" s="322"/>
      <c r="C38" s="322"/>
      <c r="D38" s="322"/>
      <c r="E38" s="322"/>
      <c r="F38" s="322"/>
      <c r="G38" s="322"/>
      <c r="H38" s="322"/>
      <c r="I38" s="322"/>
      <c r="J38" s="322"/>
    </row>
    <row r="39" spans="1:10" ht="15" customHeight="1" x14ac:dyDescent="0.2">
      <c r="A39" s="282" t="s">
        <v>389</v>
      </c>
      <c r="B39" s="282" t="s">
        <v>390</v>
      </c>
      <c r="C39" s="282"/>
      <c r="D39" s="282"/>
      <c r="E39" s="282"/>
      <c r="F39" s="282"/>
      <c r="G39" s="282"/>
      <c r="H39" s="282"/>
      <c r="I39" s="282"/>
      <c r="J39" s="282"/>
    </row>
    <row r="40" spans="1:10" ht="15" customHeight="1" x14ac:dyDescent="0.2">
      <c r="A40" s="282"/>
      <c r="B40" s="282" t="s">
        <v>583</v>
      </c>
      <c r="C40" s="282"/>
      <c r="D40" s="282"/>
      <c r="E40" s="282"/>
      <c r="F40" s="282"/>
      <c r="G40" s="282"/>
      <c r="H40" s="282"/>
      <c r="I40" s="282"/>
      <c r="J40" s="282"/>
    </row>
    <row r="41" spans="1:10" ht="15" customHeight="1" x14ac:dyDescent="0.2">
      <c r="A41" s="282"/>
      <c r="B41" s="282" t="s">
        <v>391</v>
      </c>
      <c r="C41" s="282"/>
      <c r="D41" s="282"/>
      <c r="E41" s="282"/>
      <c r="F41" s="282"/>
      <c r="G41" s="282"/>
      <c r="H41" s="282"/>
      <c r="I41" s="282"/>
      <c r="J41" s="282"/>
    </row>
    <row r="42" spans="1:10" ht="15" customHeight="1" x14ac:dyDescent="0.2">
      <c r="A42" s="282"/>
      <c r="B42" s="282" t="s">
        <v>392</v>
      </c>
      <c r="C42" s="282"/>
      <c r="D42" s="282"/>
      <c r="E42" s="282"/>
      <c r="F42" s="282"/>
      <c r="G42" s="282"/>
      <c r="H42" s="282"/>
      <c r="I42" s="282"/>
      <c r="J42" s="282"/>
    </row>
    <row r="43" spans="1:10" ht="15" customHeight="1" x14ac:dyDescent="0.2">
      <c r="A43" s="282"/>
      <c r="B43" s="282" t="s">
        <v>393</v>
      </c>
      <c r="C43" s="282"/>
      <c r="D43" s="282"/>
      <c r="E43" s="282"/>
      <c r="F43" s="282"/>
      <c r="G43" s="282"/>
      <c r="H43" s="282"/>
      <c r="I43" s="282"/>
      <c r="J43" s="282"/>
    </row>
    <row r="44" spans="1:10" ht="15" customHeight="1" x14ac:dyDescent="0.2">
      <c r="A44" s="282"/>
      <c r="B44" s="282" t="s">
        <v>394</v>
      </c>
      <c r="C44" s="282"/>
      <c r="D44" s="282"/>
      <c r="E44" s="282"/>
      <c r="F44" s="282"/>
      <c r="G44" s="282"/>
      <c r="H44" s="282"/>
      <c r="I44" s="282"/>
      <c r="J44" s="282"/>
    </row>
    <row r="45" spans="1:10" ht="15" customHeight="1" x14ac:dyDescent="0.2">
      <c r="A45" s="282"/>
      <c r="B45" s="282" t="s">
        <v>395</v>
      </c>
      <c r="C45" s="282"/>
      <c r="D45" s="282"/>
      <c r="E45" s="282"/>
      <c r="F45" s="282"/>
      <c r="G45" s="282"/>
      <c r="H45" s="282"/>
      <c r="I45" s="282"/>
      <c r="J45" s="282"/>
    </row>
    <row r="46" spans="1:10" x14ac:dyDescent="0.2">
      <c r="A46" s="282"/>
      <c r="B46" s="282"/>
      <c r="C46" s="282"/>
      <c r="D46" s="282"/>
      <c r="E46" s="282"/>
      <c r="F46" s="282"/>
      <c r="G46" s="282"/>
      <c r="H46" s="282"/>
      <c r="I46" s="282"/>
      <c r="J46" s="282"/>
    </row>
    <row r="47" spans="1:10" x14ac:dyDescent="0.2">
      <c r="A47" s="282"/>
      <c r="B47" s="282"/>
      <c r="C47" s="282"/>
      <c r="D47" s="282"/>
      <c r="E47" s="282"/>
      <c r="F47" s="282"/>
      <c r="G47" s="282"/>
      <c r="H47" s="282"/>
      <c r="I47" s="282"/>
      <c r="J47" s="282"/>
    </row>
  </sheetData>
  <mergeCells count="52">
    <mergeCell ref="B33:J37"/>
    <mergeCell ref="B22:D22"/>
    <mergeCell ref="E22:G22"/>
    <mergeCell ref="H22:J22"/>
    <mergeCell ref="B23:D23"/>
    <mergeCell ref="E23:G23"/>
    <mergeCell ref="H23:J23"/>
    <mergeCell ref="B24:J24"/>
    <mergeCell ref="B25:E25"/>
    <mergeCell ref="F25:J25"/>
    <mergeCell ref="B26:E32"/>
    <mergeCell ref="F26:J32"/>
    <mergeCell ref="B20:D20"/>
    <mergeCell ref="E20:G20"/>
    <mergeCell ref="H20:J20"/>
    <mergeCell ref="B21:D21"/>
    <mergeCell ref="E21:G21"/>
    <mergeCell ref="H21:J21"/>
    <mergeCell ref="B18:D18"/>
    <mergeCell ref="E18:G18"/>
    <mergeCell ref="H18:J18"/>
    <mergeCell ref="B19:D19"/>
    <mergeCell ref="E19:G19"/>
    <mergeCell ref="H19:J19"/>
    <mergeCell ref="B16:D16"/>
    <mergeCell ref="E16:G16"/>
    <mergeCell ref="H16:J16"/>
    <mergeCell ref="B17:D17"/>
    <mergeCell ref="E17:G17"/>
    <mergeCell ref="H17:J17"/>
    <mergeCell ref="B14:D14"/>
    <mergeCell ref="E14:G14"/>
    <mergeCell ref="H14:J14"/>
    <mergeCell ref="B15:D15"/>
    <mergeCell ref="E15:G15"/>
    <mergeCell ref="H15:J15"/>
    <mergeCell ref="B9:B10"/>
    <mergeCell ref="C9:J10"/>
    <mergeCell ref="C11:J11"/>
    <mergeCell ref="E12:F12"/>
    <mergeCell ref="B13:D13"/>
    <mergeCell ref="E13:G13"/>
    <mergeCell ref="H13:J13"/>
    <mergeCell ref="D3:G3"/>
    <mergeCell ref="H3:I3"/>
    <mergeCell ref="B5:C5"/>
    <mergeCell ref="D5:J5"/>
    <mergeCell ref="C6:F6"/>
    <mergeCell ref="G6:G8"/>
    <mergeCell ref="H6:J8"/>
    <mergeCell ref="B7:B8"/>
    <mergeCell ref="C7:F8"/>
  </mergeCells>
  <phoneticPr fontId="6"/>
  <pageMargins left="0.39370078740157483" right="0.39370078740157483" top="0.59055118110236227" bottom="0.59055118110236227" header="0.11811023622047245" footer="0.11811023622047245"/>
  <pageSetup paperSize="9" scale="9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6D877-2A8C-4110-A30C-82B04EB04CA4}">
  <sheetPr>
    <tabColor theme="7" tint="-0.249977111117893"/>
    <pageSetUpPr fitToPage="1"/>
  </sheetPr>
  <dimension ref="A1:J47"/>
  <sheetViews>
    <sheetView zoomScale="80" zoomScaleNormal="80" workbookViewId="0">
      <selection activeCell="B41" sqref="B41"/>
    </sheetView>
  </sheetViews>
  <sheetFormatPr defaultColWidth="9" defaultRowHeight="13" x14ac:dyDescent="0.2"/>
  <cols>
    <col min="1" max="1" width="6.6328125" style="314" customWidth="1"/>
    <col min="2" max="10" width="9.6328125" style="314" customWidth="1"/>
    <col min="11" max="16384" width="9" style="314"/>
  </cols>
  <sheetData>
    <row r="1" spans="1:10" x14ac:dyDescent="0.2">
      <c r="A1" s="282" t="s">
        <v>570</v>
      </c>
    </row>
    <row r="2" spans="1:10" x14ac:dyDescent="0.2">
      <c r="A2" s="296"/>
    </row>
    <row r="3" spans="1:10" ht="24" customHeight="1" x14ac:dyDescent="0.25">
      <c r="B3" s="315"/>
      <c r="D3" s="905" t="s">
        <v>375</v>
      </c>
      <c r="E3" s="905"/>
      <c r="F3" s="905"/>
      <c r="G3" s="905"/>
      <c r="H3" s="906" t="s">
        <v>376</v>
      </c>
      <c r="I3" s="906"/>
    </row>
    <row r="5" spans="1:10" ht="30" customHeight="1" x14ac:dyDescent="0.2">
      <c r="B5" s="907" t="s">
        <v>210</v>
      </c>
      <c r="C5" s="908"/>
      <c r="D5" s="967" t="s">
        <v>396</v>
      </c>
      <c r="E5" s="968"/>
      <c r="F5" s="968"/>
      <c r="G5" s="968"/>
      <c r="H5" s="968"/>
      <c r="I5" s="968"/>
      <c r="J5" s="969"/>
    </row>
    <row r="6" spans="1:10" ht="18" customHeight="1" x14ac:dyDescent="0.2">
      <c r="B6" s="316" t="s">
        <v>140</v>
      </c>
      <c r="C6" s="970" t="s">
        <v>397</v>
      </c>
      <c r="D6" s="971"/>
      <c r="E6" s="971"/>
      <c r="F6" s="972"/>
      <c r="G6" s="915" t="s">
        <v>377</v>
      </c>
      <c r="H6" s="973" t="s">
        <v>398</v>
      </c>
      <c r="I6" s="917"/>
      <c r="J6" s="918"/>
    </row>
    <row r="7" spans="1:10" ht="17.25" customHeight="1" x14ac:dyDescent="0.2">
      <c r="B7" s="915" t="s">
        <v>213</v>
      </c>
      <c r="C7" s="974" t="s">
        <v>399</v>
      </c>
      <c r="D7" s="975"/>
      <c r="E7" s="975"/>
      <c r="F7" s="976"/>
      <c r="G7" s="915"/>
      <c r="H7" s="919"/>
      <c r="I7" s="920"/>
      <c r="J7" s="921"/>
    </row>
    <row r="8" spans="1:10" ht="17.25" customHeight="1" x14ac:dyDescent="0.2">
      <c r="B8" s="925"/>
      <c r="C8" s="977"/>
      <c r="D8" s="978"/>
      <c r="E8" s="978"/>
      <c r="F8" s="979"/>
      <c r="G8" s="915"/>
      <c r="H8" s="922"/>
      <c r="I8" s="923"/>
      <c r="J8" s="924"/>
    </row>
    <row r="9" spans="1:10" ht="20.25" customHeight="1" x14ac:dyDescent="0.2">
      <c r="B9" s="927" t="s">
        <v>379</v>
      </c>
      <c r="C9" s="323" t="s">
        <v>400</v>
      </c>
      <c r="D9" s="324"/>
      <c r="E9" s="324"/>
      <c r="F9" s="324"/>
      <c r="G9" s="324"/>
      <c r="H9" s="324"/>
      <c r="I9" s="324"/>
      <c r="J9" s="325"/>
    </row>
    <row r="10" spans="1:10" ht="20.25" customHeight="1" x14ac:dyDescent="0.2">
      <c r="B10" s="925"/>
      <c r="C10" s="326"/>
      <c r="D10" s="980" t="s">
        <v>401</v>
      </c>
      <c r="E10" s="980"/>
      <c r="F10" s="980"/>
      <c r="G10" s="980"/>
      <c r="H10" s="980"/>
      <c r="I10" s="980"/>
      <c r="J10" s="981"/>
    </row>
    <row r="11" spans="1:10" ht="21" customHeight="1" x14ac:dyDescent="0.2">
      <c r="B11" s="317" t="s">
        <v>176</v>
      </c>
      <c r="C11" s="327" t="s">
        <v>402</v>
      </c>
      <c r="D11" s="328"/>
      <c r="E11" s="328"/>
      <c r="F11" s="328"/>
      <c r="G11" s="328"/>
      <c r="H11" s="328"/>
      <c r="I11" s="328"/>
      <c r="J11" s="329"/>
    </row>
    <row r="12" spans="1:10" ht="21" customHeight="1" x14ac:dyDescent="0.2">
      <c r="C12" s="318"/>
      <c r="D12" s="318"/>
      <c r="E12" s="934" t="s">
        <v>381</v>
      </c>
      <c r="F12" s="934"/>
      <c r="G12" s="318"/>
      <c r="H12" s="318"/>
      <c r="I12" s="318"/>
      <c r="J12" s="319"/>
    </row>
    <row r="13" spans="1:10" ht="21" customHeight="1" x14ac:dyDescent="0.2">
      <c r="B13" s="935" t="s">
        <v>382</v>
      </c>
      <c r="C13" s="936"/>
      <c r="D13" s="937"/>
      <c r="E13" s="935" t="s">
        <v>383</v>
      </c>
      <c r="F13" s="936"/>
      <c r="G13" s="937"/>
      <c r="H13" s="936" t="s">
        <v>384</v>
      </c>
      <c r="I13" s="936"/>
      <c r="J13" s="937"/>
    </row>
    <row r="14" spans="1:10" ht="24" customHeight="1" x14ac:dyDescent="0.2">
      <c r="A14" s="330"/>
      <c r="B14" s="982" t="s">
        <v>403</v>
      </c>
      <c r="C14" s="983"/>
      <c r="D14" s="984"/>
      <c r="E14" s="982" t="s">
        <v>404</v>
      </c>
      <c r="F14" s="983"/>
      <c r="G14" s="984"/>
      <c r="H14" s="983" t="s">
        <v>218</v>
      </c>
      <c r="I14" s="983"/>
      <c r="J14" s="984"/>
    </row>
    <row r="15" spans="1:10" ht="24" customHeight="1" x14ac:dyDescent="0.2">
      <c r="A15" s="330"/>
      <c r="B15" s="985" t="s">
        <v>405</v>
      </c>
      <c r="C15" s="986"/>
      <c r="D15" s="987"/>
      <c r="E15" s="988" t="s">
        <v>406</v>
      </c>
      <c r="F15" s="989"/>
      <c r="G15" s="990"/>
      <c r="H15" s="989" t="s">
        <v>218</v>
      </c>
      <c r="I15" s="989"/>
      <c r="J15" s="990"/>
    </row>
    <row r="16" spans="1:10" ht="24" customHeight="1" x14ac:dyDescent="0.2">
      <c r="B16" s="991"/>
      <c r="C16" s="992"/>
      <c r="D16" s="993"/>
      <c r="E16" s="991"/>
      <c r="F16" s="992"/>
      <c r="G16" s="993"/>
      <c r="H16" s="992"/>
      <c r="I16" s="992"/>
      <c r="J16" s="993"/>
    </row>
    <row r="17" spans="2:10" ht="24" customHeight="1" x14ac:dyDescent="0.2">
      <c r="B17" s="947"/>
      <c r="C17" s="948"/>
      <c r="D17" s="949"/>
      <c r="E17" s="947"/>
      <c r="F17" s="948"/>
      <c r="G17" s="949"/>
      <c r="H17" s="948"/>
      <c r="I17" s="948"/>
      <c r="J17" s="949"/>
    </row>
    <row r="18" spans="2:10" ht="24" customHeight="1" x14ac:dyDescent="0.2">
      <c r="B18" s="947"/>
      <c r="C18" s="948"/>
      <c r="D18" s="949"/>
      <c r="E18" s="947"/>
      <c r="F18" s="948"/>
      <c r="G18" s="949"/>
      <c r="H18" s="948"/>
      <c r="I18" s="948"/>
      <c r="J18" s="949"/>
    </row>
    <row r="19" spans="2:10" ht="24" customHeight="1" x14ac:dyDescent="0.2">
      <c r="B19" s="947"/>
      <c r="C19" s="948"/>
      <c r="D19" s="949"/>
      <c r="E19" s="947"/>
      <c r="F19" s="948"/>
      <c r="G19" s="949"/>
      <c r="H19" s="948"/>
      <c r="I19" s="948"/>
      <c r="J19" s="949"/>
    </row>
    <row r="20" spans="2:10" ht="24" customHeight="1" x14ac:dyDescent="0.2">
      <c r="B20" s="947"/>
      <c r="C20" s="948"/>
      <c r="D20" s="949"/>
      <c r="E20" s="947"/>
      <c r="F20" s="948"/>
      <c r="G20" s="949"/>
      <c r="H20" s="948"/>
      <c r="I20" s="948"/>
      <c r="J20" s="949"/>
    </row>
    <row r="21" spans="2:10" ht="24" customHeight="1" x14ac:dyDescent="0.2">
      <c r="B21" s="947"/>
      <c r="C21" s="948"/>
      <c r="D21" s="949"/>
      <c r="E21" s="947"/>
      <c r="F21" s="948"/>
      <c r="G21" s="949"/>
      <c r="H21" s="948"/>
      <c r="I21" s="948"/>
      <c r="J21" s="949"/>
    </row>
    <row r="22" spans="2:10" ht="24" customHeight="1" x14ac:dyDescent="0.2">
      <c r="B22" s="947"/>
      <c r="C22" s="948"/>
      <c r="D22" s="949"/>
      <c r="E22" s="947"/>
      <c r="F22" s="948"/>
      <c r="G22" s="949"/>
      <c r="H22" s="948"/>
      <c r="I22" s="948"/>
      <c r="J22" s="949"/>
    </row>
    <row r="23" spans="2:10" ht="24" customHeight="1" x14ac:dyDescent="0.2">
      <c r="B23" s="947"/>
      <c r="C23" s="948"/>
      <c r="D23" s="949"/>
      <c r="E23" s="947"/>
      <c r="F23" s="948"/>
      <c r="G23" s="949"/>
      <c r="H23" s="948"/>
      <c r="I23" s="948"/>
      <c r="J23" s="949"/>
    </row>
    <row r="24" spans="2:10" s="320" customFormat="1" ht="21" customHeight="1" x14ac:dyDescent="0.2">
      <c r="B24" s="935" t="s">
        <v>385</v>
      </c>
      <c r="C24" s="936"/>
      <c r="D24" s="936"/>
      <c r="E24" s="936"/>
      <c r="F24" s="936"/>
      <c r="G24" s="936"/>
      <c r="H24" s="936"/>
      <c r="I24" s="936"/>
      <c r="J24" s="937"/>
    </row>
    <row r="25" spans="2:10" s="320" customFormat="1" ht="21" customHeight="1" x14ac:dyDescent="0.2">
      <c r="B25" s="935" t="s">
        <v>386</v>
      </c>
      <c r="C25" s="936"/>
      <c r="D25" s="936"/>
      <c r="E25" s="937"/>
      <c r="F25" s="935" t="s">
        <v>387</v>
      </c>
      <c r="G25" s="936"/>
      <c r="H25" s="936"/>
      <c r="I25" s="936"/>
      <c r="J25" s="937"/>
    </row>
    <row r="26" spans="2:10" s="321" customFormat="1" ht="15" customHeight="1" x14ac:dyDescent="0.2">
      <c r="B26" s="331"/>
      <c r="C26" s="332"/>
      <c r="D26" s="332"/>
      <c r="E26" s="333"/>
      <c r="F26" s="331"/>
      <c r="G26" s="332"/>
      <c r="H26" s="332"/>
      <c r="I26" s="332"/>
      <c r="J26" s="333"/>
    </row>
    <row r="27" spans="2:10" s="321" customFormat="1" ht="15" customHeight="1" x14ac:dyDescent="0.2">
      <c r="B27" s="334" t="s">
        <v>407</v>
      </c>
      <c r="C27" s="335"/>
      <c r="D27" s="335"/>
      <c r="E27" s="336"/>
      <c r="F27" s="994">
        <v>38991</v>
      </c>
      <c r="G27" s="995"/>
      <c r="H27" s="995"/>
      <c r="J27" s="337"/>
    </row>
    <row r="28" spans="2:10" s="321" customFormat="1" ht="15" customHeight="1" x14ac:dyDescent="0.2">
      <c r="B28" s="334"/>
      <c r="C28" s="335"/>
      <c r="D28" s="335"/>
      <c r="E28" s="336"/>
      <c r="F28" s="334"/>
      <c r="G28" s="335"/>
      <c r="H28" s="335"/>
      <c r="J28" s="337"/>
    </row>
    <row r="29" spans="2:10" s="321" customFormat="1" ht="15" customHeight="1" x14ac:dyDescent="0.2">
      <c r="B29" s="338"/>
      <c r="E29" s="337"/>
      <c r="F29" s="338"/>
      <c r="J29" s="337"/>
    </row>
    <row r="30" spans="2:10" s="321" customFormat="1" ht="15" customHeight="1" x14ac:dyDescent="0.2">
      <c r="B30" s="338"/>
      <c r="E30" s="337"/>
      <c r="F30" s="338"/>
      <c r="J30" s="337"/>
    </row>
    <row r="31" spans="2:10" s="321" customFormat="1" ht="15" customHeight="1" x14ac:dyDescent="0.2">
      <c r="B31" s="338"/>
      <c r="E31" s="337"/>
      <c r="F31" s="338"/>
      <c r="J31" s="337"/>
    </row>
    <row r="32" spans="2:10" s="321" customFormat="1" ht="15" customHeight="1" x14ac:dyDescent="0.2">
      <c r="B32" s="339"/>
      <c r="C32" s="340"/>
      <c r="D32" s="340"/>
      <c r="E32" s="341"/>
      <c r="F32" s="339"/>
      <c r="G32" s="340"/>
      <c r="H32" s="340"/>
      <c r="I32" s="340"/>
      <c r="J32" s="341"/>
    </row>
    <row r="33" spans="1:10" s="321" customFormat="1" ht="15" customHeight="1" x14ac:dyDescent="0.2">
      <c r="B33" s="996" t="s">
        <v>388</v>
      </c>
      <c r="C33" s="997"/>
      <c r="D33" s="997"/>
      <c r="E33" s="342"/>
      <c r="F33" s="342"/>
      <c r="G33" s="342"/>
      <c r="H33" s="342"/>
      <c r="I33" s="342"/>
      <c r="J33" s="343"/>
    </row>
    <row r="34" spans="1:10" ht="15" customHeight="1" x14ac:dyDescent="0.2">
      <c r="B34" s="998"/>
      <c r="C34" s="999"/>
      <c r="D34" s="999"/>
      <c r="E34" s="344"/>
      <c r="F34" s="344"/>
      <c r="G34" s="344"/>
      <c r="H34" s="344"/>
      <c r="I34" s="344"/>
      <c r="J34" s="345"/>
    </row>
    <row r="35" spans="1:10" ht="15" customHeight="1" x14ac:dyDescent="0.2">
      <c r="B35" s="346"/>
      <c r="C35" s="347" t="s">
        <v>408</v>
      </c>
      <c r="D35" s="344"/>
      <c r="E35" s="344"/>
      <c r="F35" s="344"/>
      <c r="G35" s="344"/>
      <c r="H35" s="344"/>
      <c r="I35" s="344"/>
      <c r="J35" s="345"/>
    </row>
    <row r="36" spans="1:10" ht="15" customHeight="1" x14ac:dyDescent="0.2">
      <c r="B36" s="346"/>
      <c r="C36" s="344"/>
      <c r="D36" s="344"/>
      <c r="E36" s="344"/>
      <c r="F36" s="344"/>
      <c r="G36" s="344"/>
      <c r="H36" s="344"/>
      <c r="I36" s="344"/>
      <c r="J36" s="345"/>
    </row>
    <row r="37" spans="1:10" ht="15" customHeight="1" x14ac:dyDescent="0.2">
      <c r="B37" s="348"/>
      <c r="C37" s="349"/>
      <c r="D37" s="349"/>
      <c r="E37" s="349"/>
      <c r="F37" s="349"/>
      <c r="G37" s="349"/>
      <c r="H37" s="349"/>
      <c r="I37" s="349"/>
      <c r="J37" s="350"/>
    </row>
    <row r="38" spans="1:10" ht="15" customHeight="1" x14ac:dyDescent="0.2">
      <c r="B38" s="322"/>
      <c r="C38" s="322"/>
      <c r="D38" s="322"/>
      <c r="E38" s="322"/>
      <c r="F38" s="322"/>
      <c r="G38" s="322"/>
      <c r="H38" s="322"/>
      <c r="I38" s="322"/>
      <c r="J38" s="322"/>
    </row>
    <row r="39" spans="1:10" ht="15" customHeight="1" x14ac:dyDescent="0.2">
      <c r="A39" s="282" t="s">
        <v>389</v>
      </c>
      <c r="B39" s="282" t="s">
        <v>390</v>
      </c>
      <c r="C39" s="282"/>
      <c r="D39" s="282"/>
      <c r="E39" s="282"/>
      <c r="F39" s="282"/>
      <c r="G39" s="282"/>
      <c r="H39" s="282"/>
      <c r="I39" s="282"/>
      <c r="J39" s="282"/>
    </row>
    <row r="40" spans="1:10" ht="15" customHeight="1" x14ac:dyDescent="0.2">
      <c r="A40" s="282"/>
      <c r="B40" s="282" t="s">
        <v>583</v>
      </c>
      <c r="C40" s="282"/>
      <c r="D40" s="282"/>
      <c r="E40" s="282"/>
      <c r="F40" s="282"/>
      <c r="G40" s="282"/>
      <c r="H40" s="282"/>
      <c r="I40" s="282"/>
      <c r="J40" s="282"/>
    </row>
    <row r="41" spans="1:10" ht="15" customHeight="1" x14ac:dyDescent="0.2">
      <c r="A41" s="282"/>
      <c r="B41" s="282" t="s">
        <v>391</v>
      </c>
      <c r="C41" s="282"/>
      <c r="D41" s="282"/>
      <c r="E41" s="282"/>
      <c r="F41" s="282"/>
      <c r="G41" s="282"/>
      <c r="H41" s="282"/>
      <c r="I41" s="282"/>
      <c r="J41" s="282"/>
    </row>
    <row r="42" spans="1:10" ht="15" customHeight="1" x14ac:dyDescent="0.2">
      <c r="A42" s="282"/>
      <c r="B42" s="282" t="s">
        <v>392</v>
      </c>
      <c r="C42" s="282"/>
      <c r="D42" s="282"/>
      <c r="E42" s="282"/>
      <c r="F42" s="282"/>
      <c r="G42" s="282"/>
      <c r="H42" s="282"/>
      <c r="I42" s="282"/>
      <c r="J42" s="282"/>
    </row>
    <row r="43" spans="1:10" ht="15" customHeight="1" x14ac:dyDescent="0.2">
      <c r="A43" s="282"/>
      <c r="B43" s="282" t="s">
        <v>393</v>
      </c>
      <c r="C43" s="282"/>
      <c r="D43" s="282"/>
      <c r="E43" s="282"/>
      <c r="F43" s="282"/>
      <c r="G43" s="282"/>
      <c r="H43" s="282"/>
      <c r="I43" s="282"/>
      <c r="J43" s="282"/>
    </row>
    <row r="44" spans="1:10" ht="15" customHeight="1" x14ac:dyDescent="0.2">
      <c r="A44" s="282"/>
      <c r="B44" s="282" t="s">
        <v>394</v>
      </c>
      <c r="C44" s="282"/>
      <c r="D44" s="282"/>
      <c r="E44" s="282"/>
      <c r="F44" s="282"/>
      <c r="G44" s="282"/>
      <c r="H44" s="282"/>
      <c r="I44" s="282"/>
      <c r="J44" s="282"/>
    </row>
    <row r="45" spans="1:10" ht="15" customHeight="1" x14ac:dyDescent="0.2">
      <c r="A45" s="282"/>
      <c r="B45" s="282" t="s">
        <v>395</v>
      </c>
      <c r="C45" s="282"/>
      <c r="D45" s="282"/>
      <c r="E45" s="282"/>
      <c r="F45" s="282"/>
      <c r="G45" s="282"/>
      <c r="H45" s="282"/>
      <c r="I45" s="282"/>
      <c r="J45" s="282"/>
    </row>
    <row r="46" spans="1:10" x14ac:dyDescent="0.2">
      <c r="A46" s="282"/>
      <c r="B46" s="282"/>
      <c r="C46" s="282"/>
      <c r="D46" s="282"/>
      <c r="E46" s="282"/>
      <c r="F46" s="282"/>
      <c r="G46" s="282"/>
      <c r="H46" s="282"/>
      <c r="I46" s="282"/>
      <c r="J46" s="282"/>
    </row>
    <row r="47" spans="1:10" x14ac:dyDescent="0.2">
      <c r="A47" s="282"/>
      <c r="B47" s="282"/>
      <c r="C47" s="282"/>
      <c r="D47" s="282"/>
      <c r="E47" s="282"/>
      <c r="F47" s="282"/>
      <c r="G47" s="282"/>
      <c r="H47" s="282"/>
      <c r="I47" s="282"/>
      <c r="J47" s="282"/>
    </row>
  </sheetData>
  <mergeCells count="50">
    <mergeCell ref="B24:J24"/>
    <mergeCell ref="B25:E25"/>
    <mergeCell ref="F25:J25"/>
    <mergeCell ref="F27:H27"/>
    <mergeCell ref="B33:D34"/>
    <mergeCell ref="B22:D22"/>
    <mergeCell ref="E22:G22"/>
    <mergeCell ref="H22:J22"/>
    <mergeCell ref="B23:D23"/>
    <mergeCell ref="E23:G23"/>
    <mergeCell ref="H23:J23"/>
    <mergeCell ref="B20:D20"/>
    <mergeCell ref="E20:G20"/>
    <mergeCell ref="H20:J20"/>
    <mergeCell ref="B21:D21"/>
    <mergeCell ref="E21:G21"/>
    <mergeCell ref="H21:J21"/>
    <mergeCell ref="B18:D18"/>
    <mergeCell ref="E18:G18"/>
    <mergeCell ref="H18:J18"/>
    <mergeCell ref="B19:D19"/>
    <mergeCell ref="E19:G19"/>
    <mergeCell ref="H19:J19"/>
    <mergeCell ref="B16:D16"/>
    <mergeCell ref="E16:G16"/>
    <mergeCell ref="H16:J16"/>
    <mergeCell ref="B17:D17"/>
    <mergeCell ref="E17:G17"/>
    <mergeCell ref="H17:J17"/>
    <mergeCell ref="B14:D14"/>
    <mergeCell ref="E14:G14"/>
    <mergeCell ref="H14:J14"/>
    <mergeCell ref="B15:D15"/>
    <mergeCell ref="E15:G15"/>
    <mergeCell ref="H15:J15"/>
    <mergeCell ref="B9:B10"/>
    <mergeCell ref="D10:J10"/>
    <mergeCell ref="E12:F12"/>
    <mergeCell ref="B13:D13"/>
    <mergeCell ref="E13:G13"/>
    <mergeCell ref="H13:J13"/>
    <mergeCell ref="D3:G3"/>
    <mergeCell ref="H3:I3"/>
    <mergeCell ref="B5:C5"/>
    <mergeCell ref="D5:J5"/>
    <mergeCell ref="C6:F6"/>
    <mergeCell ref="G6:G8"/>
    <mergeCell ref="H6:J8"/>
    <mergeCell ref="B7:B8"/>
    <mergeCell ref="C7:F8"/>
  </mergeCells>
  <phoneticPr fontId="6"/>
  <pageMargins left="0.39370078740157483" right="0.39370078740157483" top="0.59055118110236227" bottom="0.59055118110236227" header="0.11811023622047245" footer="0.11811023622047245"/>
  <pageSetup paperSize="9" scale="97"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F45FB-F428-4F3E-A11C-7A056D05C914}">
  <sheetPr>
    <tabColor rgb="FFC00000"/>
    <pageSetUpPr fitToPage="1"/>
  </sheetPr>
  <dimension ref="A1:T69"/>
  <sheetViews>
    <sheetView zoomScale="80" zoomScaleNormal="80" workbookViewId="0"/>
  </sheetViews>
  <sheetFormatPr defaultColWidth="9" defaultRowHeight="19.5" customHeight="1" x14ac:dyDescent="0.2"/>
  <cols>
    <col min="1" max="1" width="4.36328125" style="352" customWidth="1"/>
    <col min="2" max="17" width="5.453125" style="352" customWidth="1"/>
    <col min="18" max="18" width="1.90625" style="352" customWidth="1"/>
    <col min="19" max="19" width="6.7265625" style="352" customWidth="1"/>
    <col min="20" max="20" width="7.6328125" style="352" customWidth="1"/>
    <col min="21" max="26" width="4.453125" style="352" customWidth="1"/>
    <col min="27" max="16384" width="9" style="352"/>
  </cols>
  <sheetData>
    <row r="1" spans="1:20" ht="19.5" customHeight="1" x14ac:dyDescent="0.2">
      <c r="A1" s="351" t="s">
        <v>571</v>
      </c>
      <c r="C1" s="353"/>
      <c r="D1" s="353"/>
      <c r="E1" s="1003" t="s">
        <v>409</v>
      </c>
      <c r="F1" s="1003"/>
      <c r="G1" s="1003"/>
      <c r="H1" s="1003"/>
      <c r="I1" s="1003"/>
      <c r="J1" s="1003"/>
      <c r="K1" s="1003"/>
      <c r="L1" s="1003"/>
      <c r="M1" s="354"/>
    </row>
    <row r="2" spans="1:20" ht="19.5" customHeight="1" x14ac:dyDescent="0.2">
      <c r="B2" s="355" t="s">
        <v>196</v>
      </c>
      <c r="C2" s="355"/>
      <c r="D2" s="355"/>
      <c r="E2" s="1003"/>
      <c r="F2" s="1003"/>
      <c r="G2" s="1003"/>
      <c r="H2" s="1003"/>
      <c r="I2" s="1003"/>
      <c r="J2" s="1003"/>
      <c r="K2" s="1003"/>
      <c r="L2" s="1003"/>
      <c r="M2" s="354"/>
    </row>
    <row r="3" spans="1:20" ht="30" customHeight="1" x14ac:dyDescent="0.2">
      <c r="C3" s="356"/>
      <c r="D3" s="356"/>
      <c r="E3" s="356"/>
      <c r="F3" s="356"/>
      <c r="G3" s="356"/>
      <c r="H3" s="356"/>
      <c r="I3" s="356"/>
      <c r="J3" s="356"/>
      <c r="K3" s="356"/>
      <c r="L3" s="356"/>
      <c r="M3" s="356"/>
      <c r="N3" s="1004" t="s">
        <v>410</v>
      </c>
      <c r="O3" s="1004"/>
      <c r="P3" s="1004"/>
      <c r="Q3" s="1004"/>
      <c r="R3" s="356"/>
      <c r="S3" s="356"/>
      <c r="T3" s="356"/>
    </row>
    <row r="4" spans="1:20" ht="22.5" customHeight="1" x14ac:dyDescent="0.2"/>
    <row r="5" spans="1:20" ht="22.5" customHeight="1" x14ac:dyDescent="0.2">
      <c r="I5" s="352" t="s">
        <v>411</v>
      </c>
    </row>
    <row r="6" spans="1:20" ht="37.5" customHeight="1" x14ac:dyDescent="0.2">
      <c r="J6" s="357" t="s">
        <v>412</v>
      </c>
    </row>
    <row r="7" spans="1:20" ht="22.5" customHeight="1" x14ac:dyDescent="0.2">
      <c r="I7" s="352" t="s">
        <v>413</v>
      </c>
      <c r="Q7" s="352" t="s">
        <v>414</v>
      </c>
    </row>
    <row r="8" spans="1:20" ht="22.5" customHeight="1" x14ac:dyDescent="0.2">
      <c r="I8" s="352" t="s">
        <v>176</v>
      </c>
    </row>
    <row r="9" spans="1:20" ht="18.75" customHeight="1" x14ac:dyDescent="0.2"/>
    <row r="10" spans="1:20" ht="22.5" customHeight="1" x14ac:dyDescent="0.2">
      <c r="B10" s="352" t="s">
        <v>415</v>
      </c>
    </row>
    <row r="11" spans="1:20" ht="9" customHeight="1" thickBot="1" x14ac:dyDescent="0.25"/>
    <row r="12" spans="1:20" ht="22.5" customHeight="1" x14ac:dyDescent="0.2">
      <c r="B12" s="1005" t="s">
        <v>140</v>
      </c>
      <c r="C12" s="1006"/>
      <c r="D12" s="1006"/>
      <c r="E12" s="1007"/>
      <c r="F12" s="360"/>
      <c r="G12" s="358"/>
      <c r="H12" s="358"/>
      <c r="I12" s="358"/>
      <c r="J12" s="358"/>
      <c r="K12" s="358"/>
      <c r="L12" s="359"/>
      <c r="M12" s="1008" t="s">
        <v>416</v>
      </c>
      <c r="N12" s="1009"/>
      <c r="O12" s="1009"/>
      <c r="P12" s="1009"/>
      <c r="Q12" s="1010"/>
      <c r="R12" s="361"/>
    </row>
    <row r="13" spans="1:20" ht="30" customHeight="1" x14ac:dyDescent="0.2">
      <c r="B13" s="1011" t="s">
        <v>417</v>
      </c>
      <c r="C13" s="1012"/>
      <c r="D13" s="1012"/>
      <c r="E13" s="1013"/>
      <c r="F13" s="362"/>
      <c r="G13" s="354"/>
      <c r="H13" s="354"/>
      <c r="I13" s="354"/>
      <c r="J13" s="354"/>
      <c r="K13" s="354"/>
      <c r="L13" s="363"/>
      <c r="N13" s="364" t="s">
        <v>418</v>
      </c>
      <c r="O13" s="364"/>
      <c r="P13" s="364"/>
      <c r="Q13" s="365"/>
      <c r="R13" s="361"/>
    </row>
    <row r="14" spans="1:20" ht="40.5" customHeight="1" thickBot="1" x14ac:dyDescent="0.25">
      <c r="B14" s="1014" t="s">
        <v>419</v>
      </c>
      <c r="C14" s="1015"/>
      <c r="D14" s="1015"/>
      <c r="E14" s="1016"/>
      <c r="F14" s="1017" t="s">
        <v>420</v>
      </c>
      <c r="G14" s="1018"/>
      <c r="H14" s="1018"/>
      <c r="I14" s="1018"/>
      <c r="J14" s="1018"/>
      <c r="K14" s="1018"/>
      <c r="L14" s="1018"/>
      <c r="M14" s="1018"/>
      <c r="N14" s="366"/>
      <c r="O14" s="366"/>
      <c r="P14" s="366"/>
      <c r="Q14" s="367"/>
      <c r="R14" s="361"/>
    </row>
    <row r="15" spans="1:20" ht="36" customHeight="1" thickTop="1" x14ac:dyDescent="0.2">
      <c r="B15" s="1019" t="s">
        <v>421</v>
      </c>
      <c r="C15" s="1020"/>
      <c r="D15" s="1020"/>
      <c r="E15" s="1021"/>
      <c r="F15" s="369"/>
      <c r="G15" s="368"/>
      <c r="H15" s="368"/>
      <c r="I15" s="368"/>
      <c r="J15" s="368"/>
      <c r="K15" s="368"/>
      <c r="L15" s="368"/>
      <c r="M15" s="370"/>
      <c r="N15" s="370"/>
      <c r="O15" s="370"/>
      <c r="P15" s="370"/>
      <c r="Q15" s="371"/>
      <c r="R15" s="361"/>
    </row>
    <row r="16" spans="1:20" ht="36" customHeight="1" x14ac:dyDescent="0.2">
      <c r="B16" s="1022" t="s">
        <v>422</v>
      </c>
      <c r="C16" s="1023"/>
      <c r="D16" s="1023"/>
      <c r="E16" s="1024"/>
      <c r="F16" s="373"/>
      <c r="G16" s="374"/>
      <c r="H16" s="374"/>
      <c r="I16" s="374"/>
      <c r="J16" s="374"/>
      <c r="K16" s="374"/>
      <c r="L16" s="374"/>
      <c r="M16" s="375"/>
      <c r="N16" s="375"/>
      <c r="O16" s="375"/>
      <c r="P16" s="375"/>
      <c r="Q16" s="376"/>
      <c r="R16" s="377"/>
      <c r="S16" s="378"/>
    </row>
    <row r="17" spans="1:19" ht="30" customHeight="1" x14ac:dyDescent="0.2">
      <c r="B17" s="1000" t="s">
        <v>423</v>
      </c>
      <c r="C17" s="1001"/>
      <c r="D17" s="1001"/>
      <c r="E17" s="1002"/>
      <c r="F17" s="1025" t="s">
        <v>424</v>
      </c>
      <c r="G17" s="1026"/>
      <c r="H17" s="1026"/>
      <c r="I17" s="1026"/>
      <c r="J17" s="1026"/>
      <c r="K17" s="1026"/>
      <c r="L17" s="1026"/>
      <c r="M17" s="1026"/>
      <c r="N17" s="1026"/>
      <c r="O17" s="1026"/>
      <c r="P17" s="1026"/>
      <c r="Q17" s="1027"/>
    </row>
    <row r="18" spans="1:19" ht="30" customHeight="1" x14ac:dyDescent="0.2">
      <c r="B18" s="1022" t="s">
        <v>425</v>
      </c>
      <c r="C18" s="1023"/>
      <c r="D18" s="1023"/>
      <c r="E18" s="1024"/>
      <c r="F18" s="373"/>
      <c r="G18" s="372"/>
      <c r="H18" s="372"/>
      <c r="I18" s="372"/>
      <c r="J18" s="372"/>
      <c r="K18" s="372"/>
      <c r="L18" s="372" t="s">
        <v>426</v>
      </c>
      <c r="M18" s="380"/>
      <c r="N18" s="380"/>
      <c r="O18" s="380"/>
      <c r="P18" s="380"/>
      <c r="Q18" s="381"/>
      <c r="R18" s="377"/>
      <c r="S18" s="378"/>
    </row>
    <row r="19" spans="1:19" ht="30" customHeight="1" x14ac:dyDescent="0.2">
      <c r="B19" s="1000" t="s">
        <v>427</v>
      </c>
      <c r="C19" s="1001"/>
      <c r="D19" s="1001"/>
      <c r="E19" s="1002"/>
      <c r="F19" s="382"/>
      <c r="G19" s="379"/>
      <c r="H19" s="379"/>
      <c r="I19" s="379"/>
      <c r="J19" s="379"/>
      <c r="K19" s="379"/>
      <c r="L19" s="379"/>
      <c r="M19" s="383"/>
      <c r="N19" s="383"/>
      <c r="O19" s="383"/>
      <c r="P19" s="383"/>
      <c r="Q19" s="383"/>
      <c r="R19" s="361"/>
    </row>
    <row r="20" spans="1:19" ht="24.75" customHeight="1" x14ac:dyDescent="0.2">
      <c r="B20" s="1028" t="s">
        <v>428</v>
      </c>
      <c r="C20" s="1029"/>
      <c r="D20" s="1029"/>
      <c r="E20" s="1030"/>
      <c r="F20" s="384"/>
      <c r="G20" s="354"/>
      <c r="H20" s="354"/>
      <c r="I20" s="354"/>
      <c r="J20" s="354"/>
      <c r="K20" s="354"/>
      <c r="L20" s="354"/>
      <c r="R20" s="361"/>
    </row>
    <row r="21" spans="1:19" ht="24.75" customHeight="1" thickBot="1" x14ac:dyDescent="0.25">
      <c r="B21" s="1031"/>
      <c r="C21" s="1032"/>
      <c r="D21" s="1032"/>
      <c r="E21" s="1033"/>
      <c r="F21" s="386"/>
      <c r="G21" s="385"/>
      <c r="H21" s="385"/>
      <c r="I21" s="385"/>
      <c r="J21" s="385"/>
      <c r="K21" s="385"/>
      <c r="L21" s="385"/>
      <c r="M21" s="387"/>
      <c r="N21" s="387"/>
      <c r="O21" s="387"/>
      <c r="P21" s="387"/>
      <c r="Q21" s="387"/>
      <c r="R21" s="361"/>
    </row>
    <row r="22" spans="1:19" ht="30" customHeight="1" x14ac:dyDescent="0.2">
      <c r="A22" s="388"/>
      <c r="B22" s="389" t="s">
        <v>429</v>
      </c>
      <c r="C22" s="390"/>
      <c r="D22" s="390"/>
      <c r="E22" s="391"/>
      <c r="F22" s="391"/>
      <c r="G22" s="391"/>
      <c r="H22" s="391"/>
      <c r="I22" s="391"/>
      <c r="J22" s="391"/>
      <c r="K22" s="391"/>
      <c r="L22" s="391"/>
      <c r="M22" s="364"/>
      <c r="N22" s="364"/>
      <c r="O22" s="364"/>
      <c r="P22" s="364"/>
      <c r="Q22" s="365"/>
      <c r="R22" s="361"/>
    </row>
    <row r="23" spans="1:19" ht="28.5" customHeight="1" x14ac:dyDescent="0.2">
      <c r="A23" s="388"/>
      <c r="B23" s="1034" t="s">
        <v>430</v>
      </c>
      <c r="C23" s="1036" t="s">
        <v>431</v>
      </c>
      <c r="D23" s="1004" t="s">
        <v>432</v>
      </c>
      <c r="E23" s="1038" t="s">
        <v>433</v>
      </c>
      <c r="F23" s="1036" t="s">
        <v>431</v>
      </c>
      <c r="G23" s="1043" t="s">
        <v>432</v>
      </c>
      <c r="H23" s="1043" t="s">
        <v>434</v>
      </c>
      <c r="I23" s="1030" t="s">
        <v>435</v>
      </c>
      <c r="J23" s="1038" t="s">
        <v>436</v>
      </c>
      <c r="K23" s="1036" t="s">
        <v>431</v>
      </c>
      <c r="L23" s="1043" t="s">
        <v>432</v>
      </c>
      <c r="M23" s="1029" t="s">
        <v>434</v>
      </c>
      <c r="N23" s="1038" t="s">
        <v>437</v>
      </c>
      <c r="O23" s="1038" t="s">
        <v>438</v>
      </c>
      <c r="P23" s="1038" t="s">
        <v>439</v>
      </c>
      <c r="Q23" s="1040" t="s">
        <v>440</v>
      </c>
      <c r="R23" s="361"/>
      <c r="S23" s="392"/>
    </row>
    <row r="24" spans="1:19" ht="28.5" customHeight="1" thickBot="1" x14ac:dyDescent="0.25">
      <c r="A24" s="388"/>
      <c r="B24" s="1035"/>
      <c r="C24" s="1037"/>
      <c r="D24" s="1032"/>
      <c r="E24" s="1039"/>
      <c r="F24" s="1037"/>
      <c r="G24" s="1044"/>
      <c r="H24" s="1044"/>
      <c r="I24" s="1033"/>
      <c r="J24" s="1039"/>
      <c r="K24" s="1037"/>
      <c r="L24" s="1044"/>
      <c r="M24" s="1032"/>
      <c r="N24" s="1039"/>
      <c r="O24" s="1039"/>
      <c r="P24" s="1039"/>
      <c r="Q24" s="1041"/>
      <c r="R24" s="361"/>
      <c r="S24" s="392"/>
    </row>
    <row r="25" spans="1:19" ht="14.25" customHeight="1" x14ac:dyDescent="0.2"/>
    <row r="26" spans="1:19" ht="18" customHeight="1" x14ac:dyDescent="0.2">
      <c r="A26" s="351" t="s">
        <v>441</v>
      </c>
      <c r="B26" s="353"/>
      <c r="C26" s="353"/>
      <c r="D26" s="353"/>
      <c r="E26" s="393"/>
      <c r="F26" s="393"/>
      <c r="G26" s="393"/>
      <c r="H26" s="393"/>
      <c r="I26" s="393"/>
      <c r="J26" s="393"/>
      <c r="K26" s="393"/>
      <c r="L26" s="393"/>
      <c r="M26" s="393"/>
      <c r="N26" s="393"/>
      <c r="O26" s="353"/>
      <c r="P26" s="353"/>
      <c r="Q26" s="353"/>
      <c r="R26" s="353"/>
      <c r="S26" s="353"/>
    </row>
    <row r="27" spans="1:19" s="395" customFormat="1" ht="18" customHeight="1" x14ac:dyDescent="0.2">
      <c r="A27" s="394" t="s">
        <v>442</v>
      </c>
      <c r="B27" s="1042" t="s">
        <v>443</v>
      </c>
      <c r="C27" s="1042"/>
      <c r="D27" s="1042"/>
      <c r="E27" s="1042"/>
      <c r="F27" s="1042"/>
      <c r="G27" s="1042"/>
      <c r="H27" s="1042"/>
      <c r="I27" s="1042"/>
      <c r="J27" s="1042"/>
      <c r="K27" s="1042"/>
      <c r="L27" s="1042"/>
      <c r="M27" s="1042"/>
      <c r="N27" s="1042"/>
      <c r="O27" s="1042"/>
      <c r="P27" s="1042"/>
      <c r="Q27" s="1042"/>
      <c r="R27" s="1042"/>
      <c r="S27" s="1042"/>
    </row>
    <row r="28" spans="1:19" s="395" customFormat="1" ht="15" customHeight="1" x14ac:dyDescent="0.2">
      <c r="A28" s="394" t="s">
        <v>444</v>
      </c>
      <c r="B28" s="1042" t="s">
        <v>445</v>
      </c>
      <c r="C28" s="1042"/>
      <c r="D28" s="1042"/>
      <c r="E28" s="1042"/>
      <c r="F28" s="1042"/>
      <c r="G28" s="1042"/>
      <c r="H28" s="1042"/>
      <c r="I28" s="1042"/>
      <c r="J28" s="1042"/>
      <c r="K28" s="1042"/>
      <c r="L28" s="1042"/>
      <c r="M28" s="1042"/>
      <c r="N28" s="1042"/>
      <c r="O28" s="1042"/>
      <c r="P28" s="1042"/>
      <c r="Q28" s="1042"/>
      <c r="R28" s="396"/>
      <c r="S28" s="396"/>
    </row>
    <row r="29" spans="1:19" s="395" customFormat="1" ht="15" customHeight="1" x14ac:dyDescent="0.2">
      <c r="A29" s="394"/>
      <c r="B29" s="1042"/>
      <c r="C29" s="1042"/>
      <c r="D29" s="1042"/>
      <c r="E29" s="1042"/>
      <c r="F29" s="1042"/>
      <c r="G29" s="1042"/>
      <c r="H29" s="1042"/>
      <c r="I29" s="1042"/>
      <c r="J29" s="1042"/>
      <c r="K29" s="1042"/>
      <c r="L29" s="1042"/>
      <c r="M29" s="1042"/>
      <c r="N29" s="1042"/>
      <c r="O29" s="1042"/>
      <c r="P29" s="1042"/>
      <c r="Q29" s="1042"/>
      <c r="R29" s="396"/>
      <c r="S29" s="396"/>
    </row>
    <row r="30" spans="1:19" s="395" customFormat="1" ht="15" customHeight="1" x14ac:dyDescent="0.2">
      <c r="A30" s="394"/>
      <c r="B30" s="1042" t="s">
        <v>446</v>
      </c>
      <c r="C30" s="1042"/>
      <c r="D30" s="1042"/>
      <c r="E30" s="1042"/>
      <c r="F30" s="1042"/>
      <c r="G30" s="1042"/>
      <c r="H30" s="1042"/>
      <c r="I30" s="1042"/>
      <c r="J30" s="1042"/>
      <c r="K30" s="1042"/>
      <c r="L30" s="1042"/>
      <c r="M30" s="1042"/>
      <c r="N30" s="1042"/>
      <c r="O30" s="1042"/>
      <c r="P30" s="1042"/>
      <c r="Q30" s="1042"/>
      <c r="R30" s="396"/>
      <c r="S30" s="396"/>
    </row>
    <row r="31" spans="1:19" s="395" customFormat="1" ht="15" customHeight="1" x14ac:dyDescent="0.2">
      <c r="A31" s="394"/>
      <c r="B31" s="1042"/>
      <c r="C31" s="1042"/>
      <c r="D31" s="1042"/>
      <c r="E31" s="1042"/>
      <c r="F31" s="1042"/>
      <c r="G31" s="1042"/>
      <c r="H31" s="1042"/>
      <c r="I31" s="1042"/>
      <c r="J31" s="1042"/>
      <c r="K31" s="1042"/>
      <c r="L31" s="1042"/>
      <c r="M31" s="1042"/>
      <c r="N31" s="1042"/>
      <c r="O31" s="1042"/>
      <c r="P31" s="1042"/>
      <c r="Q31" s="1042"/>
      <c r="R31" s="396"/>
      <c r="S31" s="396"/>
    </row>
    <row r="32" spans="1:19" s="395" customFormat="1" ht="29.25" customHeight="1" x14ac:dyDescent="0.2">
      <c r="A32" s="397" t="s">
        <v>447</v>
      </c>
      <c r="B32" s="1042" t="s">
        <v>448</v>
      </c>
      <c r="C32" s="1042"/>
      <c r="D32" s="1042"/>
      <c r="E32" s="1042"/>
      <c r="F32" s="1042"/>
      <c r="G32" s="1042"/>
      <c r="H32" s="1042"/>
      <c r="I32" s="1042"/>
      <c r="J32" s="1042"/>
      <c r="K32" s="1042"/>
      <c r="L32" s="1042"/>
      <c r="M32" s="1042"/>
      <c r="N32" s="1042"/>
      <c r="O32" s="1042"/>
      <c r="P32" s="1042"/>
      <c r="Q32" s="1042"/>
      <c r="R32" s="396"/>
      <c r="S32" s="396"/>
    </row>
    <row r="33" spans="1:19" s="395" customFormat="1" ht="19.5" customHeight="1" x14ac:dyDescent="0.2">
      <c r="A33" s="394" t="s">
        <v>449</v>
      </c>
      <c r="B33" s="1042" t="s">
        <v>450</v>
      </c>
      <c r="C33" s="1042"/>
      <c r="D33" s="1042"/>
      <c r="E33" s="1042"/>
      <c r="F33" s="1042"/>
      <c r="G33" s="1042"/>
      <c r="H33" s="1042"/>
      <c r="I33" s="1042"/>
      <c r="J33" s="1042"/>
      <c r="K33" s="1042"/>
      <c r="L33" s="1042"/>
      <c r="M33" s="1042"/>
      <c r="N33" s="1042"/>
      <c r="O33" s="1042"/>
      <c r="P33" s="1042"/>
      <c r="Q33" s="1042"/>
      <c r="R33" s="1042"/>
      <c r="S33" s="1042"/>
    </row>
    <row r="34" spans="1:19" s="395" customFormat="1" ht="15" customHeight="1" x14ac:dyDescent="0.2">
      <c r="A34" s="394"/>
      <c r="B34" s="1042" t="s">
        <v>451</v>
      </c>
      <c r="C34" s="1042"/>
      <c r="D34" s="1042"/>
      <c r="E34" s="1042"/>
      <c r="F34" s="1042"/>
      <c r="G34" s="1042"/>
      <c r="H34" s="1042"/>
      <c r="I34" s="1042"/>
      <c r="J34" s="1042"/>
      <c r="K34" s="1042"/>
      <c r="L34" s="1042"/>
      <c r="M34" s="1042"/>
      <c r="N34" s="1042"/>
      <c r="O34" s="1042"/>
      <c r="P34" s="1042"/>
      <c r="Q34" s="1042"/>
      <c r="R34" s="396"/>
      <c r="S34" s="396"/>
    </row>
    <row r="35" spans="1:19" s="395" customFormat="1" ht="15" customHeight="1" x14ac:dyDescent="0.2">
      <c r="A35" s="394"/>
      <c r="B35" s="1042"/>
      <c r="C35" s="1042"/>
      <c r="D35" s="1042"/>
      <c r="E35" s="1042"/>
      <c r="F35" s="1042"/>
      <c r="G35" s="1042"/>
      <c r="H35" s="1042"/>
      <c r="I35" s="1042"/>
      <c r="J35" s="1042"/>
      <c r="K35" s="1042"/>
      <c r="L35" s="1042"/>
      <c r="M35" s="1042"/>
      <c r="N35" s="1042"/>
      <c r="O35" s="1042"/>
      <c r="P35" s="1042"/>
      <c r="Q35" s="1042"/>
      <c r="R35" s="396"/>
      <c r="S35" s="396"/>
    </row>
    <row r="36" spans="1:19" s="395" customFormat="1" ht="19.5" customHeight="1" x14ac:dyDescent="0.2">
      <c r="A36" s="394" t="s">
        <v>452</v>
      </c>
      <c r="B36" s="1042" t="s">
        <v>453</v>
      </c>
      <c r="C36" s="1042"/>
      <c r="D36" s="1042"/>
      <c r="E36" s="1042"/>
      <c r="F36" s="1042"/>
      <c r="G36" s="1042"/>
      <c r="H36" s="1042"/>
      <c r="I36" s="1042"/>
      <c r="J36" s="1042"/>
      <c r="K36" s="1042"/>
      <c r="L36" s="1042"/>
      <c r="M36" s="1042"/>
      <c r="N36" s="1042"/>
      <c r="O36" s="1042"/>
      <c r="P36" s="1042"/>
      <c r="Q36" s="1042"/>
      <c r="R36" s="396"/>
      <c r="S36" s="396"/>
    </row>
    <row r="37" spans="1:19" ht="27" customHeight="1" x14ac:dyDescent="0.2">
      <c r="A37" s="353" t="s">
        <v>454</v>
      </c>
      <c r="B37" s="395"/>
      <c r="C37" s="395"/>
      <c r="D37" s="395"/>
      <c r="E37" s="395"/>
      <c r="F37" s="395"/>
    </row>
    <row r="38" spans="1:19" s="398" customFormat="1" ht="15" customHeight="1" x14ac:dyDescent="0.2">
      <c r="B38" s="399" t="s">
        <v>455</v>
      </c>
      <c r="C38" s="399"/>
    </row>
    <row r="39" spans="1:19" s="398" customFormat="1" ht="15" customHeight="1" x14ac:dyDescent="0.2">
      <c r="B39" s="399" t="s">
        <v>456</v>
      </c>
      <c r="C39" s="399"/>
    </row>
    <row r="40" spans="1:19" s="398" customFormat="1" ht="15" customHeight="1" x14ac:dyDescent="0.2">
      <c r="B40" s="399" t="s">
        <v>457</v>
      </c>
      <c r="C40" s="399"/>
    </row>
    <row r="41" spans="1:19" s="398" customFormat="1" ht="15" customHeight="1" x14ac:dyDescent="0.2">
      <c r="B41" s="399" t="s">
        <v>458</v>
      </c>
      <c r="C41" s="399"/>
    </row>
    <row r="42" spans="1:19" s="398" customFormat="1" ht="15" customHeight="1" x14ac:dyDescent="0.2">
      <c r="B42" s="399" t="s">
        <v>459</v>
      </c>
      <c r="C42" s="399"/>
    </row>
    <row r="43" spans="1:19" s="395" customFormat="1" ht="30" customHeight="1" x14ac:dyDescent="0.2">
      <c r="A43" s="400" t="s">
        <v>460</v>
      </c>
      <c r="B43" s="401"/>
      <c r="C43" s="401"/>
      <c r="D43" s="401"/>
      <c r="E43" s="401"/>
      <c r="F43" s="401"/>
      <c r="G43" s="401"/>
      <c r="H43" s="401"/>
      <c r="I43" s="401"/>
      <c r="J43" s="401"/>
      <c r="K43" s="401"/>
      <c r="L43" s="401"/>
      <c r="M43" s="401"/>
      <c r="N43" s="401"/>
      <c r="O43" s="401"/>
      <c r="P43" s="401"/>
      <c r="Q43" s="401"/>
      <c r="R43" s="401"/>
      <c r="S43" s="402"/>
    </row>
    <row r="44" spans="1:19" s="398" customFormat="1" ht="45.75" customHeight="1" x14ac:dyDescent="0.2">
      <c r="A44" s="403" t="s">
        <v>461</v>
      </c>
      <c r="B44" s="1045" t="s">
        <v>462</v>
      </c>
      <c r="C44" s="1045"/>
      <c r="D44" s="1045"/>
      <c r="E44" s="1045"/>
      <c r="F44" s="1045"/>
      <c r="G44" s="1045"/>
      <c r="H44" s="1045"/>
      <c r="I44" s="1045"/>
      <c r="J44" s="1045"/>
      <c r="K44" s="1045"/>
      <c r="L44" s="1045"/>
      <c r="M44" s="1045"/>
      <c r="N44" s="1045"/>
      <c r="O44" s="1045"/>
      <c r="P44" s="1045"/>
      <c r="Q44" s="1045"/>
      <c r="R44" s="405"/>
      <c r="S44" s="405"/>
    </row>
    <row r="45" spans="1:19" s="398" customFormat="1" ht="17.25" customHeight="1" x14ac:dyDescent="0.2">
      <c r="A45" s="406" t="s">
        <v>431</v>
      </c>
      <c r="B45" s="1045" t="s">
        <v>463</v>
      </c>
      <c r="C45" s="1045"/>
      <c r="D45" s="1045"/>
      <c r="E45" s="1045"/>
      <c r="F45" s="1045"/>
      <c r="G45" s="1045"/>
      <c r="H45" s="1045"/>
      <c r="I45" s="1045"/>
      <c r="J45" s="1045"/>
      <c r="K45" s="1045"/>
      <c r="L45" s="1045"/>
      <c r="M45" s="1045"/>
      <c r="N45" s="1045"/>
      <c r="O45" s="1045"/>
      <c r="P45" s="1045"/>
      <c r="Q45" s="1045"/>
      <c r="R45" s="405"/>
      <c r="S45" s="407"/>
    </row>
    <row r="46" spans="1:19" s="398" customFormat="1" ht="17.25" customHeight="1" x14ac:dyDescent="0.2">
      <c r="A46" s="406" t="s">
        <v>432</v>
      </c>
      <c r="B46" s="1045" t="s">
        <v>464</v>
      </c>
      <c r="C46" s="1045"/>
      <c r="D46" s="1045"/>
      <c r="E46" s="1045"/>
      <c r="F46" s="1045"/>
      <c r="G46" s="1045"/>
      <c r="H46" s="1045"/>
      <c r="I46" s="1045"/>
      <c r="J46" s="1045"/>
      <c r="K46" s="1045"/>
      <c r="L46" s="1045"/>
      <c r="M46" s="1045"/>
      <c r="N46" s="1045"/>
      <c r="O46" s="1045"/>
      <c r="P46" s="1045"/>
      <c r="Q46" s="1045"/>
      <c r="R46" s="405"/>
      <c r="S46" s="408"/>
    </row>
    <row r="47" spans="1:19" s="398" customFormat="1" ht="15" customHeight="1" x14ac:dyDescent="0.2">
      <c r="A47" s="405"/>
      <c r="B47" s="405"/>
      <c r="C47" s="405"/>
      <c r="D47" s="405"/>
      <c r="E47" s="405"/>
      <c r="F47" s="405"/>
      <c r="G47" s="405"/>
      <c r="H47" s="405"/>
      <c r="I47" s="405"/>
      <c r="J47" s="405"/>
      <c r="K47" s="405"/>
      <c r="L47" s="405"/>
      <c r="M47" s="405"/>
      <c r="N47" s="405"/>
      <c r="O47" s="405"/>
      <c r="P47" s="405"/>
      <c r="Q47" s="405"/>
      <c r="R47" s="405"/>
      <c r="S47" s="408"/>
    </row>
    <row r="48" spans="1:19" s="398" customFormat="1" ht="18" customHeight="1" x14ac:dyDescent="0.2">
      <c r="A48" s="398" t="s">
        <v>465</v>
      </c>
      <c r="B48" s="1045" t="s">
        <v>466</v>
      </c>
      <c r="C48" s="1045"/>
      <c r="D48" s="1045"/>
      <c r="E48" s="1045"/>
      <c r="F48" s="1045"/>
      <c r="G48" s="1045"/>
      <c r="H48" s="1045"/>
      <c r="I48" s="1045"/>
      <c r="J48" s="1045"/>
      <c r="K48" s="1045"/>
      <c r="L48" s="1045"/>
      <c r="M48" s="1045"/>
      <c r="N48" s="1045"/>
      <c r="O48" s="1045"/>
      <c r="P48" s="1045"/>
      <c r="Q48" s="1045"/>
      <c r="R48" s="405"/>
      <c r="S48" s="408"/>
    </row>
    <row r="49" spans="1:19" s="398" customFormat="1" ht="17.25" customHeight="1" x14ac:dyDescent="0.2">
      <c r="A49" s="406" t="s">
        <v>431</v>
      </c>
      <c r="B49" s="1045" t="s">
        <v>463</v>
      </c>
      <c r="C49" s="1045"/>
      <c r="D49" s="1045"/>
      <c r="E49" s="1045"/>
      <c r="F49" s="1045"/>
      <c r="G49" s="1045"/>
      <c r="H49" s="1045"/>
      <c r="I49" s="1045"/>
      <c r="J49" s="1045"/>
      <c r="K49" s="1045"/>
      <c r="L49" s="1045"/>
      <c r="M49" s="1045"/>
      <c r="N49" s="1045"/>
      <c r="O49" s="1045"/>
      <c r="P49" s="1045"/>
      <c r="Q49" s="1045"/>
      <c r="R49" s="405"/>
      <c r="S49" s="408"/>
    </row>
    <row r="50" spans="1:19" s="398" customFormat="1" ht="30" customHeight="1" x14ac:dyDescent="0.2">
      <c r="A50" s="409" t="s">
        <v>432</v>
      </c>
      <c r="B50" s="1045" t="s">
        <v>467</v>
      </c>
      <c r="C50" s="1045"/>
      <c r="D50" s="1045"/>
      <c r="E50" s="1045"/>
      <c r="F50" s="1045"/>
      <c r="G50" s="1045"/>
      <c r="H50" s="1045"/>
      <c r="I50" s="1045"/>
      <c r="J50" s="1045"/>
      <c r="K50" s="1045"/>
      <c r="L50" s="1045"/>
      <c r="M50" s="1045"/>
      <c r="N50" s="1045"/>
      <c r="O50" s="1045"/>
      <c r="P50" s="1045"/>
      <c r="Q50" s="1045"/>
      <c r="R50" s="405"/>
      <c r="S50" s="405"/>
    </row>
    <row r="51" spans="1:19" s="398" customFormat="1" ht="46.5" customHeight="1" x14ac:dyDescent="0.2">
      <c r="A51" s="409" t="s">
        <v>434</v>
      </c>
      <c r="B51" s="1045" t="s">
        <v>468</v>
      </c>
      <c r="C51" s="1045"/>
      <c r="D51" s="1045"/>
      <c r="E51" s="1045"/>
      <c r="F51" s="1045"/>
      <c r="G51" s="1045"/>
      <c r="H51" s="1045"/>
      <c r="I51" s="1045"/>
      <c r="J51" s="1045"/>
      <c r="K51" s="1045"/>
      <c r="L51" s="1045"/>
      <c r="M51" s="1045"/>
      <c r="N51" s="1045"/>
      <c r="O51" s="1045"/>
      <c r="P51" s="1045"/>
      <c r="Q51" s="1045"/>
      <c r="R51" s="405"/>
      <c r="S51" s="408"/>
    </row>
    <row r="52" spans="1:19" s="398" customFormat="1" ht="42" customHeight="1" x14ac:dyDescent="0.2">
      <c r="A52" s="409" t="s">
        <v>435</v>
      </c>
      <c r="B52" s="1045" t="s">
        <v>469</v>
      </c>
      <c r="C52" s="1045"/>
      <c r="D52" s="1045"/>
      <c r="E52" s="1045"/>
      <c r="F52" s="1045"/>
      <c r="G52" s="1045"/>
      <c r="H52" s="1045"/>
      <c r="I52" s="1045"/>
      <c r="J52" s="1045"/>
      <c r="K52" s="1045"/>
      <c r="L52" s="1045"/>
      <c r="M52" s="1045"/>
      <c r="N52" s="1045"/>
      <c r="O52" s="1045"/>
      <c r="P52" s="1045"/>
      <c r="Q52" s="1045"/>
      <c r="R52" s="405"/>
      <c r="S52" s="408"/>
    </row>
    <row r="53" spans="1:19" s="398" customFormat="1" ht="15" customHeight="1" x14ac:dyDescent="0.2">
      <c r="A53" s="405"/>
      <c r="B53" s="405"/>
      <c r="C53" s="405"/>
      <c r="D53" s="405"/>
      <c r="E53" s="405"/>
      <c r="F53" s="405"/>
      <c r="G53" s="405"/>
      <c r="H53" s="405"/>
      <c r="I53" s="405"/>
      <c r="J53" s="405"/>
      <c r="K53" s="405"/>
      <c r="L53" s="405"/>
      <c r="M53" s="405"/>
      <c r="N53" s="405"/>
      <c r="O53" s="405"/>
      <c r="P53" s="405"/>
      <c r="Q53" s="405"/>
      <c r="R53" s="405"/>
      <c r="S53" s="408"/>
    </row>
    <row r="54" spans="1:19" s="412" customFormat="1" ht="57.75" customHeight="1" x14ac:dyDescent="0.2">
      <c r="A54" s="410" t="s">
        <v>470</v>
      </c>
      <c r="B54" s="1045" t="s">
        <v>471</v>
      </c>
      <c r="C54" s="1045"/>
      <c r="D54" s="1045"/>
      <c r="E54" s="1045"/>
      <c r="F54" s="1045"/>
      <c r="G54" s="1045"/>
      <c r="H54" s="1045"/>
      <c r="I54" s="1045"/>
      <c r="J54" s="1045"/>
      <c r="K54" s="1045"/>
      <c r="L54" s="1045"/>
      <c r="M54" s="1045"/>
      <c r="N54" s="1045"/>
      <c r="O54" s="1045"/>
      <c r="P54" s="1045"/>
      <c r="Q54" s="1045"/>
      <c r="R54" s="404"/>
      <c r="S54" s="411"/>
    </row>
    <row r="55" spans="1:19" s="412" customFormat="1" ht="60" customHeight="1" x14ac:dyDescent="0.2">
      <c r="A55" s="409" t="s">
        <v>431</v>
      </c>
      <c r="B55" s="1045" t="s">
        <v>472</v>
      </c>
      <c r="C55" s="1045"/>
      <c r="D55" s="1045"/>
      <c r="E55" s="1045"/>
      <c r="F55" s="1045"/>
      <c r="G55" s="1045"/>
      <c r="H55" s="1045"/>
      <c r="I55" s="1045"/>
      <c r="J55" s="1045"/>
      <c r="K55" s="1045"/>
      <c r="L55" s="1045"/>
      <c r="M55" s="1045"/>
      <c r="N55" s="1045"/>
      <c r="O55" s="1045"/>
      <c r="P55" s="1045"/>
      <c r="Q55" s="1045"/>
      <c r="R55" s="404"/>
      <c r="S55" s="411"/>
    </row>
    <row r="56" spans="1:19" s="398" customFormat="1" ht="17.25" customHeight="1" x14ac:dyDescent="0.2">
      <c r="A56" s="406" t="s">
        <v>432</v>
      </c>
      <c r="B56" s="1045" t="s">
        <v>473</v>
      </c>
      <c r="C56" s="1045"/>
      <c r="D56" s="1045"/>
      <c r="E56" s="1045"/>
      <c r="F56" s="1045"/>
      <c r="G56" s="1045"/>
      <c r="H56" s="1045"/>
      <c r="I56" s="1045"/>
      <c r="J56" s="1045"/>
      <c r="K56" s="1045"/>
      <c r="L56" s="1045"/>
      <c r="M56" s="1045"/>
      <c r="N56" s="1045"/>
      <c r="O56" s="1045"/>
      <c r="P56" s="1045"/>
      <c r="Q56" s="1045"/>
      <c r="R56" s="405"/>
      <c r="S56" s="13"/>
    </row>
    <row r="57" spans="1:19" s="398" customFormat="1" ht="17.25" customHeight="1" x14ac:dyDescent="0.2">
      <c r="A57" s="406" t="s">
        <v>434</v>
      </c>
      <c r="B57" s="1045" t="s">
        <v>474</v>
      </c>
      <c r="C57" s="1045"/>
      <c r="D57" s="1045"/>
      <c r="E57" s="1045"/>
      <c r="F57" s="1045"/>
      <c r="G57" s="1045"/>
      <c r="H57" s="1045"/>
      <c r="I57" s="1045"/>
      <c r="J57" s="1045"/>
      <c r="K57" s="1045"/>
      <c r="L57" s="1045"/>
      <c r="M57" s="1045"/>
      <c r="N57" s="1045"/>
      <c r="O57" s="1045"/>
      <c r="P57" s="1045"/>
      <c r="Q57" s="1045"/>
      <c r="R57" s="405"/>
      <c r="S57" s="13"/>
    </row>
    <row r="58" spans="1:19" s="398" customFormat="1" ht="15" customHeight="1" x14ac:dyDescent="0.2">
      <c r="A58" s="405"/>
      <c r="B58" s="405"/>
      <c r="C58" s="405"/>
      <c r="D58" s="405"/>
      <c r="E58" s="405"/>
      <c r="F58" s="405"/>
      <c r="G58" s="405"/>
      <c r="H58" s="405"/>
      <c r="I58" s="405"/>
      <c r="J58" s="405"/>
      <c r="K58" s="405"/>
      <c r="L58" s="405"/>
      <c r="M58" s="405"/>
      <c r="N58" s="405"/>
      <c r="O58" s="405"/>
      <c r="P58" s="405"/>
      <c r="Q58" s="405"/>
      <c r="R58" s="405"/>
      <c r="S58" s="13"/>
    </row>
    <row r="59" spans="1:19" s="398" customFormat="1" ht="30.75" customHeight="1" x14ac:dyDescent="0.2">
      <c r="A59" s="403" t="s">
        <v>475</v>
      </c>
      <c r="B59" s="1045" t="s">
        <v>476</v>
      </c>
      <c r="C59" s="1045"/>
      <c r="D59" s="1045"/>
      <c r="E59" s="1045"/>
      <c r="F59" s="1045"/>
      <c r="G59" s="1045"/>
      <c r="H59" s="1045"/>
      <c r="I59" s="1045"/>
      <c r="J59" s="1045"/>
      <c r="K59" s="1045"/>
      <c r="L59" s="1045"/>
      <c r="M59" s="1045"/>
      <c r="N59" s="1045"/>
      <c r="O59" s="1045"/>
      <c r="P59" s="1045"/>
      <c r="Q59" s="1045"/>
      <c r="R59" s="405"/>
      <c r="S59" s="13"/>
    </row>
    <row r="60" spans="1:19" s="398" customFormat="1" ht="15" customHeight="1" x14ac:dyDescent="0.2">
      <c r="A60" s="405"/>
      <c r="B60" s="405"/>
      <c r="C60" s="405"/>
      <c r="D60" s="405"/>
      <c r="E60" s="405"/>
      <c r="F60" s="405"/>
      <c r="G60" s="405"/>
      <c r="H60" s="405"/>
      <c r="I60" s="405"/>
      <c r="J60" s="405"/>
      <c r="K60" s="405"/>
      <c r="L60" s="405"/>
      <c r="M60" s="405"/>
      <c r="N60" s="405"/>
      <c r="O60" s="405"/>
      <c r="P60" s="405"/>
      <c r="Q60" s="405"/>
      <c r="R60" s="405"/>
      <c r="S60" s="13"/>
    </row>
    <row r="61" spans="1:19" s="398" customFormat="1" ht="19.5" customHeight="1" x14ac:dyDescent="0.2">
      <c r="A61" s="398" t="s">
        <v>477</v>
      </c>
      <c r="B61" s="1045" t="s">
        <v>478</v>
      </c>
      <c r="C61" s="1045"/>
      <c r="D61" s="1045"/>
      <c r="E61" s="1045"/>
      <c r="F61" s="1045"/>
      <c r="G61" s="1045"/>
      <c r="H61" s="1045"/>
      <c r="I61" s="1045"/>
      <c r="J61" s="1045"/>
      <c r="K61" s="1045"/>
      <c r="L61" s="1045"/>
      <c r="M61" s="1045"/>
      <c r="N61" s="1045"/>
      <c r="O61" s="1045"/>
      <c r="P61" s="1045"/>
      <c r="Q61" s="1045"/>
      <c r="R61" s="405"/>
      <c r="S61" s="13"/>
    </row>
    <row r="62" spans="1:19" s="412" customFormat="1" ht="29.25" customHeight="1" x14ac:dyDescent="0.2">
      <c r="B62" s="1045" t="s">
        <v>479</v>
      </c>
      <c r="C62" s="1045"/>
      <c r="D62" s="1045"/>
      <c r="E62" s="1045"/>
      <c r="F62" s="1045"/>
      <c r="G62" s="1045"/>
      <c r="H62" s="1045"/>
      <c r="I62" s="1045"/>
      <c r="J62" s="1045"/>
      <c r="K62" s="1045"/>
      <c r="L62" s="1045"/>
      <c r="M62" s="1045"/>
      <c r="N62" s="1045"/>
      <c r="O62" s="1045"/>
      <c r="P62" s="1045"/>
      <c r="Q62" s="1045"/>
      <c r="R62" s="404"/>
      <c r="S62" s="411"/>
    </row>
    <row r="63" spans="1:19" s="398" customFormat="1" ht="15" customHeight="1" x14ac:dyDescent="0.2">
      <c r="A63" s="413"/>
      <c r="B63" s="413"/>
      <c r="C63" s="413"/>
      <c r="D63" s="413"/>
      <c r="E63" s="413"/>
      <c r="F63" s="413"/>
      <c r="G63" s="413"/>
      <c r="H63" s="413"/>
      <c r="I63" s="413"/>
      <c r="J63" s="413"/>
      <c r="K63" s="413"/>
      <c r="L63" s="413"/>
      <c r="M63" s="413"/>
      <c r="N63" s="413"/>
      <c r="O63" s="413"/>
      <c r="P63" s="413"/>
      <c r="Q63" s="413"/>
      <c r="R63" s="413"/>
      <c r="S63" s="13"/>
    </row>
    <row r="64" spans="1:19" s="398" customFormat="1" ht="28.5" customHeight="1" x14ac:dyDescent="0.2">
      <c r="A64" s="403" t="s">
        <v>480</v>
      </c>
      <c r="B64" s="1045" t="s">
        <v>481</v>
      </c>
      <c r="C64" s="1045"/>
      <c r="D64" s="1045"/>
      <c r="E64" s="1045"/>
      <c r="F64" s="1045"/>
      <c r="G64" s="1045"/>
      <c r="H64" s="1045"/>
      <c r="I64" s="1045"/>
      <c r="J64" s="1045"/>
      <c r="K64" s="1045"/>
      <c r="L64" s="1045"/>
      <c r="M64" s="1045"/>
      <c r="N64" s="1045"/>
      <c r="O64" s="1045"/>
      <c r="P64" s="1045"/>
      <c r="Q64" s="1045"/>
      <c r="R64" s="405"/>
      <c r="S64" s="13"/>
    </row>
    <row r="65" spans="1:19" s="398" customFormat="1" ht="15" customHeight="1" x14ac:dyDescent="0.2">
      <c r="A65" s="1046"/>
      <c r="B65" s="1046"/>
      <c r="C65" s="1046"/>
      <c r="D65" s="1046"/>
      <c r="E65" s="1046"/>
      <c r="F65" s="1046"/>
      <c r="G65" s="1046"/>
      <c r="H65" s="1046"/>
      <c r="I65" s="1046"/>
      <c r="J65" s="1046"/>
      <c r="K65" s="1046"/>
      <c r="L65" s="1046"/>
      <c r="M65" s="1046"/>
      <c r="N65" s="1046"/>
      <c r="O65" s="1046"/>
      <c r="P65" s="1046"/>
      <c r="Q65" s="1046"/>
      <c r="R65" s="1046"/>
      <c r="S65" s="13"/>
    </row>
    <row r="66" spans="1:19" s="398" customFormat="1" ht="58.5" customHeight="1" x14ac:dyDescent="0.2">
      <c r="A66" s="403" t="s">
        <v>482</v>
      </c>
      <c r="B66" s="1045" t="s">
        <v>483</v>
      </c>
      <c r="C66" s="1045"/>
      <c r="D66" s="1045"/>
      <c r="E66" s="1045"/>
      <c r="F66" s="1045"/>
      <c r="G66" s="1045"/>
      <c r="H66" s="1045"/>
      <c r="I66" s="1045"/>
      <c r="J66" s="1045"/>
      <c r="K66" s="1045"/>
      <c r="L66" s="1045"/>
      <c r="M66" s="1045"/>
      <c r="N66" s="1045"/>
      <c r="O66" s="1045"/>
      <c r="P66" s="1045"/>
      <c r="Q66" s="1045"/>
      <c r="R66" s="405"/>
      <c r="S66" s="13"/>
    </row>
    <row r="67" spans="1:19" s="398" customFormat="1" ht="19.5" customHeight="1" x14ac:dyDescent="0.2">
      <c r="A67" s="1046"/>
      <c r="B67" s="1046"/>
      <c r="C67" s="1046"/>
      <c r="D67" s="1046"/>
      <c r="E67" s="1046"/>
      <c r="F67" s="1046"/>
      <c r="G67" s="1046"/>
      <c r="H67" s="1046"/>
      <c r="I67" s="1046"/>
      <c r="J67" s="1046"/>
      <c r="K67" s="1046"/>
      <c r="L67" s="1046"/>
      <c r="M67" s="1046"/>
      <c r="N67" s="1046"/>
      <c r="O67" s="1046"/>
      <c r="P67" s="1046"/>
      <c r="Q67" s="1046"/>
      <c r="R67" s="1046"/>
      <c r="S67" s="13"/>
    </row>
    <row r="68" spans="1:19" s="398" customFormat="1" ht="19.5" customHeight="1" x14ac:dyDescent="0.2">
      <c r="A68" s="1045" t="s">
        <v>484</v>
      </c>
      <c r="B68" s="1045"/>
      <c r="C68" s="1045"/>
      <c r="D68" s="1045"/>
      <c r="E68" s="1045"/>
      <c r="F68" s="1045"/>
      <c r="G68" s="405"/>
      <c r="H68" s="405"/>
      <c r="I68" s="405"/>
      <c r="J68" s="405"/>
      <c r="K68" s="405"/>
      <c r="L68" s="405"/>
      <c r="M68" s="405"/>
      <c r="N68" s="405"/>
      <c r="O68" s="405"/>
      <c r="P68" s="405"/>
      <c r="Q68" s="405"/>
      <c r="R68" s="405"/>
      <c r="S68" s="13"/>
    </row>
    <row r="69" spans="1:19" s="398" customFormat="1" ht="30.75" customHeight="1" x14ac:dyDescent="0.2">
      <c r="B69" s="1045" t="s">
        <v>485</v>
      </c>
      <c r="C69" s="1045"/>
      <c r="D69" s="1045"/>
      <c r="E69" s="1045"/>
      <c r="F69" s="1045"/>
      <c r="G69" s="1045"/>
      <c r="H69" s="1045"/>
      <c r="I69" s="1045"/>
      <c r="J69" s="1045"/>
      <c r="K69" s="1045"/>
      <c r="L69" s="1045"/>
      <c r="M69" s="1045"/>
      <c r="N69" s="1045"/>
      <c r="O69" s="1045"/>
      <c r="P69" s="1045"/>
      <c r="Q69" s="1045"/>
      <c r="R69" s="405"/>
      <c r="S69" s="13"/>
    </row>
  </sheetData>
  <mergeCells count="58">
    <mergeCell ref="A67:R67"/>
    <mergeCell ref="A68:F68"/>
    <mergeCell ref="B69:Q69"/>
    <mergeCell ref="B59:Q59"/>
    <mergeCell ref="B61:Q61"/>
    <mergeCell ref="B62:Q62"/>
    <mergeCell ref="B64:Q64"/>
    <mergeCell ref="A65:R65"/>
    <mergeCell ref="B66:Q66"/>
    <mergeCell ref="B33:S33"/>
    <mergeCell ref="B34:Q35"/>
    <mergeCell ref="B57:Q57"/>
    <mergeCell ref="B44:Q44"/>
    <mergeCell ref="B45:Q45"/>
    <mergeCell ref="B46:Q46"/>
    <mergeCell ref="B48:Q48"/>
    <mergeCell ref="B49:Q49"/>
    <mergeCell ref="B50:Q50"/>
    <mergeCell ref="B51:Q51"/>
    <mergeCell ref="B52:Q52"/>
    <mergeCell ref="B54:Q54"/>
    <mergeCell ref="B55:Q55"/>
    <mergeCell ref="B56:Q56"/>
    <mergeCell ref="B36:Q36"/>
    <mergeCell ref="N23:N24"/>
    <mergeCell ref="O23:O24"/>
    <mergeCell ref="P23:P24"/>
    <mergeCell ref="Q23:Q24"/>
    <mergeCell ref="B32:Q32"/>
    <mergeCell ref="B28:Q29"/>
    <mergeCell ref="B30:Q31"/>
    <mergeCell ref="B27:S27"/>
    <mergeCell ref="G23:G24"/>
    <mergeCell ref="H23:H24"/>
    <mergeCell ref="I23:I24"/>
    <mergeCell ref="J23:J24"/>
    <mergeCell ref="K23:K24"/>
    <mergeCell ref="L23:L24"/>
    <mergeCell ref="F23:F24"/>
    <mergeCell ref="M23:M24"/>
    <mergeCell ref="B20:E21"/>
    <mergeCell ref="B23:B24"/>
    <mergeCell ref="C23:C24"/>
    <mergeCell ref="D23:D24"/>
    <mergeCell ref="E23:E24"/>
    <mergeCell ref="B19:E19"/>
    <mergeCell ref="E1:L2"/>
    <mergeCell ref="N3:Q3"/>
    <mergeCell ref="B12:E12"/>
    <mergeCell ref="M12:Q12"/>
    <mergeCell ref="B13:E13"/>
    <mergeCell ref="B14:E14"/>
    <mergeCell ref="F14:M14"/>
    <mergeCell ref="B15:E15"/>
    <mergeCell ref="B16:E16"/>
    <mergeCell ref="B17:E17"/>
    <mergeCell ref="F17:Q17"/>
    <mergeCell ref="B18:E18"/>
  </mergeCells>
  <phoneticPr fontId="6"/>
  <pageMargins left="0.59055118110236227" right="0.39370078740157483" top="0.59055118110236227" bottom="0.39370078740157483" header="0.11811023622047245" footer="0.11811023622047245"/>
  <pageSetup paperSize="9" scale="48" orientation="portrait" r:id="rId1"/>
  <headerFooter alignWithMargins="0"/>
  <rowBreaks count="1" manualBreakCount="1">
    <brk id="36"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6B072-1C62-4174-9B5A-47B137AFCFB2}">
  <sheetPr>
    <pageSetUpPr fitToPage="1"/>
  </sheetPr>
  <dimension ref="A1:U69"/>
  <sheetViews>
    <sheetView view="pageBreakPreview" zoomScaleNormal="100" zoomScaleSheetLayoutView="100" workbookViewId="0">
      <selection activeCell="L11" sqref="L11"/>
    </sheetView>
  </sheetViews>
  <sheetFormatPr defaultColWidth="2.453125" defaultRowHeight="13.5" customHeight="1" x14ac:dyDescent="0.2"/>
  <cols>
    <col min="1" max="1" width="2.81640625" style="33" customWidth="1"/>
    <col min="2" max="2" width="7.1796875" style="33" customWidth="1"/>
    <col min="3" max="3" width="9.36328125" style="33" customWidth="1"/>
    <col min="4" max="4" width="11.81640625" style="33" customWidth="1"/>
    <col min="5" max="5" width="9.36328125" style="33" customWidth="1"/>
    <col min="6" max="6" width="7.1796875" style="33" customWidth="1"/>
    <col min="7" max="7" width="8.81640625" style="33" customWidth="1"/>
    <col min="8" max="21" width="2.81640625" style="33" customWidth="1"/>
    <col min="22" max="16384" width="2.453125" style="33"/>
  </cols>
  <sheetData>
    <row r="1" spans="1:21" ht="13.5" customHeight="1" x14ac:dyDescent="0.2">
      <c r="A1" s="518" t="s">
        <v>29</v>
      </c>
      <c r="B1" s="518"/>
      <c r="C1" s="518"/>
    </row>
    <row r="2" spans="1:21" ht="15" customHeight="1" x14ac:dyDescent="0.2">
      <c r="A2" s="519" t="s">
        <v>30</v>
      </c>
      <c r="B2" s="519"/>
      <c r="C2" s="519"/>
      <c r="D2" s="519"/>
      <c r="E2" s="519"/>
      <c r="F2" s="519"/>
      <c r="G2" s="519"/>
      <c r="H2" s="519"/>
      <c r="I2" s="519"/>
      <c r="J2" s="519"/>
      <c r="K2" s="519"/>
      <c r="L2" s="519"/>
      <c r="M2" s="519"/>
      <c r="N2" s="519"/>
      <c r="O2" s="519"/>
      <c r="P2" s="519"/>
      <c r="Q2" s="519"/>
      <c r="R2" s="519"/>
      <c r="S2" s="519"/>
      <c r="T2" s="519"/>
      <c r="U2" s="519"/>
    </row>
    <row r="3" spans="1:21" ht="15" customHeight="1" x14ac:dyDescent="0.2">
      <c r="A3" s="519" t="s">
        <v>31</v>
      </c>
      <c r="B3" s="519"/>
      <c r="C3" s="519"/>
      <c r="D3" s="519"/>
      <c r="E3" s="519"/>
      <c r="F3" s="519"/>
      <c r="G3" s="519"/>
      <c r="H3" s="519"/>
      <c r="I3" s="519"/>
      <c r="J3" s="519"/>
      <c r="K3" s="519"/>
      <c r="L3" s="519"/>
      <c r="M3" s="519"/>
      <c r="N3" s="519"/>
      <c r="O3" s="519"/>
      <c r="P3" s="519"/>
      <c r="Q3" s="519"/>
      <c r="R3" s="519"/>
      <c r="S3" s="519"/>
      <c r="T3" s="519"/>
      <c r="U3" s="519"/>
    </row>
    <row r="4" spans="1:21" ht="15" customHeight="1" x14ac:dyDescent="0.2">
      <c r="A4" s="519" t="s">
        <v>32</v>
      </c>
      <c r="B4" s="519"/>
      <c r="C4" s="519"/>
      <c r="D4" s="519"/>
      <c r="E4" s="519"/>
      <c r="F4" s="519"/>
      <c r="G4" s="519"/>
      <c r="H4" s="519"/>
      <c r="I4" s="519"/>
      <c r="J4" s="519"/>
      <c r="K4" s="519"/>
      <c r="L4" s="519"/>
      <c r="M4" s="519"/>
      <c r="N4" s="519"/>
      <c r="O4" s="519"/>
      <c r="P4" s="519"/>
      <c r="Q4" s="519"/>
      <c r="R4" s="519"/>
      <c r="S4" s="519"/>
      <c r="T4" s="519"/>
      <c r="U4" s="519"/>
    </row>
    <row r="5" spans="1:21" ht="15" customHeight="1" x14ac:dyDescent="0.2">
      <c r="A5" s="34"/>
      <c r="B5" s="34"/>
      <c r="C5" s="34"/>
      <c r="D5" s="34"/>
      <c r="E5" s="520" t="s">
        <v>33</v>
      </c>
      <c r="F5" s="520"/>
      <c r="G5" s="34" t="s">
        <v>34</v>
      </c>
      <c r="H5" s="34"/>
      <c r="I5" s="34"/>
      <c r="J5" s="34"/>
      <c r="K5" s="34"/>
      <c r="L5" s="34"/>
      <c r="M5" s="34"/>
      <c r="N5" s="34"/>
      <c r="O5" s="34"/>
      <c r="P5" s="34"/>
      <c r="Q5" s="34"/>
      <c r="R5" s="34"/>
      <c r="S5" s="34"/>
      <c r="T5" s="34"/>
      <c r="U5" s="34"/>
    </row>
    <row r="6" spans="1:21" ht="15" customHeight="1" x14ac:dyDescent="0.2">
      <c r="A6" s="34"/>
      <c r="B6" s="34"/>
      <c r="C6" s="34"/>
      <c r="D6" s="34"/>
      <c r="E6" s="34"/>
      <c r="F6" s="34"/>
      <c r="G6" s="34"/>
      <c r="H6" s="34"/>
      <c r="I6" s="34"/>
      <c r="J6" s="34"/>
      <c r="K6" s="521"/>
      <c r="L6" s="521"/>
      <c r="M6" s="521"/>
      <c r="N6" s="521"/>
      <c r="O6" s="34" t="s">
        <v>35</v>
      </c>
      <c r="P6" s="521"/>
      <c r="Q6" s="521"/>
      <c r="R6" s="34" t="s">
        <v>36</v>
      </c>
      <c r="S6" s="521"/>
      <c r="T6" s="521"/>
      <c r="U6" s="34" t="s">
        <v>37</v>
      </c>
    </row>
    <row r="7" spans="1:21" ht="15" customHeight="1" x14ac:dyDescent="0.2">
      <c r="A7" s="34"/>
      <c r="B7" s="519"/>
      <c r="C7" s="519"/>
      <c r="D7" s="36" t="s">
        <v>38</v>
      </c>
      <c r="E7" s="34"/>
      <c r="F7" s="34"/>
      <c r="G7" s="34"/>
      <c r="H7" s="34"/>
      <c r="I7" s="34"/>
      <c r="J7" s="34"/>
      <c r="K7" s="35"/>
      <c r="L7" s="35"/>
      <c r="M7" s="35"/>
      <c r="N7" s="35"/>
      <c r="O7" s="34"/>
      <c r="P7" s="35"/>
      <c r="Q7" s="35"/>
      <c r="R7" s="34"/>
      <c r="S7" s="35"/>
      <c r="T7" s="35"/>
      <c r="U7" s="34"/>
    </row>
    <row r="8" spans="1:21" ht="15" customHeight="1" x14ac:dyDescent="0.2">
      <c r="A8" s="34"/>
      <c r="B8" s="34"/>
      <c r="C8" s="34"/>
      <c r="D8" s="34"/>
      <c r="E8" s="34"/>
      <c r="F8" s="34"/>
      <c r="G8" s="34"/>
      <c r="H8" s="34" t="s">
        <v>39</v>
      </c>
      <c r="I8" s="34"/>
      <c r="J8" s="37"/>
      <c r="K8" s="522"/>
      <c r="L8" s="522"/>
      <c r="M8" s="522"/>
      <c r="N8" s="522"/>
      <c r="O8" s="522"/>
      <c r="P8" s="522"/>
      <c r="Q8" s="522"/>
      <c r="R8" s="522"/>
      <c r="S8" s="522"/>
      <c r="T8" s="522"/>
      <c r="U8" s="522"/>
    </row>
    <row r="9" spans="1:21" ht="15" customHeight="1" x14ac:dyDescent="0.2">
      <c r="A9" s="34"/>
      <c r="B9" s="34"/>
      <c r="C9" s="34"/>
      <c r="D9" s="34"/>
      <c r="E9" s="34"/>
      <c r="F9" s="34"/>
      <c r="G9" s="34" t="s">
        <v>40</v>
      </c>
      <c r="H9" s="38" t="s">
        <v>41</v>
      </c>
      <c r="I9" s="38"/>
      <c r="J9" s="37"/>
      <c r="K9" s="522"/>
      <c r="L9" s="522"/>
      <c r="M9" s="522"/>
      <c r="N9" s="522"/>
      <c r="O9" s="522"/>
      <c r="P9" s="522"/>
      <c r="Q9" s="522"/>
      <c r="R9" s="522"/>
      <c r="S9" s="522"/>
      <c r="T9" s="522"/>
      <c r="U9" s="522"/>
    </row>
    <row r="10" spans="1:21" ht="15" customHeight="1" x14ac:dyDescent="0.2">
      <c r="A10" s="34"/>
      <c r="B10" s="34"/>
      <c r="C10" s="34"/>
      <c r="D10" s="34"/>
      <c r="E10" s="34"/>
      <c r="F10" s="34"/>
      <c r="G10" s="34"/>
      <c r="H10" s="34" t="s">
        <v>42</v>
      </c>
      <c r="I10" s="34"/>
      <c r="J10" s="37"/>
      <c r="K10" s="522"/>
      <c r="L10" s="522"/>
      <c r="M10" s="522"/>
      <c r="N10" s="522"/>
      <c r="O10" s="522"/>
      <c r="P10" s="522"/>
      <c r="Q10" s="522"/>
      <c r="R10" s="522"/>
      <c r="S10" s="522"/>
      <c r="T10" s="522"/>
      <c r="U10" s="522"/>
    </row>
    <row r="11" spans="1:21" ht="15" customHeight="1" x14ac:dyDescent="0.2">
      <c r="A11" s="39"/>
      <c r="B11" s="39"/>
      <c r="C11" s="39"/>
      <c r="D11" s="39"/>
      <c r="E11" s="39"/>
      <c r="F11" s="39"/>
      <c r="G11" s="39"/>
      <c r="H11" s="39"/>
      <c r="I11" s="39"/>
      <c r="J11" s="39"/>
      <c r="K11" s="39"/>
      <c r="L11" s="39"/>
      <c r="M11" s="39"/>
      <c r="N11" s="39"/>
      <c r="O11" s="39"/>
      <c r="P11" s="39"/>
      <c r="Q11" s="39"/>
      <c r="R11" s="39"/>
      <c r="S11" s="39"/>
      <c r="T11" s="39"/>
      <c r="U11" s="39"/>
    </row>
    <row r="12" spans="1:21" ht="15" customHeight="1" x14ac:dyDescent="0.2">
      <c r="A12" s="39"/>
      <c r="B12" s="40" t="s">
        <v>43</v>
      </c>
      <c r="C12" s="39"/>
      <c r="D12" s="39"/>
      <c r="E12" s="39"/>
      <c r="F12" s="39"/>
      <c r="G12" s="39"/>
      <c r="H12" s="39"/>
      <c r="I12" s="39"/>
      <c r="J12" s="39"/>
      <c r="K12" s="39"/>
      <c r="L12" s="39"/>
      <c r="M12" s="39"/>
      <c r="N12" s="39"/>
      <c r="O12" s="39"/>
      <c r="P12" s="39"/>
      <c r="Q12" s="39"/>
      <c r="R12" s="39"/>
      <c r="S12" s="39"/>
      <c r="T12" s="39"/>
      <c r="U12" s="39"/>
    </row>
    <row r="13" spans="1:21" ht="15" customHeight="1" x14ac:dyDescent="0.2">
      <c r="A13" s="41"/>
      <c r="B13" s="39"/>
      <c r="C13" s="39"/>
      <c r="D13" s="39"/>
      <c r="E13" s="39"/>
      <c r="F13" s="39"/>
      <c r="G13" s="39"/>
      <c r="H13" s="39"/>
      <c r="I13" s="39"/>
      <c r="J13" s="39"/>
      <c r="K13" s="39"/>
      <c r="L13" s="39"/>
      <c r="M13" s="39"/>
      <c r="N13" s="39"/>
      <c r="O13" s="39"/>
      <c r="P13" s="39"/>
      <c r="Q13" s="39"/>
      <c r="R13" s="39"/>
      <c r="S13" s="39"/>
      <c r="T13" s="39"/>
      <c r="U13" s="39"/>
    </row>
    <row r="14" spans="1:21" ht="15" customHeight="1" x14ac:dyDescent="0.2">
      <c r="A14" s="41"/>
      <c r="B14" s="39"/>
      <c r="C14" s="39"/>
      <c r="D14" s="39"/>
      <c r="E14" s="39"/>
      <c r="F14" s="523" t="s">
        <v>44</v>
      </c>
      <c r="G14" s="524"/>
      <c r="H14" s="525"/>
      <c r="I14" s="42"/>
      <c r="J14" s="42"/>
      <c r="K14" s="42"/>
      <c r="L14" s="42"/>
      <c r="M14" s="42"/>
      <c r="N14" s="42"/>
      <c r="O14" s="43"/>
      <c r="P14" s="43"/>
      <c r="Q14" s="43"/>
      <c r="R14" s="43"/>
      <c r="S14" s="43"/>
      <c r="T14" s="43"/>
      <c r="U14" s="44"/>
    </row>
    <row r="15" spans="1:21" ht="15" customHeight="1" x14ac:dyDescent="0.2">
      <c r="A15" s="526" t="s">
        <v>45</v>
      </c>
      <c r="B15" s="529" t="s">
        <v>46</v>
      </c>
      <c r="C15" s="530"/>
      <c r="D15" s="531"/>
      <c r="E15" s="532"/>
      <c r="F15" s="532"/>
      <c r="G15" s="532"/>
      <c r="H15" s="532"/>
      <c r="I15" s="532"/>
      <c r="J15" s="532"/>
      <c r="K15" s="532"/>
      <c r="L15" s="532"/>
      <c r="M15" s="532"/>
      <c r="N15" s="532"/>
      <c r="O15" s="532"/>
      <c r="P15" s="532"/>
      <c r="Q15" s="532"/>
      <c r="R15" s="532"/>
      <c r="S15" s="532"/>
      <c r="T15" s="532"/>
      <c r="U15" s="533"/>
    </row>
    <row r="16" spans="1:21" ht="15" customHeight="1" x14ac:dyDescent="0.2">
      <c r="A16" s="527"/>
      <c r="B16" s="534" t="s">
        <v>47</v>
      </c>
      <c r="C16" s="535"/>
      <c r="D16" s="536"/>
      <c r="E16" s="537"/>
      <c r="F16" s="537"/>
      <c r="G16" s="537"/>
      <c r="H16" s="537"/>
      <c r="I16" s="537"/>
      <c r="J16" s="537"/>
      <c r="K16" s="537"/>
      <c r="L16" s="537"/>
      <c r="M16" s="537"/>
      <c r="N16" s="537"/>
      <c r="O16" s="537"/>
      <c r="P16" s="537"/>
      <c r="Q16" s="537"/>
      <c r="R16" s="537"/>
      <c r="S16" s="537"/>
      <c r="T16" s="537"/>
      <c r="U16" s="538"/>
    </row>
    <row r="17" spans="1:21" ht="15" customHeight="1" x14ac:dyDescent="0.2">
      <c r="A17" s="527"/>
      <c r="B17" s="559" t="s">
        <v>48</v>
      </c>
      <c r="C17" s="560"/>
      <c r="D17" s="46" t="s">
        <v>49</v>
      </c>
      <c r="E17" s="47"/>
      <c r="F17" s="48" t="s">
        <v>50</v>
      </c>
      <c r="G17" s="565"/>
      <c r="H17" s="565"/>
      <c r="I17" s="48" t="s">
        <v>51</v>
      </c>
      <c r="J17" s="48"/>
      <c r="K17" s="48"/>
      <c r="L17" s="48"/>
      <c r="M17" s="48"/>
      <c r="N17" s="48"/>
      <c r="O17" s="48"/>
      <c r="P17" s="48"/>
      <c r="Q17" s="48"/>
      <c r="R17" s="48"/>
      <c r="S17" s="48"/>
      <c r="T17" s="48"/>
      <c r="U17" s="49"/>
    </row>
    <row r="18" spans="1:21" ht="15" customHeight="1" x14ac:dyDescent="0.2">
      <c r="A18" s="527"/>
      <c r="B18" s="561"/>
      <c r="C18" s="562"/>
      <c r="D18" s="50"/>
      <c r="E18" s="51"/>
      <c r="F18" s="566"/>
      <c r="G18" s="566"/>
      <c r="H18" s="52"/>
      <c r="I18" s="567"/>
      <c r="J18" s="567"/>
      <c r="K18" s="567"/>
      <c r="L18" s="567"/>
      <c r="M18" s="567"/>
      <c r="N18" s="567"/>
      <c r="O18" s="567"/>
      <c r="P18" s="567"/>
      <c r="Q18" s="567"/>
      <c r="R18" s="567"/>
      <c r="S18" s="567"/>
      <c r="T18" s="567"/>
      <c r="U18" s="568"/>
    </row>
    <row r="19" spans="1:21" ht="15" customHeight="1" x14ac:dyDescent="0.2">
      <c r="A19" s="527"/>
      <c r="B19" s="563"/>
      <c r="C19" s="564"/>
      <c r="D19" s="569"/>
      <c r="E19" s="570"/>
      <c r="F19" s="570"/>
      <c r="G19" s="570"/>
      <c r="H19" s="570"/>
      <c r="I19" s="570"/>
      <c r="J19" s="570"/>
      <c r="K19" s="570"/>
      <c r="L19" s="570"/>
      <c r="M19" s="570"/>
      <c r="N19" s="570"/>
      <c r="O19" s="570"/>
      <c r="P19" s="570"/>
      <c r="Q19" s="570"/>
      <c r="R19" s="570"/>
      <c r="S19" s="570"/>
      <c r="T19" s="570"/>
      <c r="U19" s="571"/>
    </row>
    <row r="20" spans="1:21" ht="15" customHeight="1" x14ac:dyDescent="0.2">
      <c r="A20" s="527"/>
      <c r="B20" s="572" t="s">
        <v>52</v>
      </c>
      <c r="C20" s="573"/>
      <c r="D20" s="53" t="s">
        <v>53</v>
      </c>
      <c r="E20" s="576" t="s">
        <v>54</v>
      </c>
      <c r="F20" s="577"/>
      <c r="G20" s="577"/>
      <c r="H20" s="577"/>
      <c r="I20" s="577"/>
      <c r="J20" s="577"/>
      <c r="K20" s="577"/>
      <c r="L20" s="578"/>
      <c r="M20" s="578"/>
      <c r="N20" s="578"/>
      <c r="O20" s="578"/>
      <c r="P20" s="578"/>
      <c r="Q20" s="578"/>
      <c r="R20" s="578"/>
      <c r="S20" s="578"/>
      <c r="T20" s="578"/>
      <c r="U20" s="579"/>
    </row>
    <row r="21" spans="1:21" ht="15" customHeight="1" x14ac:dyDescent="0.2">
      <c r="A21" s="527"/>
      <c r="B21" s="574"/>
      <c r="C21" s="575"/>
      <c r="D21" s="580" t="s">
        <v>55</v>
      </c>
      <c r="E21" s="581"/>
      <c r="F21" s="582"/>
      <c r="G21" s="582"/>
      <c r="H21" s="582"/>
      <c r="I21" s="582"/>
      <c r="J21" s="582"/>
      <c r="K21" s="582"/>
      <c r="L21" s="582"/>
      <c r="M21" s="582"/>
      <c r="N21" s="582"/>
      <c r="O21" s="582"/>
      <c r="P21" s="582"/>
      <c r="Q21" s="582"/>
      <c r="R21" s="582"/>
      <c r="S21" s="582"/>
      <c r="T21" s="582"/>
      <c r="U21" s="583"/>
    </row>
    <row r="22" spans="1:21" ht="15" customHeight="1" x14ac:dyDescent="0.2">
      <c r="A22" s="527"/>
      <c r="B22" s="54" t="s">
        <v>56</v>
      </c>
      <c r="C22" s="55"/>
      <c r="D22" s="46"/>
      <c r="E22" s="48"/>
      <c r="F22" s="56"/>
      <c r="G22" s="56"/>
      <c r="H22" s="56"/>
      <c r="I22" s="56"/>
      <c r="J22" s="56"/>
      <c r="K22" s="56"/>
      <c r="L22" s="56"/>
      <c r="M22" s="56"/>
      <c r="N22" s="56"/>
      <c r="O22" s="56"/>
      <c r="P22" s="56"/>
      <c r="Q22" s="56"/>
      <c r="R22" s="56"/>
      <c r="S22" s="56"/>
      <c r="T22" s="56"/>
      <c r="U22" s="57"/>
    </row>
    <row r="23" spans="1:21" ht="15" customHeight="1" x14ac:dyDescent="0.2">
      <c r="A23" s="527"/>
      <c r="B23" s="539" t="s">
        <v>57</v>
      </c>
      <c r="C23" s="540"/>
      <c r="D23" s="543" t="s">
        <v>58</v>
      </c>
      <c r="E23" s="545"/>
      <c r="F23" s="546"/>
      <c r="G23" s="45" t="s">
        <v>46</v>
      </c>
      <c r="H23" s="549"/>
      <c r="I23" s="550"/>
      <c r="J23" s="550"/>
      <c r="K23" s="550"/>
      <c r="L23" s="551"/>
      <c r="M23" s="552" t="s">
        <v>59</v>
      </c>
      <c r="N23" s="553"/>
      <c r="O23" s="48"/>
      <c r="P23" s="48"/>
      <c r="Q23" s="48"/>
      <c r="R23" s="48"/>
      <c r="S23" s="48"/>
      <c r="T23" s="48"/>
      <c r="U23" s="49"/>
    </row>
    <row r="24" spans="1:21" ht="15" customHeight="1" x14ac:dyDescent="0.2">
      <c r="A24" s="527"/>
      <c r="B24" s="541"/>
      <c r="C24" s="542"/>
      <c r="D24" s="544"/>
      <c r="E24" s="547"/>
      <c r="F24" s="548"/>
      <c r="G24" s="60" t="s">
        <v>60</v>
      </c>
      <c r="H24" s="556"/>
      <c r="I24" s="557"/>
      <c r="J24" s="557"/>
      <c r="K24" s="557"/>
      <c r="L24" s="558"/>
      <c r="M24" s="554"/>
      <c r="N24" s="555"/>
      <c r="O24" s="58"/>
      <c r="P24" s="58"/>
      <c r="Q24" s="58"/>
      <c r="R24" s="58"/>
      <c r="S24" s="58"/>
      <c r="T24" s="58"/>
      <c r="U24" s="59"/>
    </row>
    <row r="25" spans="1:21" ht="15" customHeight="1" x14ac:dyDescent="0.2">
      <c r="A25" s="527"/>
      <c r="B25" s="572" t="s">
        <v>61</v>
      </c>
      <c r="C25" s="573"/>
      <c r="D25" s="46" t="s">
        <v>49</v>
      </c>
      <c r="E25" s="47"/>
      <c r="F25" s="48" t="s">
        <v>50</v>
      </c>
      <c r="G25" s="565"/>
      <c r="H25" s="565"/>
      <c r="I25" s="48" t="s">
        <v>51</v>
      </c>
      <c r="J25" s="48"/>
      <c r="K25" s="48"/>
      <c r="L25" s="48"/>
      <c r="M25" s="48"/>
      <c r="N25" s="48"/>
      <c r="O25" s="48"/>
      <c r="P25" s="48"/>
      <c r="Q25" s="48"/>
      <c r="R25" s="48"/>
      <c r="S25" s="48"/>
      <c r="T25" s="48"/>
      <c r="U25" s="49"/>
    </row>
    <row r="26" spans="1:21" ht="15" customHeight="1" x14ac:dyDescent="0.2">
      <c r="A26" s="527"/>
      <c r="B26" s="593"/>
      <c r="C26" s="594"/>
      <c r="D26" s="50"/>
      <c r="E26" s="51"/>
      <c r="F26" s="566"/>
      <c r="G26" s="566"/>
      <c r="H26" s="52"/>
      <c r="I26" s="567"/>
      <c r="J26" s="567"/>
      <c r="K26" s="567"/>
      <c r="L26" s="567"/>
      <c r="M26" s="567"/>
      <c r="N26" s="567"/>
      <c r="O26" s="567"/>
      <c r="P26" s="567"/>
      <c r="Q26" s="567"/>
      <c r="R26" s="567"/>
      <c r="S26" s="567"/>
      <c r="T26" s="567"/>
      <c r="U26" s="568"/>
    </row>
    <row r="27" spans="1:21" ht="15" customHeight="1" x14ac:dyDescent="0.2">
      <c r="A27" s="528"/>
      <c r="B27" s="574"/>
      <c r="C27" s="575"/>
      <c r="D27" s="569"/>
      <c r="E27" s="570"/>
      <c r="F27" s="570"/>
      <c r="G27" s="570"/>
      <c r="H27" s="570"/>
      <c r="I27" s="570"/>
      <c r="J27" s="570"/>
      <c r="K27" s="570"/>
      <c r="L27" s="570"/>
      <c r="M27" s="570"/>
      <c r="N27" s="570"/>
      <c r="O27" s="570"/>
      <c r="P27" s="570"/>
      <c r="Q27" s="570"/>
      <c r="R27" s="570"/>
      <c r="S27" s="570"/>
      <c r="T27" s="570"/>
      <c r="U27" s="571"/>
    </row>
    <row r="28" spans="1:21" ht="15" customHeight="1" x14ac:dyDescent="0.2">
      <c r="A28" s="526" t="s">
        <v>62</v>
      </c>
      <c r="B28" s="595" t="s">
        <v>46</v>
      </c>
      <c r="C28" s="530"/>
      <c r="D28" s="596"/>
      <c r="E28" s="597"/>
      <c r="F28" s="597"/>
      <c r="G28" s="597"/>
      <c r="H28" s="597"/>
      <c r="I28" s="597"/>
      <c r="J28" s="597"/>
      <c r="K28" s="597"/>
      <c r="L28" s="597"/>
      <c r="M28" s="597"/>
      <c r="N28" s="597"/>
      <c r="O28" s="597"/>
      <c r="P28" s="597"/>
      <c r="Q28" s="597"/>
      <c r="R28" s="597"/>
      <c r="S28" s="597"/>
      <c r="T28" s="597"/>
      <c r="U28" s="598"/>
    </row>
    <row r="29" spans="1:21" ht="15" customHeight="1" x14ac:dyDescent="0.2">
      <c r="A29" s="527"/>
      <c r="B29" s="599" t="s">
        <v>47</v>
      </c>
      <c r="C29" s="535"/>
      <c r="D29" s="536"/>
      <c r="E29" s="537"/>
      <c r="F29" s="537"/>
      <c r="G29" s="537"/>
      <c r="H29" s="537"/>
      <c r="I29" s="537"/>
      <c r="J29" s="537"/>
      <c r="K29" s="537"/>
      <c r="L29" s="537"/>
      <c r="M29" s="537"/>
      <c r="N29" s="537"/>
      <c r="O29" s="537"/>
      <c r="P29" s="537"/>
      <c r="Q29" s="537"/>
      <c r="R29" s="537"/>
      <c r="S29" s="537"/>
      <c r="T29" s="537"/>
      <c r="U29" s="538"/>
    </row>
    <row r="30" spans="1:21" ht="15" customHeight="1" x14ac:dyDescent="0.2">
      <c r="A30" s="527"/>
      <c r="B30" s="560" t="s">
        <v>63</v>
      </c>
      <c r="C30" s="584"/>
      <c r="D30" s="46" t="s">
        <v>49</v>
      </c>
      <c r="E30" s="47"/>
      <c r="F30" s="48" t="s">
        <v>50</v>
      </c>
      <c r="G30" s="565"/>
      <c r="H30" s="565"/>
      <c r="I30" s="48" t="s">
        <v>51</v>
      </c>
      <c r="J30" s="48"/>
      <c r="K30" s="48"/>
      <c r="L30" s="48"/>
      <c r="M30" s="48"/>
      <c r="N30" s="48"/>
      <c r="O30" s="48"/>
      <c r="P30" s="48"/>
      <c r="Q30" s="48"/>
      <c r="R30" s="48"/>
      <c r="S30" s="48"/>
      <c r="T30" s="48"/>
      <c r="U30" s="49"/>
    </row>
    <row r="31" spans="1:21" ht="15" customHeight="1" x14ac:dyDescent="0.2">
      <c r="A31" s="527"/>
      <c r="B31" s="562"/>
      <c r="C31" s="585"/>
      <c r="D31" s="50"/>
      <c r="E31" s="51"/>
      <c r="F31" s="566"/>
      <c r="G31" s="566"/>
      <c r="H31" s="52"/>
      <c r="I31" s="567"/>
      <c r="J31" s="567"/>
      <c r="K31" s="567"/>
      <c r="L31" s="567"/>
      <c r="M31" s="567"/>
      <c r="N31" s="567"/>
      <c r="O31" s="567"/>
      <c r="P31" s="567"/>
      <c r="Q31" s="567"/>
      <c r="R31" s="567"/>
      <c r="S31" s="567"/>
      <c r="T31" s="567"/>
      <c r="U31" s="568"/>
    </row>
    <row r="32" spans="1:21" ht="15" customHeight="1" x14ac:dyDescent="0.2">
      <c r="A32" s="527"/>
      <c r="B32" s="564"/>
      <c r="C32" s="586"/>
      <c r="D32" s="569"/>
      <c r="E32" s="570"/>
      <c r="F32" s="570"/>
      <c r="G32" s="570"/>
      <c r="H32" s="570"/>
      <c r="I32" s="570"/>
      <c r="J32" s="570"/>
      <c r="K32" s="570"/>
      <c r="L32" s="570"/>
      <c r="M32" s="570"/>
      <c r="N32" s="570"/>
      <c r="O32" s="570"/>
      <c r="P32" s="570"/>
      <c r="Q32" s="570"/>
      <c r="R32" s="570"/>
      <c r="S32" s="570"/>
      <c r="T32" s="570"/>
      <c r="U32" s="587"/>
    </row>
    <row r="33" spans="1:21" ht="15" customHeight="1" x14ac:dyDescent="0.2">
      <c r="A33" s="527"/>
      <c r="B33" s="588" t="s">
        <v>64</v>
      </c>
      <c r="C33" s="589"/>
      <c r="D33" s="589"/>
      <c r="E33" s="590"/>
      <c r="F33" s="591"/>
      <c r="G33" s="592"/>
      <c r="H33" s="61"/>
      <c r="I33" s="61"/>
      <c r="J33" s="61"/>
      <c r="K33" s="61"/>
      <c r="L33" s="61"/>
      <c r="M33" s="61"/>
      <c r="N33" s="61"/>
      <c r="O33" s="61"/>
      <c r="P33" s="61"/>
      <c r="Q33" s="61"/>
      <c r="R33" s="61"/>
      <c r="S33" s="61"/>
      <c r="T33" s="61"/>
      <c r="U33" s="61"/>
    </row>
    <row r="34" spans="1:21" ht="15" customHeight="1" x14ac:dyDescent="0.2">
      <c r="A34" s="527"/>
      <c r="B34" s="608" t="s">
        <v>65</v>
      </c>
      <c r="C34" s="608"/>
      <c r="D34" s="608"/>
      <c r="E34" s="62"/>
      <c r="F34" s="610" t="s">
        <v>66</v>
      </c>
      <c r="G34" s="610"/>
      <c r="H34" s="610" t="s">
        <v>67</v>
      </c>
      <c r="I34" s="610"/>
      <c r="J34" s="610"/>
      <c r="K34" s="610"/>
      <c r="L34" s="611" t="s">
        <v>68</v>
      </c>
      <c r="M34" s="611"/>
      <c r="N34" s="611"/>
      <c r="O34" s="611"/>
      <c r="P34" s="611"/>
      <c r="Q34" s="611"/>
      <c r="R34" s="612" t="s">
        <v>69</v>
      </c>
      <c r="S34" s="613"/>
      <c r="T34" s="613"/>
      <c r="U34" s="614"/>
    </row>
    <row r="35" spans="1:21" ht="40" customHeight="1" x14ac:dyDescent="0.2">
      <c r="A35" s="527"/>
      <c r="B35" s="609"/>
      <c r="C35" s="609"/>
      <c r="D35" s="609"/>
      <c r="E35" s="63" t="s">
        <v>70</v>
      </c>
      <c r="F35" s="610"/>
      <c r="G35" s="610"/>
      <c r="H35" s="610"/>
      <c r="I35" s="610"/>
      <c r="J35" s="610"/>
      <c r="K35" s="610"/>
      <c r="L35" s="611"/>
      <c r="M35" s="611"/>
      <c r="N35" s="611"/>
      <c r="O35" s="611"/>
      <c r="P35" s="611"/>
      <c r="Q35" s="611"/>
      <c r="R35" s="615"/>
      <c r="S35" s="616"/>
      <c r="T35" s="616"/>
      <c r="U35" s="617"/>
    </row>
    <row r="36" spans="1:21" ht="15" customHeight="1" x14ac:dyDescent="0.2">
      <c r="A36" s="527"/>
      <c r="B36" s="618" t="s">
        <v>71</v>
      </c>
      <c r="C36" s="621" t="s">
        <v>72</v>
      </c>
      <c r="D36" s="622"/>
      <c r="E36" s="64"/>
      <c r="F36" s="605"/>
      <c r="G36" s="606"/>
      <c r="H36" s="605"/>
      <c r="I36" s="607"/>
      <c r="J36" s="607"/>
      <c r="K36" s="606"/>
      <c r="L36" s="605"/>
      <c r="M36" s="607"/>
      <c r="N36" s="607"/>
      <c r="O36" s="607"/>
      <c r="P36" s="607"/>
      <c r="Q36" s="606"/>
      <c r="R36" s="600" t="s">
        <v>73</v>
      </c>
      <c r="S36" s="601"/>
      <c r="T36" s="601"/>
      <c r="U36" s="602"/>
    </row>
    <row r="37" spans="1:21" ht="15" customHeight="1" x14ac:dyDescent="0.2">
      <c r="A37" s="527"/>
      <c r="B37" s="619"/>
      <c r="C37" s="603" t="s">
        <v>74</v>
      </c>
      <c r="D37" s="604"/>
      <c r="E37" s="64"/>
      <c r="F37" s="605"/>
      <c r="G37" s="606"/>
      <c r="H37" s="605"/>
      <c r="I37" s="607"/>
      <c r="J37" s="607"/>
      <c r="K37" s="606"/>
      <c r="L37" s="605"/>
      <c r="M37" s="607"/>
      <c r="N37" s="607"/>
      <c r="O37" s="607"/>
      <c r="P37" s="607"/>
      <c r="Q37" s="606"/>
      <c r="R37" s="600" t="s">
        <v>73</v>
      </c>
      <c r="S37" s="601"/>
      <c r="T37" s="601"/>
      <c r="U37" s="602"/>
    </row>
    <row r="38" spans="1:21" ht="15" customHeight="1" x14ac:dyDescent="0.2">
      <c r="A38" s="527"/>
      <c r="B38" s="619"/>
      <c r="C38" s="603" t="s">
        <v>75</v>
      </c>
      <c r="D38" s="604"/>
      <c r="E38" s="65"/>
      <c r="F38" s="605"/>
      <c r="G38" s="606"/>
      <c r="H38" s="605"/>
      <c r="I38" s="607"/>
      <c r="J38" s="607"/>
      <c r="K38" s="606"/>
      <c r="L38" s="605"/>
      <c r="M38" s="607"/>
      <c r="N38" s="607"/>
      <c r="O38" s="607"/>
      <c r="P38" s="607"/>
      <c r="Q38" s="606"/>
      <c r="R38" s="600" t="s">
        <v>73</v>
      </c>
      <c r="S38" s="601"/>
      <c r="T38" s="601"/>
      <c r="U38" s="602"/>
    </row>
    <row r="39" spans="1:21" ht="15" customHeight="1" x14ac:dyDescent="0.2">
      <c r="A39" s="527"/>
      <c r="B39" s="619"/>
      <c r="C39" s="603" t="s">
        <v>76</v>
      </c>
      <c r="D39" s="604"/>
      <c r="E39" s="65"/>
      <c r="F39" s="605"/>
      <c r="G39" s="606"/>
      <c r="H39" s="605"/>
      <c r="I39" s="607"/>
      <c r="J39" s="607"/>
      <c r="K39" s="606"/>
      <c r="L39" s="605"/>
      <c r="M39" s="607"/>
      <c r="N39" s="607"/>
      <c r="O39" s="607"/>
      <c r="P39" s="607"/>
      <c r="Q39" s="606"/>
      <c r="R39" s="600" t="s">
        <v>73</v>
      </c>
      <c r="S39" s="601"/>
      <c r="T39" s="601"/>
      <c r="U39" s="602"/>
    </row>
    <row r="40" spans="1:21" ht="15" customHeight="1" x14ac:dyDescent="0.2">
      <c r="A40" s="527"/>
      <c r="B40" s="619"/>
      <c r="C40" s="603" t="s">
        <v>77</v>
      </c>
      <c r="D40" s="604"/>
      <c r="E40" s="65"/>
      <c r="F40" s="605"/>
      <c r="G40" s="606"/>
      <c r="H40" s="605"/>
      <c r="I40" s="607"/>
      <c r="J40" s="607"/>
      <c r="K40" s="606"/>
      <c r="L40" s="605"/>
      <c r="M40" s="607"/>
      <c r="N40" s="607"/>
      <c r="O40" s="607"/>
      <c r="P40" s="607"/>
      <c r="Q40" s="606"/>
      <c r="R40" s="600" t="s">
        <v>78</v>
      </c>
      <c r="S40" s="601"/>
      <c r="T40" s="601"/>
      <c r="U40" s="602"/>
    </row>
    <row r="41" spans="1:21" ht="15" customHeight="1" x14ac:dyDescent="0.2">
      <c r="A41" s="527"/>
      <c r="B41" s="619"/>
      <c r="C41" s="603" t="s">
        <v>79</v>
      </c>
      <c r="D41" s="604"/>
      <c r="E41" s="64"/>
      <c r="F41" s="605"/>
      <c r="G41" s="606"/>
      <c r="H41" s="605"/>
      <c r="I41" s="607"/>
      <c r="J41" s="607"/>
      <c r="K41" s="606"/>
      <c r="L41" s="605"/>
      <c r="M41" s="607"/>
      <c r="N41" s="607"/>
      <c r="O41" s="607"/>
      <c r="P41" s="607"/>
      <c r="Q41" s="606"/>
      <c r="R41" s="600" t="s">
        <v>80</v>
      </c>
      <c r="S41" s="601"/>
      <c r="T41" s="601"/>
      <c r="U41" s="602"/>
    </row>
    <row r="42" spans="1:21" ht="15" customHeight="1" x14ac:dyDescent="0.2">
      <c r="A42" s="527"/>
      <c r="B42" s="619"/>
      <c r="C42" s="603" t="s">
        <v>81</v>
      </c>
      <c r="D42" s="604"/>
      <c r="E42" s="64"/>
      <c r="F42" s="605"/>
      <c r="G42" s="606"/>
      <c r="H42" s="605"/>
      <c r="I42" s="607"/>
      <c r="J42" s="607"/>
      <c r="K42" s="606"/>
      <c r="L42" s="605"/>
      <c r="M42" s="607"/>
      <c r="N42" s="607"/>
      <c r="O42" s="607"/>
      <c r="P42" s="607"/>
      <c r="Q42" s="606"/>
      <c r="R42" s="600" t="s">
        <v>82</v>
      </c>
      <c r="S42" s="601"/>
      <c r="T42" s="601"/>
      <c r="U42" s="602"/>
    </row>
    <row r="43" spans="1:21" ht="15" customHeight="1" x14ac:dyDescent="0.2">
      <c r="A43" s="527"/>
      <c r="B43" s="619"/>
      <c r="C43" s="603" t="s">
        <v>83</v>
      </c>
      <c r="D43" s="604"/>
      <c r="E43" s="65"/>
      <c r="F43" s="605"/>
      <c r="G43" s="606"/>
      <c r="H43" s="605"/>
      <c r="I43" s="607"/>
      <c r="J43" s="607"/>
      <c r="K43" s="606"/>
      <c r="L43" s="605"/>
      <c r="M43" s="607"/>
      <c r="N43" s="607"/>
      <c r="O43" s="607"/>
      <c r="P43" s="607"/>
      <c r="Q43" s="606"/>
      <c r="R43" s="600" t="s">
        <v>84</v>
      </c>
      <c r="S43" s="601"/>
      <c r="T43" s="601"/>
      <c r="U43" s="602"/>
    </row>
    <row r="44" spans="1:21" ht="15" customHeight="1" x14ac:dyDescent="0.2">
      <c r="A44" s="527"/>
      <c r="B44" s="619"/>
      <c r="C44" s="603" t="s">
        <v>85</v>
      </c>
      <c r="D44" s="583"/>
      <c r="E44" s="64"/>
      <c r="F44" s="605"/>
      <c r="G44" s="606"/>
      <c r="H44" s="605"/>
      <c r="I44" s="607"/>
      <c r="J44" s="607"/>
      <c r="K44" s="606"/>
      <c r="L44" s="605"/>
      <c r="M44" s="607"/>
      <c r="N44" s="607"/>
      <c r="O44" s="607"/>
      <c r="P44" s="607"/>
      <c r="Q44" s="606"/>
      <c r="R44" s="600" t="s">
        <v>86</v>
      </c>
      <c r="S44" s="601"/>
      <c r="T44" s="601"/>
      <c r="U44" s="602"/>
    </row>
    <row r="45" spans="1:21" ht="15" customHeight="1" x14ac:dyDescent="0.2">
      <c r="A45" s="527"/>
      <c r="B45" s="619"/>
      <c r="C45" s="603" t="s">
        <v>87</v>
      </c>
      <c r="D45" s="583"/>
      <c r="E45" s="64"/>
      <c r="F45" s="605"/>
      <c r="G45" s="606"/>
      <c r="H45" s="605"/>
      <c r="I45" s="607"/>
      <c r="J45" s="607"/>
      <c r="K45" s="606"/>
      <c r="L45" s="605"/>
      <c r="M45" s="607"/>
      <c r="N45" s="607"/>
      <c r="O45" s="607"/>
      <c r="P45" s="607"/>
      <c r="Q45" s="606"/>
      <c r="R45" s="600" t="s">
        <v>86</v>
      </c>
      <c r="S45" s="601"/>
      <c r="T45" s="601"/>
      <c r="U45" s="602"/>
    </row>
    <row r="46" spans="1:21" ht="15" customHeight="1" x14ac:dyDescent="0.2">
      <c r="A46" s="527"/>
      <c r="B46" s="619"/>
      <c r="C46" s="623" t="s">
        <v>88</v>
      </c>
      <c r="D46" s="624"/>
      <c r="E46" s="65"/>
      <c r="F46" s="605"/>
      <c r="G46" s="606"/>
      <c r="H46" s="605"/>
      <c r="I46" s="607"/>
      <c r="J46" s="607"/>
      <c r="K46" s="606"/>
      <c r="L46" s="605"/>
      <c r="M46" s="607"/>
      <c r="N46" s="607"/>
      <c r="O46" s="607"/>
      <c r="P46" s="607"/>
      <c r="Q46" s="606"/>
      <c r="R46" s="625" t="s">
        <v>89</v>
      </c>
      <c r="S46" s="626"/>
      <c r="T46" s="626"/>
      <c r="U46" s="627"/>
    </row>
    <row r="47" spans="1:21" ht="15" customHeight="1" x14ac:dyDescent="0.2">
      <c r="A47" s="527"/>
      <c r="B47" s="619"/>
      <c r="C47" s="603" t="s">
        <v>90</v>
      </c>
      <c r="D47" s="583"/>
      <c r="E47" s="65"/>
      <c r="F47" s="605"/>
      <c r="G47" s="606"/>
      <c r="H47" s="605"/>
      <c r="I47" s="607"/>
      <c r="J47" s="607"/>
      <c r="K47" s="606"/>
      <c r="L47" s="605"/>
      <c r="M47" s="607"/>
      <c r="N47" s="607"/>
      <c r="O47" s="607"/>
      <c r="P47" s="607"/>
      <c r="Q47" s="606"/>
      <c r="R47" s="625" t="s">
        <v>91</v>
      </c>
      <c r="S47" s="626"/>
      <c r="T47" s="626"/>
      <c r="U47" s="627"/>
    </row>
    <row r="48" spans="1:21" ht="15" customHeight="1" x14ac:dyDescent="0.2">
      <c r="A48" s="527"/>
      <c r="B48" s="619"/>
      <c r="C48" s="603" t="s">
        <v>92</v>
      </c>
      <c r="D48" s="583"/>
      <c r="E48" s="65"/>
      <c r="F48" s="605"/>
      <c r="G48" s="606"/>
      <c r="H48" s="605"/>
      <c r="I48" s="607"/>
      <c r="J48" s="607"/>
      <c r="K48" s="606"/>
      <c r="L48" s="605"/>
      <c r="M48" s="607"/>
      <c r="N48" s="607"/>
      <c r="O48" s="607"/>
      <c r="P48" s="607"/>
      <c r="Q48" s="606"/>
      <c r="R48" s="625" t="s">
        <v>93</v>
      </c>
      <c r="S48" s="626"/>
      <c r="T48" s="626"/>
      <c r="U48" s="627"/>
    </row>
    <row r="49" spans="1:21" ht="15" customHeight="1" x14ac:dyDescent="0.2">
      <c r="A49" s="527"/>
      <c r="B49" s="619"/>
      <c r="C49" s="603" t="s">
        <v>94</v>
      </c>
      <c r="D49" s="583"/>
      <c r="E49" s="65"/>
      <c r="F49" s="605"/>
      <c r="G49" s="606"/>
      <c r="H49" s="605"/>
      <c r="I49" s="607"/>
      <c r="J49" s="607"/>
      <c r="K49" s="606"/>
      <c r="L49" s="605"/>
      <c r="M49" s="607"/>
      <c r="N49" s="607"/>
      <c r="O49" s="607"/>
      <c r="P49" s="607"/>
      <c r="Q49" s="606"/>
      <c r="R49" s="625" t="s">
        <v>95</v>
      </c>
      <c r="S49" s="626"/>
      <c r="T49" s="626"/>
      <c r="U49" s="627"/>
    </row>
    <row r="50" spans="1:21" ht="15" customHeight="1" x14ac:dyDescent="0.2">
      <c r="A50" s="527"/>
      <c r="B50" s="619"/>
      <c r="C50" s="603" t="s">
        <v>96</v>
      </c>
      <c r="D50" s="583"/>
      <c r="E50" s="65"/>
      <c r="F50" s="605"/>
      <c r="G50" s="606"/>
      <c r="H50" s="605"/>
      <c r="I50" s="607"/>
      <c r="J50" s="607"/>
      <c r="K50" s="606"/>
      <c r="L50" s="605"/>
      <c r="M50" s="607"/>
      <c r="N50" s="607"/>
      <c r="O50" s="607"/>
      <c r="P50" s="607"/>
      <c r="Q50" s="606"/>
      <c r="R50" s="625" t="s">
        <v>95</v>
      </c>
      <c r="S50" s="626"/>
      <c r="T50" s="626"/>
      <c r="U50" s="627"/>
    </row>
    <row r="51" spans="1:21" ht="15" customHeight="1" x14ac:dyDescent="0.2">
      <c r="A51" s="527"/>
      <c r="B51" s="619"/>
      <c r="C51" s="603" t="s">
        <v>97</v>
      </c>
      <c r="D51" s="604"/>
      <c r="E51" s="65"/>
      <c r="F51" s="605"/>
      <c r="G51" s="606"/>
      <c r="H51" s="605"/>
      <c r="I51" s="607"/>
      <c r="J51" s="607"/>
      <c r="K51" s="606"/>
      <c r="L51" s="605"/>
      <c r="M51" s="607"/>
      <c r="N51" s="607"/>
      <c r="O51" s="607"/>
      <c r="P51" s="607"/>
      <c r="Q51" s="606"/>
      <c r="R51" s="625" t="s">
        <v>98</v>
      </c>
      <c r="S51" s="626"/>
      <c r="T51" s="626"/>
      <c r="U51" s="627"/>
    </row>
    <row r="52" spans="1:21" ht="15" customHeight="1" x14ac:dyDescent="0.2">
      <c r="A52" s="527"/>
      <c r="B52" s="620"/>
      <c r="C52" s="603" t="s">
        <v>99</v>
      </c>
      <c r="D52" s="604"/>
      <c r="E52" s="65"/>
      <c r="F52" s="605"/>
      <c r="G52" s="606"/>
      <c r="H52" s="605"/>
      <c r="I52" s="607"/>
      <c r="J52" s="607"/>
      <c r="K52" s="606"/>
      <c r="L52" s="605"/>
      <c r="M52" s="607"/>
      <c r="N52" s="607"/>
      <c r="O52" s="607"/>
      <c r="P52" s="607"/>
      <c r="Q52" s="606"/>
      <c r="R52" s="625" t="s">
        <v>100</v>
      </c>
      <c r="S52" s="626"/>
      <c r="T52" s="626"/>
      <c r="U52" s="627"/>
    </row>
    <row r="53" spans="1:21" ht="15" customHeight="1" x14ac:dyDescent="0.2">
      <c r="A53" s="527"/>
      <c r="B53" s="628" t="s">
        <v>101</v>
      </c>
      <c r="C53" s="629"/>
      <c r="D53" s="630"/>
      <c r="E53" s="65"/>
      <c r="F53" s="605"/>
      <c r="G53" s="606"/>
      <c r="H53" s="605"/>
      <c r="I53" s="607"/>
      <c r="J53" s="607"/>
      <c r="K53" s="606"/>
      <c r="L53" s="605"/>
      <c r="M53" s="607"/>
      <c r="N53" s="607"/>
      <c r="O53" s="607"/>
      <c r="P53" s="607"/>
      <c r="Q53" s="606"/>
      <c r="R53" s="625" t="s">
        <v>102</v>
      </c>
      <c r="S53" s="626"/>
      <c r="T53" s="626"/>
      <c r="U53" s="627"/>
    </row>
    <row r="54" spans="1:21" ht="15" customHeight="1" x14ac:dyDescent="0.2">
      <c r="A54" s="527"/>
      <c r="B54" s="632" t="s">
        <v>103</v>
      </c>
      <c r="C54" s="603" t="s">
        <v>104</v>
      </c>
      <c r="D54" s="582"/>
      <c r="E54" s="65"/>
      <c r="F54" s="605"/>
      <c r="G54" s="606"/>
      <c r="H54" s="605"/>
      <c r="I54" s="607"/>
      <c r="J54" s="607"/>
      <c r="K54" s="606"/>
      <c r="L54" s="605"/>
      <c r="M54" s="607"/>
      <c r="N54" s="607"/>
      <c r="O54" s="607"/>
      <c r="P54" s="607"/>
      <c r="Q54" s="606"/>
      <c r="R54" s="625" t="s">
        <v>105</v>
      </c>
      <c r="S54" s="626"/>
      <c r="T54" s="626"/>
      <c r="U54" s="627"/>
    </row>
    <row r="55" spans="1:21" ht="15" customHeight="1" x14ac:dyDescent="0.2">
      <c r="A55" s="527"/>
      <c r="B55" s="632"/>
      <c r="C55" s="603" t="s">
        <v>106</v>
      </c>
      <c r="D55" s="582"/>
      <c r="E55" s="65"/>
      <c r="F55" s="605"/>
      <c r="G55" s="606"/>
      <c r="H55" s="605"/>
      <c r="I55" s="607"/>
      <c r="J55" s="607"/>
      <c r="K55" s="606"/>
      <c r="L55" s="605"/>
      <c r="M55" s="607"/>
      <c r="N55" s="607"/>
      <c r="O55" s="607"/>
      <c r="P55" s="607"/>
      <c r="Q55" s="606"/>
      <c r="R55" s="625" t="s">
        <v>105</v>
      </c>
      <c r="S55" s="626"/>
      <c r="T55" s="626"/>
      <c r="U55" s="627"/>
    </row>
    <row r="56" spans="1:21" ht="15" customHeight="1" x14ac:dyDescent="0.2">
      <c r="A56" s="527"/>
      <c r="B56" s="631" t="s">
        <v>107</v>
      </c>
      <c r="C56" s="631"/>
      <c r="D56" s="631"/>
      <c r="E56" s="65"/>
      <c r="F56" s="605"/>
      <c r="G56" s="606"/>
      <c r="H56" s="605"/>
      <c r="I56" s="607"/>
      <c r="J56" s="607"/>
      <c r="K56" s="606"/>
      <c r="L56" s="605"/>
      <c r="M56" s="607"/>
      <c r="N56" s="607"/>
      <c r="O56" s="607"/>
      <c r="P56" s="607"/>
      <c r="Q56" s="606"/>
      <c r="R56" s="625" t="s">
        <v>108</v>
      </c>
      <c r="S56" s="626"/>
      <c r="T56" s="626"/>
      <c r="U56" s="627"/>
    </row>
    <row r="57" spans="1:21" ht="15" customHeight="1" x14ac:dyDescent="0.2">
      <c r="A57" s="527"/>
      <c r="B57" s="644" t="s">
        <v>109</v>
      </c>
      <c r="C57" s="603" t="s">
        <v>110</v>
      </c>
      <c r="D57" s="583"/>
      <c r="E57" s="64"/>
      <c r="F57" s="605"/>
      <c r="G57" s="606"/>
      <c r="H57" s="605"/>
      <c r="I57" s="607"/>
      <c r="J57" s="607"/>
      <c r="K57" s="606"/>
      <c r="L57" s="605"/>
      <c r="M57" s="607"/>
      <c r="N57" s="607"/>
      <c r="O57" s="607"/>
      <c r="P57" s="607"/>
      <c r="Q57" s="606"/>
      <c r="R57" s="625" t="s">
        <v>111</v>
      </c>
      <c r="S57" s="626"/>
      <c r="T57" s="626"/>
      <c r="U57" s="627"/>
    </row>
    <row r="58" spans="1:21" ht="15" customHeight="1" x14ac:dyDescent="0.2">
      <c r="A58" s="527"/>
      <c r="B58" s="645"/>
      <c r="C58" s="603" t="s">
        <v>112</v>
      </c>
      <c r="D58" s="583"/>
      <c r="E58" s="64"/>
      <c r="F58" s="605"/>
      <c r="G58" s="606"/>
      <c r="H58" s="605"/>
      <c r="I58" s="607"/>
      <c r="J58" s="607"/>
      <c r="K58" s="606"/>
      <c r="L58" s="605"/>
      <c r="M58" s="607"/>
      <c r="N58" s="607"/>
      <c r="O58" s="607"/>
      <c r="P58" s="607"/>
      <c r="Q58" s="606"/>
      <c r="R58" s="625" t="s">
        <v>113</v>
      </c>
      <c r="S58" s="626"/>
      <c r="T58" s="626"/>
      <c r="U58" s="627"/>
    </row>
    <row r="59" spans="1:21" ht="15" customHeight="1" x14ac:dyDescent="0.2">
      <c r="A59" s="527"/>
      <c r="B59" s="645"/>
      <c r="C59" s="603" t="s">
        <v>114</v>
      </c>
      <c r="D59" s="583"/>
      <c r="E59" s="65"/>
      <c r="F59" s="605"/>
      <c r="G59" s="606"/>
      <c r="H59" s="605"/>
      <c r="I59" s="607"/>
      <c r="J59" s="607"/>
      <c r="K59" s="606"/>
      <c r="L59" s="605"/>
      <c r="M59" s="607"/>
      <c r="N59" s="607"/>
      <c r="O59" s="607"/>
      <c r="P59" s="607"/>
      <c r="Q59" s="606"/>
      <c r="R59" s="625" t="s">
        <v>115</v>
      </c>
      <c r="S59" s="626"/>
      <c r="T59" s="626"/>
      <c r="U59" s="627"/>
    </row>
    <row r="60" spans="1:21" ht="15" customHeight="1" x14ac:dyDescent="0.2">
      <c r="A60" s="527"/>
      <c r="B60" s="646"/>
      <c r="C60" s="603" t="s">
        <v>116</v>
      </c>
      <c r="D60" s="583"/>
      <c r="E60" s="65"/>
      <c r="F60" s="605"/>
      <c r="G60" s="606"/>
      <c r="H60" s="605"/>
      <c r="I60" s="607"/>
      <c r="J60" s="607"/>
      <c r="K60" s="606"/>
      <c r="L60" s="605"/>
      <c r="M60" s="607"/>
      <c r="N60" s="607"/>
      <c r="O60" s="607"/>
      <c r="P60" s="607"/>
      <c r="Q60" s="606"/>
      <c r="R60" s="625" t="s">
        <v>117</v>
      </c>
      <c r="S60" s="626"/>
      <c r="T60" s="626"/>
      <c r="U60" s="627"/>
    </row>
    <row r="61" spans="1:21" ht="15" customHeight="1" x14ac:dyDescent="0.2">
      <c r="A61" s="527"/>
      <c r="B61" s="628" t="s">
        <v>118</v>
      </c>
      <c r="C61" s="629"/>
      <c r="D61" s="630"/>
      <c r="E61" s="65"/>
      <c r="F61" s="605"/>
      <c r="G61" s="606"/>
      <c r="H61" s="605"/>
      <c r="I61" s="607"/>
      <c r="J61" s="607"/>
      <c r="K61" s="606"/>
      <c r="L61" s="605"/>
      <c r="M61" s="607"/>
      <c r="N61" s="607"/>
      <c r="O61" s="607"/>
      <c r="P61" s="607"/>
      <c r="Q61" s="606"/>
      <c r="R61" s="638" t="s">
        <v>119</v>
      </c>
      <c r="S61" s="639"/>
      <c r="T61" s="639"/>
      <c r="U61" s="640"/>
    </row>
    <row r="62" spans="1:21" ht="15" customHeight="1" x14ac:dyDescent="0.2">
      <c r="A62" s="528"/>
      <c r="B62" s="628" t="s">
        <v>120</v>
      </c>
      <c r="C62" s="629"/>
      <c r="D62" s="630"/>
      <c r="E62" s="65"/>
      <c r="F62" s="605"/>
      <c r="G62" s="606"/>
      <c r="H62" s="605"/>
      <c r="I62" s="607"/>
      <c r="J62" s="607"/>
      <c r="K62" s="606"/>
      <c r="L62" s="605"/>
      <c r="M62" s="607"/>
      <c r="N62" s="607"/>
      <c r="O62" s="607"/>
      <c r="P62" s="607"/>
      <c r="Q62" s="606"/>
      <c r="R62" s="634" t="s">
        <v>108</v>
      </c>
      <c r="S62" s="634"/>
      <c r="T62" s="634"/>
      <c r="U62" s="634"/>
    </row>
    <row r="63" spans="1:21" ht="15" customHeight="1" x14ac:dyDescent="0.2">
      <c r="A63" s="635" t="s">
        <v>121</v>
      </c>
      <c r="B63" s="636"/>
      <c r="C63" s="636"/>
      <c r="D63" s="636"/>
      <c r="E63" s="636"/>
      <c r="F63" s="636"/>
      <c r="G63" s="637"/>
      <c r="H63" s="66"/>
      <c r="I63" s="42"/>
      <c r="J63" s="42"/>
      <c r="K63" s="42"/>
      <c r="L63" s="42"/>
      <c r="M63" s="42"/>
      <c r="N63" s="43"/>
      <c r="O63" s="43"/>
      <c r="P63" s="43"/>
      <c r="Q63" s="44"/>
      <c r="R63" s="67"/>
      <c r="S63" s="67"/>
      <c r="T63" s="67"/>
      <c r="U63" s="67"/>
    </row>
    <row r="64" spans="1:21" ht="15" customHeight="1" x14ac:dyDescent="0.2">
      <c r="A64" s="39" t="s">
        <v>122</v>
      </c>
      <c r="B64" s="39"/>
      <c r="C64" s="39"/>
      <c r="D64" s="39"/>
      <c r="E64" s="39"/>
      <c r="F64" s="39"/>
      <c r="G64" s="39"/>
      <c r="H64" s="39"/>
      <c r="I64" s="39"/>
      <c r="J64" s="39"/>
      <c r="K64" s="39"/>
      <c r="L64" s="39"/>
      <c r="M64" s="39"/>
      <c r="N64" s="39"/>
      <c r="O64" s="39"/>
      <c r="P64" s="39"/>
      <c r="Q64" s="39"/>
      <c r="R64" s="39"/>
      <c r="S64" s="39"/>
      <c r="T64" s="39"/>
      <c r="U64" s="39"/>
    </row>
    <row r="65" spans="1:21" ht="27" customHeight="1" x14ac:dyDescent="0.2">
      <c r="A65" s="68">
        <v>1</v>
      </c>
      <c r="B65" s="641" t="s">
        <v>123</v>
      </c>
      <c r="C65" s="641"/>
      <c r="D65" s="641"/>
      <c r="E65" s="641"/>
      <c r="F65" s="641"/>
      <c r="G65" s="641"/>
      <c r="H65" s="641"/>
      <c r="I65" s="641"/>
      <c r="J65" s="641"/>
      <c r="K65" s="641"/>
      <c r="L65" s="641"/>
      <c r="M65" s="641"/>
      <c r="N65" s="641"/>
      <c r="O65" s="641"/>
      <c r="P65" s="641"/>
      <c r="Q65" s="641"/>
      <c r="R65" s="641"/>
      <c r="S65" s="641"/>
      <c r="T65" s="641"/>
      <c r="U65" s="641"/>
    </row>
    <row r="66" spans="1:21" ht="39" customHeight="1" x14ac:dyDescent="0.2">
      <c r="A66" s="68">
        <v>2</v>
      </c>
      <c r="B66" s="633" t="s">
        <v>124</v>
      </c>
      <c r="C66" s="633"/>
      <c r="D66" s="633"/>
      <c r="E66" s="633"/>
      <c r="F66" s="633"/>
      <c r="G66" s="633"/>
      <c r="H66" s="633"/>
      <c r="I66" s="633"/>
      <c r="J66" s="633"/>
      <c r="K66" s="633"/>
      <c r="L66" s="633"/>
      <c r="M66" s="633"/>
      <c r="N66" s="633"/>
      <c r="O66" s="633"/>
      <c r="P66" s="633"/>
      <c r="Q66" s="633"/>
      <c r="R66" s="633"/>
      <c r="S66" s="633"/>
      <c r="T66" s="633"/>
      <c r="U66" s="633"/>
    </row>
    <row r="67" spans="1:21" ht="27" customHeight="1" x14ac:dyDescent="0.2">
      <c r="A67" s="68">
        <v>3</v>
      </c>
      <c r="B67" s="642" t="s">
        <v>125</v>
      </c>
      <c r="C67" s="643"/>
      <c r="D67" s="643"/>
      <c r="E67" s="643"/>
      <c r="F67" s="643"/>
      <c r="G67" s="643"/>
      <c r="H67" s="643"/>
      <c r="I67" s="643"/>
      <c r="J67" s="643"/>
      <c r="K67" s="643"/>
      <c r="L67" s="643"/>
      <c r="M67" s="643"/>
      <c r="N67" s="643"/>
      <c r="O67" s="643"/>
      <c r="P67" s="643"/>
      <c r="Q67" s="643"/>
      <c r="R67" s="643"/>
      <c r="S67" s="643"/>
      <c r="T67" s="643"/>
      <c r="U67" s="643"/>
    </row>
    <row r="68" spans="1:21" ht="27" customHeight="1" x14ac:dyDescent="0.2">
      <c r="A68" s="68">
        <v>4</v>
      </c>
      <c r="B68" s="642" t="s">
        <v>126</v>
      </c>
      <c r="C68" s="643"/>
      <c r="D68" s="643"/>
      <c r="E68" s="643"/>
      <c r="F68" s="643"/>
      <c r="G68" s="643"/>
      <c r="H68" s="643"/>
      <c r="I68" s="643"/>
      <c r="J68" s="643"/>
      <c r="K68" s="643"/>
      <c r="L68" s="643"/>
      <c r="M68" s="643"/>
      <c r="N68" s="643"/>
      <c r="O68" s="643"/>
      <c r="P68" s="643"/>
      <c r="Q68" s="643"/>
      <c r="R68" s="643"/>
      <c r="S68" s="643"/>
      <c r="T68" s="643"/>
      <c r="U68" s="643"/>
    </row>
    <row r="69" spans="1:21" ht="27" customHeight="1" x14ac:dyDescent="0.2">
      <c r="A69" s="68">
        <v>5</v>
      </c>
      <c r="B69" s="633" t="s">
        <v>127</v>
      </c>
      <c r="C69" s="633"/>
      <c r="D69" s="633"/>
      <c r="E69" s="633"/>
      <c r="F69" s="633"/>
      <c r="G69" s="633"/>
      <c r="H69" s="633"/>
      <c r="I69" s="633"/>
      <c r="J69" s="633"/>
      <c r="K69" s="633"/>
      <c r="L69" s="633"/>
      <c r="M69" s="633"/>
      <c r="N69" s="633"/>
      <c r="O69" s="633"/>
      <c r="P69" s="633"/>
      <c r="Q69" s="633"/>
      <c r="R69" s="633"/>
      <c r="S69" s="633"/>
      <c r="T69" s="633"/>
      <c r="U69" s="633"/>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6"/>
  <dataValidations count="5">
    <dataValidation type="list" allowBlank="1" showInputMessage="1" showErrorMessage="1" sqref="E18 E26 E31" xr:uid="{65716AA8-36E8-4BDF-AAFE-1E855301E4CA}">
      <formula1>"都,道,府,県"</formula1>
    </dataValidation>
    <dataValidation type="list" allowBlank="1" showInputMessage="1" showErrorMessage="1" sqref="H18 H26 H31" xr:uid="{3EA6D640-B99B-4397-9DB5-648313DE6D40}">
      <formula1>"市,郡,区"</formula1>
    </dataValidation>
    <dataValidation type="list" allowBlank="1" showInputMessage="1" showErrorMessage="1" sqref="E44" xr:uid="{91C6DD14-E320-4E24-B6AD-4DC8E67B21BB}">
      <formula1>"　,○"</formula1>
    </dataValidation>
    <dataValidation type="list" allowBlank="1" showInputMessage="1" showErrorMessage="1" sqref="E45 E36:E37 E41:E42 F33 E57:E58 F36:K62" xr:uid="{EBFAF887-42B1-491A-A46E-FE45491E0EB0}">
      <formula1>"○"</formula1>
    </dataValidation>
    <dataValidation type="list" allowBlank="1" showInputMessage="1" showErrorMessage="1" sqref="E5:F5" xr:uid="{8989C9E5-CE8A-4A10-B961-77E5A1FE91FB}">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75" orientation="portrait" r:id="rId1"/>
  <rowBreaks count="1" manualBreakCount="1">
    <brk id="63" max="2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4339-BBC4-419D-BDB5-01C937DB8142}">
  <sheetPr>
    <tabColor rgb="FFC00000"/>
    <pageSetUpPr fitToPage="1"/>
  </sheetPr>
  <dimension ref="A1:T69"/>
  <sheetViews>
    <sheetView zoomScale="80" zoomScaleNormal="80" workbookViewId="0"/>
  </sheetViews>
  <sheetFormatPr defaultColWidth="9" defaultRowHeight="19.5" customHeight="1" x14ac:dyDescent="0.2"/>
  <cols>
    <col min="1" max="1" width="4.36328125" style="352" customWidth="1"/>
    <col min="2" max="17" width="5.453125" style="352" customWidth="1"/>
    <col min="18" max="18" width="1.90625" style="352" customWidth="1"/>
    <col min="19" max="19" width="6.7265625" style="352" customWidth="1"/>
    <col min="20" max="20" width="7.6328125" style="352" customWidth="1"/>
    <col min="21" max="26" width="4.453125" style="352" customWidth="1"/>
    <col min="27" max="16384" width="9" style="352"/>
  </cols>
  <sheetData>
    <row r="1" spans="1:20" ht="19.5" customHeight="1" x14ac:dyDescent="0.2">
      <c r="A1" s="351" t="s">
        <v>571</v>
      </c>
      <c r="C1" s="353"/>
      <c r="D1" s="353"/>
      <c r="E1" s="1003" t="s">
        <v>409</v>
      </c>
      <c r="F1" s="1003"/>
      <c r="G1" s="1003"/>
      <c r="H1" s="1003"/>
      <c r="I1" s="1003"/>
      <c r="J1" s="1003"/>
      <c r="K1" s="1003"/>
      <c r="L1" s="1003"/>
      <c r="M1" s="354"/>
    </row>
    <row r="2" spans="1:20" ht="19.5" customHeight="1" x14ac:dyDescent="0.2">
      <c r="B2" s="355" t="s">
        <v>196</v>
      </c>
      <c r="C2" s="355"/>
      <c r="D2" s="355"/>
      <c r="E2" s="1003"/>
      <c r="F2" s="1003"/>
      <c r="G2" s="1003"/>
      <c r="H2" s="1003"/>
      <c r="I2" s="1003"/>
      <c r="J2" s="1003"/>
      <c r="K2" s="1003"/>
      <c r="L2" s="1003"/>
      <c r="M2" s="354"/>
    </row>
    <row r="3" spans="1:20" ht="30" customHeight="1" x14ac:dyDescent="0.2">
      <c r="C3" s="356"/>
      <c r="D3" s="356"/>
      <c r="E3" s="356"/>
      <c r="F3" s="356"/>
      <c r="G3" s="356"/>
      <c r="H3" s="356"/>
      <c r="I3" s="356"/>
      <c r="J3" s="356"/>
      <c r="K3" s="356"/>
      <c r="L3" s="414" t="s">
        <v>486</v>
      </c>
      <c r="M3" s="356"/>
      <c r="N3" s="1004" t="s">
        <v>487</v>
      </c>
      <c r="O3" s="1004"/>
      <c r="P3" s="1004"/>
      <c r="Q3" s="1004"/>
      <c r="R3" s="356"/>
      <c r="S3" s="356"/>
      <c r="T3" s="356"/>
    </row>
    <row r="4" spans="1:20" ht="22.5" customHeight="1" x14ac:dyDescent="0.2"/>
    <row r="5" spans="1:20" ht="22.5" customHeight="1" x14ac:dyDescent="0.2">
      <c r="I5" s="352" t="s">
        <v>411</v>
      </c>
    </row>
    <row r="6" spans="1:20" ht="45" customHeight="1" x14ac:dyDescent="0.2">
      <c r="J6" s="1047" t="s">
        <v>488</v>
      </c>
      <c r="K6" s="1048"/>
      <c r="L6" s="1048"/>
      <c r="M6" s="1048"/>
      <c r="N6" s="1048"/>
      <c r="O6" s="1048"/>
      <c r="P6" s="1048"/>
      <c r="Q6" s="1048"/>
    </row>
    <row r="7" spans="1:20" ht="22.5" customHeight="1" x14ac:dyDescent="0.2">
      <c r="I7" s="352" t="s">
        <v>413</v>
      </c>
      <c r="K7" s="415" t="s">
        <v>489</v>
      </c>
      <c r="L7" s="416"/>
      <c r="M7" s="416"/>
      <c r="Q7" s="352" t="s">
        <v>414</v>
      </c>
    </row>
    <row r="8" spans="1:20" ht="22.5" customHeight="1" x14ac:dyDescent="0.2">
      <c r="I8" s="352" t="s">
        <v>176</v>
      </c>
      <c r="K8" s="414" t="s">
        <v>490</v>
      </c>
    </row>
    <row r="9" spans="1:20" ht="18.75" customHeight="1" x14ac:dyDescent="0.2"/>
    <row r="10" spans="1:20" ht="22.5" customHeight="1" x14ac:dyDescent="0.2">
      <c r="B10" s="352" t="s">
        <v>415</v>
      </c>
    </row>
    <row r="11" spans="1:20" ht="9" customHeight="1" thickBot="1" x14ac:dyDescent="0.25"/>
    <row r="12" spans="1:20" ht="22.5" customHeight="1" x14ac:dyDescent="0.2">
      <c r="B12" s="1005" t="s">
        <v>140</v>
      </c>
      <c r="C12" s="1006"/>
      <c r="D12" s="1006"/>
      <c r="E12" s="1007"/>
      <c r="F12" s="417" t="s">
        <v>491</v>
      </c>
      <c r="G12" s="358"/>
      <c r="H12" s="358"/>
      <c r="I12" s="358"/>
      <c r="J12" s="358"/>
      <c r="K12" s="358"/>
      <c r="L12" s="359"/>
      <c r="M12" s="1008" t="s">
        <v>416</v>
      </c>
      <c r="N12" s="1009"/>
      <c r="O12" s="1009"/>
      <c r="P12" s="1009"/>
      <c r="Q12" s="1010"/>
      <c r="R12" s="361"/>
    </row>
    <row r="13" spans="1:20" ht="30" customHeight="1" x14ac:dyDescent="0.2">
      <c r="B13" s="1011" t="s">
        <v>417</v>
      </c>
      <c r="C13" s="1012"/>
      <c r="D13" s="1012"/>
      <c r="E13" s="1013"/>
      <c r="F13" s="418"/>
      <c r="G13" s="419" t="s">
        <v>492</v>
      </c>
      <c r="H13" s="354"/>
      <c r="I13" s="354"/>
      <c r="J13" s="354"/>
      <c r="K13" s="354"/>
      <c r="L13" s="363"/>
      <c r="M13" s="414" t="s">
        <v>493</v>
      </c>
      <c r="N13" s="420" t="s">
        <v>494</v>
      </c>
      <c r="O13" s="364"/>
      <c r="P13" s="364"/>
      <c r="Q13" s="365"/>
      <c r="R13" s="361"/>
    </row>
    <row r="14" spans="1:20" ht="40.5" customHeight="1" thickBot="1" x14ac:dyDescent="0.25">
      <c r="B14" s="1014" t="s">
        <v>419</v>
      </c>
      <c r="C14" s="1015"/>
      <c r="D14" s="1015"/>
      <c r="E14" s="1016"/>
      <c r="F14" s="1049" t="s">
        <v>495</v>
      </c>
      <c r="G14" s="1050"/>
      <c r="H14" s="1050"/>
      <c r="I14" s="1050"/>
      <c r="J14" s="1050"/>
      <c r="K14" s="1050"/>
      <c r="L14" s="1050"/>
      <c r="M14" s="1050"/>
      <c r="N14" s="1050"/>
      <c r="O14" s="1050"/>
      <c r="P14" s="1050"/>
      <c r="Q14" s="1051"/>
      <c r="R14" s="361"/>
    </row>
    <row r="15" spans="1:20" ht="36" customHeight="1" thickTop="1" x14ac:dyDescent="0.2">
      <c r="B15" s="1019" t="s">
        <v>421</v>
      </c>
      <c r="C15" s="1020"/>
      <c r="D15" s="1020"/>
      <c r="E15" s="1021"/>
      <c r="F15" s="369"/>
      <c r="G15" s="1052" t="s">
        <v>404</v>
      </c>
      <c r="H15" s="1052"/>
      <c r="I15" s="1052"/>
      <c r="J15" s="1052"/>
      <c r="K15" s="1052"/>
      <c r="L15" s="1052"/>
      <c r="M15" s="1052"/>
      <c r="N15" s="370"/>
      <c r="O15" s="370"/>
      <c r="P15" s="370"/>
      <c r="Q15" s="371"/>
      <c r="R15" s="361"/>
    </row>
    <row r="16" spans="1:20" ht="36" customHeight="1" x14ac:dyDescent="0.2">
      <c r="B16" s="1022" t="s">
        <v>422</v>
      </c>
      <c r="C16" s="1023"/>
      <c r="D16" s="1023"/>
      <c r="E16" s="1024"/>
      <c r="F16" s="373"/>
      <c r="G16" s="1053" t="s">
        <v>496</v>
      </c>
      <c r="H16" s="1053"/>
      <c r="I16" s="1053"/>
      <c r="J16" s="1053"/>
      <c r="K16" s="1053"/>
      <c r="L16" s="1053"/>
      <c r="M16" s="1053"/>
      <c r="N16" s="1053"/>
      <c r="O16" s="1053"/>
      <c r="P16" s="1053"/>
      <c r="Q16" s="376"/>
      <c r="R16" s="377"/>
      <c r="S16" s="378"/>
    </row>
    <row r="17" spans="1:19" ht="30" customHeight="1" x14ac:dyDescent="0.2">
      <c r="B17" s="1000" t="s">
        <v>423</v>
      </c>
      <c r="C17" s="1001"/>
      <c r="D17" s="1001"/>
      <c r="E17" s="1002"/>
      <c r="F17" s="1054" t="s">
        <v>497</v>
      </c>
      <c r="G17" s="1055"/>
      <c r="H17" s="1055"/>
      <c r="I17" s="1055"/>
      <c r="J17" s="1055"/>
      <c r="K17" s="1055"/>
      <c r="L17" s="1055"/>
      <c r="M17" s="1055"/>
      <c r="N17" s="1055"/>
      <c r="O17" s="1055"/>
      <c r="P17" s="1055"/>
      <c r="Q17" s="1056"/>
    </row>
    <row r="18" spans="1:19" ht="30" customHeight="1" x14ac:dyDescent="0.2">
      <c r="B18" s="1022" t="s">
        <v>425</v>
      </c>
      <c r="C18" s="1023"/>
      <c r="D18" s="1023"/>
      <c r="E18" s="1024"/>
      <c r="F18" s="373"/>
      <c r="G18" s="372"/>
      <c r="H18" s="372"/>
      <c r="I18" s="372"/>
      <c r="J18" s="1057" t="s">
        <v>498</v>
      </c>
      <c r="K18" s="1057"/>
      <c r="L18" s="372" t="s">
        <v>426</v>
      </c>
      <c r="M18" s="380"/>
      <c r="N18" s="380"/>
      <c r="O18" s="380"/>
      <c r="P18" s="380"/>
      <c r="Q18" s="381"/>
      <c r="R18" s="377"/>
      <c r="S18" s="378"/>
    </row>
    <row r="19" spans="1:19" ht="30" customHeight="1" x14ac:dyDescent="0.2">
      <c r="B19" s="1000" t="s">
        <v>427</v>
      </c>
      <c r="C19" s="1001"/>
      <c r="D19" s="1001"/>
      <c r="E19" s="1002"/>
      <c r="F19" s="382"/>
      <c r="G19" s="1058" t="s">
        <v>218</v>
      </c>
      <c r="H19" s="1058"/>
      <c r="I19" s="1058"/>
      <c r="J19" s="1058"/>
      <c r="K19" s="379"/>
      <c r="L19" s="379"/>
      <c r="M19" s="383"/>
      <c r="N19" s="383"/>
      <c r="O19" s="383"/>
      <c r="P19" s="383"/>
      <c r="Q19" s="383"/>
      <c r="R19" s="361"/>
    </row>
    <row r="20" spans="1:19" ht="21.75" customHeight="1" x14ac:dyDescent="0.2">
      <c r="B20" s="1028" t="s">
        <v>428</v>
      </c>
      <c r="C20" s="1029"/>
      <c r="D20" s="1029"/>
      <c r="E20" s="1030"/>
      <c r="F20" s="384"/>
      <c r="G20" s="1059" t="s">
        <v>499</v>
      </c>
      <c r="H20" s="1059"/>
      <c r="I20" s="1059"/>
      <c r="J20" s="1059"/>
      <c r="K20" s="1059"/>
      <c r="L20" s="1059"/>
      <c r="M20" s="1059"/>
      <c r="N20" s="1059"/>
      <c r="O20" s="1059"/>
      <c r="R20" s="361"/>
    </row>
    <row r="21" spans="1:19" ht="21.75" customHeight="1" thickBot="1" x14ac:dyDescent="0.25">
      <c r="B21" s="1031"/>
      <c r="C21" s="1032"/>
      <c r="D21" s="1032"/>
      <c r="E21" s="1033"/>
      <c r="F21" s="386"/>
      <c r="G21" s="1060"/>
      <c r="H21" s="1060"/>
      <c r="I21" s="1060"/>
      <c r="J21" s="1060"/>
      <c r="K21" s="1060"/>
      <c r="L21" s="1060"/>
      <c r="M21" s="1060"/>
      <c r="N21" s="1060"/>
      <c r="O21" s="1060"/>
      <c r="P21" s="387"/>
      <c r="Q21" s="387"/>
      <c r="R21" s="361"/>
    </row>
    <row r="22" spans="1:19" ht="30" customHeight="1" x14ac:dyDescent="0.2">
      <c r="A22" s="388"/>
      <c r="B22" s="389" t="s">
        <v>429</v>
      </c>
      <c r="C22" s="390"/>
      <c r="D22" s="390"/>
      <c r="E22" s="391"/>
      <c r="F22" s="391"/>
      <c r="G22" s="391"/>
      <c r="H22" s="391"/>
      <c r="I22" s="391"/>
      <c r="J22" s="391"/>
      <c r="K22" s="391"/>
      <c r="L22" s="391"/>
      <c r="M22" s="364"/>
      <c r="N22" s="364"/>
      <c r="O22" s="364"/>
      <c r="P22" s="364"/>
      <c r="Q22" s="365"/>
      <c r="R22" s="361"/>
    </row>
    <row r="23" spans="1:19" ht="28.5" customHeight="1" x14ac:dyDescent="0.2">
      <c r="A23" s="388"/>
      <c r="B23" s="1034" t="s">
        <v>430</v>
      </c>
      <c r="C23" s="1036" t="s">
        <v>431</v>
      </c>
      <c r="D23" s="1004" t="s">
        <v>432</v>
      </c>
      <c r="E23" s="1038" t="s">
        <v>433</v>
      </c>
      <c r="F23" s="1036" t="s">
        <v>431</v>
      </c>
      <c r="G23" s="1043" t="s">
        <v>432</v>
      </c>
      <c r="H23" s="1043" t="s">
        <v>434</v>
      </c>
      <c r="I23" s="1030" t="s">
        <v>435</v>
      </c>
      <c r="J23" s="1038" t="s">
        <v>436</v>
      </c>
      <c r="K23" s="1036" t="s">
        <v>431</v>
      </c>
      <c r="L23" s="1043" t="s">
        <v>432</v>
      </c>
      <c r="M23" s="1029" t="s">
        <v>434</v>
      </c>
      <c r="N23" s="1038" t="s">
        <v>437</v>
      </c>
      <c r="O23" s="1038" t="s">
        <v>438</v>
      </c>
      <c r="P23" s="1038" t="s">
        <v>439</v>
      </c>
      <c r="Q23" s="1040" t="s">
        <v>440</v>
      </c>
      <c r="R23" s="361"/>
      <c r="S23" s="392"/>
    </row>
    <row r="24" spans="1:19" ht="28.5" customHeight="1" thickBot="1" x14ac:dyDescent="0.25">
      <c r="A24" s="388"/>
      <c r="B24" s="1035"/>
      <c r="C24" s="1037"/>
      <c r="D24" s="1032"/>
      <c r="E24" s="1039"/>
      <c r="F24" s="1037"/>
      <c r="G24" s="1044"/>
      <c r="H24" s="1044"/>
      <c r="I24" s="1033"/>
      <c r="J24" s="1039"/>
      <c r="K24" s="1037"/>
      <c r="L24" s="1044"/>
      <c r="M24" s="1032"/>
      <c r="N24" s="1039"/>
      <c r="O24" s="1039"/>
      <c r="P24" s="1039"/>
      <c r="Q24" s="1041"/>
      <c r="R24" s="361"/>
      <c r="S24" s="392"/>
    </row>
    <row r="25" spans="1:19" ht="14.25" customHeight="1" x14ac:dyDescent="0.2"/>
    <row r="26" spans="1:19" ht="18" customHeight="1" x14ac:dyDescent="0.2">
      <c r="A26" s="351" t="s">
        <v>441</v>
      </c>
      <c r="B26" s="353"/>
      <c r="C26" s="353"/>
      <c r="D26" s="353"/>
      <c r="E26" s="393"/>
      <c r="F26" s="393"/>
      <c r="G26" s="393"/>
      <c r="H26" s="393"/>
      <c r="I26" s="393"/>
      <c r="J26" s="393"/>
      <c r="K26" s="393"/>
      <c r="L26" s="393"/>
      <c r="M26" s="393"/>
      <c r="N26" s="393"/>
      <c r="O26" s="353"/>
      <c r="P26" s="353"/>
      <c r="Q26" s="353"/>
      <c r="R26" s="353"/>
      <c r="S26" s="353"/>
    </row>
    <row r="27" spans="1:19" s="395" customFormat="1" ht="18" customHeight="1" x14ac:dyDescent="0.2">
      <c r="A27" s="394" t="s">
        <v>442</v>
      </c>
      <c r="B27" s="1042" t="s">
        <v>443</v>
      </c>
      <c r="C27" s="1042"/>
      <c r="D27" s="1042"/>
      <c r="E27" s="1042"/>
      <c r="F27" s="1042"/>
      <c r="G27" s="1042"/>
      <c r="H27" s="1042"/>
      <c r="I27" s="1042"/>
      <c r="J27" s="1042"/>
      <c r="K27" s="1042"/>
      <c r="L27" s="1042"/>
      <c r="M27" s="1042"/>
      <c r="N27" s="1042"/>
      <c r="O27" s="1042"/>
      <c r="P27" s="1042"/>
      <c r="Q27" s="1042"/>
      <c r="R27" s="1042"/>
      <c r="S27" s="1042"/>
    </row>
    <row r="28" spans="1:19" s="395" customFormat="1" ht="15" customHeight="1" x14ac:dyDescent="0.2">
      <c r="A28" s="394" t="s">
        <v>444</v>
      </c>
      <c r="B28" s="1042" t="s">
        <v>445</v>
      </c>
      <c r="C28" s="1042"/>
      <c r="D28" s="1042"/>
      <c r="E28" s="1042"/>
      <c r="F28" s="1042"/>
      <c r="G28" s="1042"/>
      <c r="H28" s="1042"/>
      <c r="I28" s="1042"/>
      <c r="J28" s="1042"/>
      <c r="K28" s="1042"/>
      <c r="L28" s="1042"/>
      <c r="M28" s="1042"/>
      <c r="N28" s="1042"/>
      <c r="O28" s="1042"/>
      <c r="P28" s="1042"/>
      <c r="Q28" s="1042"/>
      <c r="R28" s="396"/>
      <c r="S28" s="396"/>
    </row>
    <row r="29" spans="1:19" s="395" customFormat="1" ht="15" customHeight="1" x14ac:dyDescent="0.2">
      <c r="A29" s="394"/>
      <c r="B29" s="1042"/>
      <c r="C29" s="1042"/>
      <c r="D29" s="1042"/>
      <c r="E29" s="1042"/>
      <c r="F29" s="1042"/>
      <c r="G29" s="1042"/>
      <c r="H29" s="1042"/>
      <c r="I29" s="1042"/>
      <c r="J29" s="1042"/>
      <c r="K29" s="1042"/>
      <c r="L29" s="1042"/>
      <c r="M29" s="1042"/>
      <c r="N29" s="1042"/>
      <c r="O29" s="1042"/>
      <c r="P29" s="1042"/>
      <c r="Q29" s="1042"/>
      <c r="R29" s="396"/>
      <c r="S29" s="396"/>
    </row>
    <row r="30" spans="1:19" s="395" customFormat="1" ht="15" customHeight="1" x14ac:dyDescent="0.2">
      <c r="A30" s="394"/>
      <c r="B30" s="1042" t="s">
        <v>446</v>
      </c>
      <c r="C30" s="1042"/>
      <c r="D30" s="1042"/>
      <c r="E30" s="1042"/>
      <c r="F30" s="1042"/>
      <c r="G30" s="1042"/>
      <c r="H30" s="1042"/>
      <c r="I30" s="1042"/>
      <c r="J30" s="1042"/>
      <c r="K30" s="1042"/>
      <c r="L30" s="1042"/>
      <c r="M30" s="1042"/>
      <c r="N30" s="1042"/>
      <c r="O30" s="1042"/>
      <c r="P30" s="1042"/>
      <c r="Q30" s="1042"/>
      <c r="R30" s="396"/>
      <c r="S30" s="396"/>
    </row>
    <row r="31" spans="1:19" s="395" customFormat="1" ht="15" customHeight="1" x14ac:dyDescent="0.2">
      <c r="A31" s="394"/>
      <c r="B31" s="1042"/>
      <c r="C31" s="1042"/>
      <c r="D31" s="1042"/>
      <c r="E31" s="1042"/>
      <c r="F31" s="1042"/>
      <c r="G31" s="1042"/>
      <c r="H31" s="1042"/>
      <c r="I31" s="1042"/>
      <c r="J31" s="1042"/>
      <c r="K31" s="1042"/>
      <c r="L31" s="1042"/>
      <c r="M31" s="1042"/>
      <c r="N31" s="1042"/>
      <c r="O31" s="1042"/>
      <c r="P31" s="1042"/>
      <c r="Q31" s="1042"/>
      <c r="R31" s="396"/>
      <c r="S31" s="396"/>
    </row>
    <row r="32" spans="1:19" s="395" customFormat="1" ht="29.25" customHeight="1" x14ac:dyDescent="0.2">
      <c r="A32" s="397" t="s">
        <v>447</v>
      </c>
      <c r="B32" s="1042" t="s">
        <v>448</v>
      </c>
      <c r="C32" s="1042"/>
      <c r="D32" s="1042"/>
      <c r="E32" s="1042"/>
      <c r="F32" s="1042"/>
      <c r="G32" s="1042"/>
      <c r="H32" s="1042"/>
      <c r="I32" s="1042"/>
      <c r="J32" s="1042"/>
      <c r="K32" s="1042"/>
      <c r="L32" s="1042"/>
      <c r="M32" s="1042"/>
      <c r="N32" s="1042"/>
      <c r="O32" s="1042"/>
      <c r="P32" s="1042"/>
      <c r="Q32" s="1042"/>
      <c r="R32" s="396"/>
      <c r="S32" s="396"/>
    </row>
    <row r="33" spans="1:19" s="395" customFormat="1" ht="19.5" customHeight="1" x14ac:dyDescent="0.2">
      <c r="A33" s="394" t="s">
        <v>449</v>
      </c>
      <c r="B33" s="1042" t="s">
        <v>450</v>
      </c>
      <c r="C33" s="1042"/>
      <c r="D33" s="1042"/>
      <c r="E33" s="1042"/>
      <c r="F33" s="1042"/>
      <c r="G33" s="1042"/>
      <c r="H33" s="1042"/>
      <c r="I33" s="1042"/>
      <c r="J33" s="1042"/>
      <c r="K33" s="1042"/>
      <c r="L33" s="1042"/>
      <c r="M33" s="1042"/>
      <c r="N33" s="1042"/>
      <c r="O33" s="1042"/>
      <c r="P33" s="1042"/>
      <c r="Q33" s="1042"/>
      <c r="R33" s="1042"/>
      <c r="S33" s="1042"/>
    </row>
    <row r="34" spans="1:19" s="395" customFormat="1" ht="15" customHeight="1" x14ac:dyDescent="0.2">
      <c r="A34" s="394"/>
      <c r="B34" s="1042" t="s">
        <v>451</v>
      </c>
      <c r="C34" s="1042"/>
      <c r="D34" s="1042"/>
      <c r="E34" s="1042"/>
      <c r="F34" s="1042"/>
      <c r="G34" s="1042"/>
      <c r="H34" s="1042"/>
      <c r="I34" s="1042"/>
      <c r="J34" s="1042"/>
      <c r="K34" s="1042"/>
      <c r="L34" s="1042"/>
      <c r="M34" s="1042"/>
      <c r="N34" s="1042"/>
      <c r="O34" s="1042"/>
      <c r="P34" s="1042"/>
      <c r="Q34" s="1042"/>
      <c r="R34" s="396"/>
      <c r="S34" s="396"/>
    </row>
    <row r="35" spans="1:19" s="395" customFormat="1" ht="15" customHeight="1" x14ac:dyDescent="0.2">
      <c r="A35" s="394"/>
      <c r="B35" s="1042"/>
      <c r="C35" s="1042"/>
      <c r="D35" s="1042"/>
      <c r="E35" s="1042"/>
      <c r="F35" s="1042"/>
      <c r="G35" s="1042"/>
      <c r="H35" s="1042"/>
      <c r="I35" s="1042"/>
      <c r="J35" s="1042"/>
      <c r="K35" s="1042"/>
      <c r="L35" s="1042"/>
      <c r="M35" s="1042"/>
      <c r="N35" s="1042"/>
      <c r="O35" s="1042"/>
      <c r="P35" s="1042"/>
      <c r="Q35" s="1042"/>
      <c r="R35" s="396"/>
      <c r="S35" s="396"/>
    </row>
    <row r="36" spans="1:19" s="395" customFormat="1" ht="19.5" customHeight="1" x14ac:dyDescent="0.2">
      <c r="A36" s="394" t="s">
        <v>452</v>
      </c>
      <c r="B36" s="1042" t="s">
        <v>453</v>
      </c>
      <c r="C36" s="1042"/>
      <c r="D36" s="1042"/>
      <c r="E36" s="1042"/>
      <c r="F36" s="1042"/>
      <c r="G36" s="1042"/>
      <c r="H36" s="1042"/>
      <c r="I36" s="1042"/>
      <c r="J36" s="1042"/>
      <c r="K36" s="1042"/>
      <c r="L36" s="1042"/>
      <c r="M36" s="1042"/>
      <c r="N36" s="1042"/>
      <c r="O36" s="1042"/>
      <c r="P36" s="1042"/>
      <c r="Q36" s="1042"/>
      <c r="R36" s="396"/>
      <c r="S36" s="396"/>
    </row>
    <row r="37" spans="1:19" ht="27" customHeight="1" x14ac:dyDescent="0.2">
      <c r="A37" s="353" t="s">
        <v>454</v>
      </c>
      <c r="B37" s="395"/>
      <c r="C37" s="395"/>
      <c r="D37" s="395"/>
      <c r="E37" s="395"/>
      <c r="F37" s="395"/>
    </row>
    <row r="38" spans="1:19" s="398" customFormat="1" ht="15" customHeight="1" x14ac:dyDescent="0.2">
      <c r="B38" s="399" t="s">
        <v>455</v>
      </c>
      <c r="C38" s="399"/>
    </row>
    <row r="39" spans="1:19" s="398" customFormat="1" ht="15" customHeight="1" x14ac:dyDescent="0.2">
      <c r="B39" s="399" t="s">
        <v>456</v>
      </c>
      <c r="C39" s="399"/>
    </row>
    <row r="40" spans="1:19" s="398" customFormat="1" ht="15" customHeight="1" x14ac:dyDescent="0.2">
      <c r="B40" s="399" t="s">
        <v>457</v>
      </c>
      <c r="C40" s="399"/>
    </row>
    <row r="41" spans="1:19" s="398" customFormat="1" ht="15" customHeight="1" x14ac:dyDescent="0.2">
      <c r="B41" s="399" t="s">
        <v>458</v>
      </c>
      <c r="C41" s="399"/>
    </row>
    <row r="42" spans="1:19" s="398" customFormat="1" ht="15" customHeight="1" x14ac:dyDescent="0.2">
      <c r="B42" s="399" t="s">
        <v>459</v>
      </c>
      <c r="C42" s="399"/>
    </row>
    <row r="43" spans="1:19" s="395" customFormat="1" ht="30" customHeight="1" x14ac:dyDescent="0.2">
      <c r="A43" s="400" t="s">
        <v>460</v>
      </c>
      <c r="B43" s="401"/>
      <c r="C43" s="401"/>
      <c r="D43" s="401"/>
      <c r="E43" s="401"/>
      <c r="F43" s="401"/>
      <c r="G43" s="401"/>
      <c r="H43" s="401"/>
      <c r="I43" s="401"/>
      <c r="J43" s="401"/>
      <c r="K43" s="401"/>
      <c r="L43" s="401"/>
      <c r="M43" s="401"/>
      <c r="N43" s="401"/>
      <c r="O43" s="401"/>
      <c r="P43" s="401"/>
      <c r="Q43" s="401"/>
      <c r="R43" s="401"/>
      <c r="S43" s="402"/>
    </row>
    <row r="44" spans="1:19" s="398" customFormat="1" ht="45.75" customHeight="1" x14ac:dyDescent="0.2">
      <c r="A44" s="403" t="s">
        <v>461</v>
      </c>
      <c r="B44" s="1045" t="s">
        <v>462</v>
      </c>
      <c r="C44" s="1045"/>
      <c r="D44" s="1045"/>
      <c r="E44" s="1045"/>
      <c r="F44" s="1045"/>
      <c r="G44" s="1045"/>
      <c r="H44" s="1045"/>
      <c r="I44" s="1045"/>
      <c r="J44" s="1045"/>
      <c r="K44" s="1045"/>
      <c r="L44" s="1045"/>
      <c r="M44" s="1045"/>
      <c r="N44" s="1045"/>
      <c r="O44" s="1045"/>
      <c r="P44" s="1045"/>
      <c r="Q44" s="1045"/>
      <c r="R44" s="405"/>
      <c r="S44" s="405"/>
    </row>
    <row r="45" spans="1:19" s="398" customFormat="1" ht="17.25" customHeight="1" x14ac:dyDescent="0.2">
      <c r="A45" s="406" t="s">
        <v>431</v>
      </c>
      <c r="B45" s="1045" t="s">
        <v>463</v>
      </c>
      <c r="C45" s="1045"/>
      <c r="D45" s="1045"/>
      <c r="E45" s="1045"/>
      <c r="F45" s="1045"/>
      <c r="G45" s="1045"/>
      <c r="H45" s="1045"/>
      <c r="I45" s="1045"/>
      <c r="J45" s="1045"/>
      <c r="K45" s="1045"/>
      <c r="L45" s="1045"/>
      <c r="M45" s="1045"/>
      <c r="N45" s="1045"/>
      <c r="O45" s="1045"/>
      <c r="P45" s="1045"/>
      <c r="Q45" s="1045"/>
      <c r="R45" s="405"/>
      <c r="S45" s="407"/>
    </row>
    <row r="46" spans="1:19" s="398" customFormat="1" ht="17.25" customHeight="1" x14ac:dyDescent="0.2">
      <c r="A46" s="406" t="s">
        <v>432</v>
      </c>
      <c r="B46" s="1045" t="s">
        <v>464</v>
      </c>
      <c r="C46" s="1045"/>
      <c r="D46" s="1045"/>
      <c r="E46" s="1045"/>
      <c r="F46" s="1045"/>
      <c r="G46" s="1045"/>
      <c r="H46" s="1045"/>
      <c r="I46" s="1045"/>
      <c r="J46" s="1045"/>
      <c r="K46" s="1045"/>
      <c r="L46" s="1045"/>
      <c r="M46" s="1045"/>
      <c r="N46" s="1045"/>
      <c r="O46" s="1045"/>
      <c r="P46" s="1045"/>
      <c r="Q46" s="1045"/>
      <c r="R46" s="405"/>
      <c r="S46" s="408"/>
    </row>
    <row r="47" spans="1:19" s="398" customFormat="1" ht="15" customHeight="1" x14ac:dyDescent="0.2">
      <c r="A47" s="405"/>
      <c r="B47" s="405"/>
      <c r="C47" s="405"/>
      <c r="D47" s="405"/>
      <c r="E47" s="405"/>
      <c r="F47" s="405"/>
      <c r="G47" s="405"/>
      <c r="H47" s="405"/>
      <c r="I47" s="405"/>
      <c r="J47" s="405"/>
      <c r="K47" s="405"/>
      <c r="L47" s="405"/>
      <c r="M47" s="405"/>
      <c r="N47" s="405"/>
      <c r="O47" s="405"/>
      <c r="P47" s="405"/>
      <c r="Q47" s="405"/>
      <c r="R47" s="405"/>
      <c r="S47" s="408"/>
    </row>
    <row r="48" spans="1:19" s="398" customFormat="1" ht="18" customHeight="1" x14ac:dyDescent="0.2">
      <c r="A48" s="398" t="s">
        <v>465</v>
      </c>
      <c r="B48" s="1045" t="s">
        <v>466</v>
      </c>
      <c r="C48" s="1045"/>
      <c r="D48" s="1045"/>
      <c r="E48" s="1045"/>
      <c r="F48" s="1045"/>
      <c r="G48" s="1045"/>
      <c r="H48" s="1045"/>
      <c r="I48" s="1045"/>
      <c r="J48" s="1045"/>
      <c r="K48" s="1045"/>
      <c r="L48" s="1045"/>
      <c r="M48" s="1045"/>
      <c r="N48" s="1045"/>
      <c r="O48" s="1045"/>
      <c r="P48" s="1045"/>
      <c r="Q48" s="1045"/>
      <c r="R48" s="405"/>
      <c r="S48" s="408"/>
    </row>
    <row r="49" spans="1:19" s="398" customFormat="1" ht="17.25" customHeight="1" x14ac:dyDescent="0.2">
      <c r="A49" s="406" t="s">
        <v>431</v>
      </c>
      <c r="B49" s="1045" t="s">
        <v>463</v>
      </c>
      <c r="C49" s="1045"/>
      <c r="D49" s="1045"/>
      <c r="E49" s="1045"/>
      <c r="F49" s="1045"/>
      <c r="G49" s="1045"/>
      <c r="H49" s="1045"/>
      <c r="I49" s="1045"/>
      <c r="J49" s="1045"/>
      <c r="K49" s="1045"/>
      <c r="L49" s="1045"/>
      <c r="M49" s="1045"/>
      <c r="N49" s="1045"/>
      <c r="O49" s="1045"/>
      <c r="P49" s="1045"/>
      <c r="Q49" s="1045"/>
      <c r="R49" s="405"/>
      <c r="S49" s="408"/>
    </row>
    <row r="50" spans="1:19" s="398" customFormat="1" ht="30" customHeight="1" x14ac:dyDescent="0.2">
      <c r="A50" s="409" t="s">
        <v>432</v>
      </c>
      <c r="B50" s="1045" t="s">
        <v>467</v>
      </c>
      <c r="C50" s="1045"/>
      <c r="D50" s="1045"/>
      <c r="E50" s="1045"/>
      <c r="F50" s="1045"/>
      <c r="G50" s="1045"/>
      <c r="H50" s="1045"/>
      <c r="I50" s="1045"/>
      <c r="J50" s="1045"/>
      <c r="K50" s="1045"/>
      <c r="L50" s="1045"/>
      <c r="M50" s="1045"/>
      <c r="N50" s="1045"/>
      <c r="O50" s="1045"/>
      <c r="P50" s="1045"/>
      <c r="Q50" s="1045"/>
      <c r="R50" s="405"/>
      <c r="S50" s="405"/>
    </row>
    <row r="51" spans="1:19" s="398" customFormat="1" ht="46.5" customHeight="1" x14ac:dyDescent="0.2">
      <c r="A51" s="409" t="s">
        <v>434</v>
      </c>
      <c r="B51" s="1045" t="s">
        <v>468</v>
      </c>
      <c r="C51" s="1045"/>
      <c r="D51" s="1045"/>
      <c r="E51" s="1045"/>
      <c r="F51" s="1045"/>
      <c r="G51" s="1045"/>
      <c r="H51" s="1045"/>
      <c r="I51" s="1045"/>
      <c r="J51" s="1045"/>
      <c r="K51" s="1045"/>
      <c r="L51" s="1045"/>
      <c r="M51" s="1045"/>
      <c r="N51" s="1045"/>
      <c r="O51" s="1045"/>
      <c r="P51" s="1045"/>
      <c r="Q51" s="1045"/>
      <c r="R51" s="405"/>
      <c r="S51" s="408"/>
    </row>
    <row r="52" spans="1:19" s="398" customFormat="1" ht="42" customHeight="1" x14ac:dyDescent="0.2">
      <c r="A52" s="409" t="s">
        <v>435</v>
      </c>
      <c r="B52" s="1045" t="s">
        <v>469</v>
      </c>
      <c r="C52" s="1045"/>
      <c r="D52" s="1045"/>
      <c r="E52" s="1045"/>
      <c r="F52" s="1045"/>
      <c r="G52" s="1045"/>
      <c r="H52" s="1045"/>
      <c r="I52" s="1045"/>
      <c r="J52" s="1045"/>
      <c r="K52" s="1045"/>
      <c r="L52" s="1045"/>
      <c r="M52" s="1045"/>
      <c r="N52" s="1045"/>
      <c r="O52" s="1045"/>
      <c r="P52" s="1045"/>
      <c r="Q52" s="1045"/>
      <c r="R52" s="405"/>
      <c r="S52" s="408"/>
    </row>
    <row r="53" spans="1:19" s="398" customFormat="1" ht="15" customHeight="1" x14ac:dyDescent="0.2">
      <c r="A53" s="405"/>
      <c r="B53" s="405"/>
      <c r="C53" s="405"/>
      <c r="D53" s="405"/>
      <c r="E53" s="405"/>
      <c r="F53" s="405"/>
      <c r="G53" s="405"/>
      <c r="H53" s="405"/>
      <c r="I53" s="405"/>
      <c r="J53" s="405"/>
      <c r="K53" s="405"/>
      <c r="L53" s="405"/>
      <c r="M53" s="405"/>
      <c r="N53" s="405"/>
      <c r="O53" s="405"/>
      <c r="P53" s="405"/>
      <c r="Q53" s="405"/>
      <c r="R53" s="405"/>
      <c r="S53" s="408"/>
    </row>
    <row r="54" spans="1:19" s="412" customFormat="1" ht="57.75" customHeight="1" x14ac:dyDescent="0.2">
      <c r="A54" s="410" t="s">
        <v>470</v>
      </c>
      <c r="B54" s="1045" t="s">
        <v>471</v>
      </c>
      <c r="C54" s="1045"/>
      <c r="D54" s="1045"/>
      <c r="E54" s="1045"/>
      <c r="F54" s="1045"/>
      <c r="G54" s="1045"/>
      <c r="H54" s="1045"/>
      <c r="I54" s="1045"/>
      <c r="J54" s="1045"/>
      <c r="K54" s="1045"/>
      <c r="L54" s="1045"/>
      <c r="M54" s="1045"/>
      <c r="N54" s="1045"/>
      <c r="O54" s="1045"/>
      <c r="P54" s="1045"/>
      <c r="Q54" s="1045"/>
      <c r="R54" s="404"/>
      <c r="S54" s="411"/>
    </row>
    <row r="55" spans="1:19" s="412" customFormat="1" ht="60" customHeight="1" x14ac:dyDescent="0.2">
      <c r="A55" s="409" t="s">
        <v>431</v>
      </c>
      <c r="B55" s="1045" t="s">
        <v>472</v>
      </c>
      <c r="C55" s="1045"/>
      <c r="D55" s="1045"/>
      <c r="E55" s="1045"/>
      <c r="F55" s="1045"/>
      <c r="G55" s="1045"/>
      <c r="H55" s="1045"/>
      <c r="I55" s="1045"/>
      <c r="J55" s="1045"/>
      <c r="K55" s="1045"/>
      <c r="L55" s="1045"/>
      <c r="M55" s="1045"/>
      <c r="N55" s="1045"/>
      <c r="O55" s="1045"/>
      <c r="P55" s="1045"/>
      <c r="Q55" s="1045"/>
      <c r="R55" s="404"/>
      <c r="S55" s="411"/>
    </row>
    <row r="56" spans="1:19" s="398" customFormat="1" ht="17.25" customHeight="1" x14ac:dyDescent="0.2">
      <c r="A56" s="406" t="s">
        <v>432</v>
      </c>
      <c r="B56" s="1045" t="s">
        <v>473</v>
      </c>
      <c r="C56" s="1045"/>
      <c r="D56" s="1045"/>
      <c r="E56" s="1045"/>
      <c r="F56" s="1045"/>
      <c r="G56" s="1045"/>
      <c r="H56" s="1045"/>
      <c r="I56" s="1045"/>
      <c r="J56" s="1045"/>
      <c r="K56" s="1045"/>
      <c r="L56" s="1045"/>
      <c r="M56" s="1045"/>
      <c r="N56" s="1045"/>
      <c r="O56" s="1045"/>
      <c r="P56" s="1045"/>
      <c r="Q56" s="1045"/>
      <c r="R56" s="405"/>
      <c r="S56" s="13"/>
    </row>
    <row r="57" spans="1:19" s="398" customFormat="1" ht="17.25" customHeight="1" x14ac:dyDescent="0.2">
      <c r="A57" s="406" t="s">
        <v>434</v>
      </c>
      <c r="B57" s="1045" t="s">
        <v>474</v>
      </c>
      <c r="C57" s="1045"/>
      <c r="D57" s="1045"/>
      <c r="E57" s="1045"/>
      <c r="F57" s="1045"/>
      <c r="G57" s="1045"/>
      <c r="H57" s="1045"/>
      <c r="I57" s="1045"/>
      <c r="J57" s="1045"/>
      <c r="K57" s="1045"/>
      <c r="L57" s="1045"/>
      <c r="M57" s="1045"/>
      <c r="N57" s="1045"/>
      <c r="O57" s="1045"/>
      <c r="P57" s="1045"/>
      <c r="Q57" s="1045"/>
      <c r="R57" s="405"/>
      <c r="S57" s="13"/>
    </row>
    <row r="58" spans="1:19" s="398" customFormat="1" ht="15" customHeight="1" x14ac:dyDescent="0.2">
      <c r="A58" s="405"/>
      <c r="B58" s="405"/>
      <c r="C58" s="405"/>
      <c r="D58" s="405"/>
      <c r="E58" s="405"/>
      <c r="F58" s="405"/>
      <c r="G58" s="405"/>
      <c r="H58" s="405"/>
      <c r="I58" s="405"/>
      <c r="J58" s="405"/>
      <c r="K58" s="405"/>
      <c r="L58" s="405"/>
      <c r="M58" s="405"/>
      <c r="N58" s="405"/>
      <c r="O58" s="405"/>
      <c r="P58" s="405"/>
      <c r="Q58" s="405"/>
      <c r="R58" s="405"/>
      <c r="S58" s="13"/>
    </row>
    <row r="59" spans="1:19" s="398" customFormat="1" ht="30.75" customHeight="1" x14ac:dyDescent="0.2">
      <c r="A59" s="403" t="s">
        <v>475</v>
      </c>
      <c r="B59" s="1045" t="s">
        <v>476</v>
      </c>
      <c r="C59" s="1045"/>
      <c r="D59" s="1045"/>
      <c r="E59" s="1045"/>
      <c r="F59" s="1045"/>
      <c r="G59" s="1045"/>
      <c r="H59" s="1045"/>
      <c r="I59" s="1045"/>
      <c r="J59" s="1045"/>
      <c r="K59" s="1045"/>
      <c r="L59" s="1045"/>
      <c r="M59" s="1045"/>
      <c r="N59" s="1045"/>
      <c r="O59" s="1045"/>
      <c r="P59" s="1045"/>
      <c r="Q59" s="1045"/>
      <c r="R59" s="405"/>
      <c r="S59" s="13"/>
    </row>
    <row r="60" spans="1:19" s="398" customFormat="1" ht="15" customHeight="1" x14ac:dyDescent="0.2">
      <c r="A60" s="405"/>
      <c r="B60" s="405"/>
      <c r="C60" s="405"/>
      <c r="D60" s="405"/>
      <c r="E60" s="405"/>
      <c r="F60" s="405"/>
      <c r="G60" s="405"/>
      <c r="H60" s="405"/>
      <c r="I60" s="405"/>
      <c r="J60" s="405"/>
      <c r="K60" s="405"/>
      <c r="L60" s="405"/>
      <c r="M60" s="405"/>
      <c r="N60" s="405"/>
      <c r="O60" s="405"/>
      <c r="P60" s="405"/>
      <c r="Q60" s="405"/>
      <c r="R60" s="405"/>
      <c r="S60" s="13"/>
    </row>
    <row r="61" spans="1:19" s="398" customFormat="1" ht="19.5" customHeight="1" x14ac:dyDescent="0.2">
      <c r="A61" s="398" t="s">
        <v>477</v>
      </c>
      <c r="B61" s="1045" t="s">
        <v>478</v>
      </c>
      <c r="C61" s="1045"/>
      <c r="D61" s="1045"/>
      <c r="E61" s="1045"/>
      <c r="F61" s="1045"/>
      <c r="G61" s="1045"/>
      <c r="H61" s="1045"/>
      <c r="I61" s="1045"/>
      <c r="J61" s="1045"/>
      <c r="K61" s="1045"/>
      <c r="L61" s="1045"/>
      <c r="M61" s="1045"/>
      <c r="N61" s="1045"/>
      <c r="O61" s="1045"/>
      <c r="P61" s="1045"/>
      <c r="Q61" s="1045"/>
      <c r="R61" s="405"/>
      <c r="S61" s="13"/>
    </row>
    <row r="62" spans="1:19" s="412" customFormat="1" ht="29.25" customHeight="1" x14ac:dyDescent="0.2">
      <c r="B62" s="1045" t="s">
        <v>479</v>
      </c>
      <c r="C62" s="1045"/>
      <c r="D62" s="1045"/>
      <c r="E62" s="1045"/>
      <c r="F62" s="1045"/>
      <c r="G62" s="1045"/>
      <c r="H62" s="1045"/>
      <c r="I62" s="1045"/>
      <c r="J62" s="1045"/>
      <c r="K62" s="1045"/>
      <c r="L62" s="1045"/>
      <c r="M62" s="1045"/>
      <c r="N62" s="1045"/>
      <c r="O62" s="1045"/>
      <c r="P62" s="1045"/>
      <c r="Q62" s="1045"/>
      <c r="R62" s="404"/>
      <c r="S62" s="411"/>
    </row>
    <row r="63" spans="1:19" s="398" customFormat="1" ht="15" customHeight="1" x14ac:dyDescent="0.2">
      <c r="A63" s="413"/>
      <c r="B63" s="413"/>
      <c r="C63" s="413"/>
      <c r="D63" s="413"/>
      <c r="E63" s="413"/>
      <c r="F63" s="413"/>
      <c r="G63" s="413"/>
      <c r="H63" s="413"/>
      <c r="I63" s="413"/>
      <c r="J63" s="413"/>
      <c r="K63" s="413"/>
      <c r="L63" s="413"/>
      <c r="M63" s="413"/>
      <c r="N63" s="413"/>
      <c r="O63" s="413"/>
      <c r="P63" s="413"/>
      <c r="Q63" s="413"/>
      <c r="R63" s="413"/>
      <c r="S63" s="13"/>
    </row>
    <row r="64" spans="1:19" s="398" customFormat="1" ht="28.5" customHeight="1" x14ac:dyDescent="0.2">
      <c r="A64" s="403" t="s">
        <v>480</v>
      </c>
      <c r="B64" s="1045" t="s">
        <v>481</v>
      </c>
      <c r="C64" s="1045"/>
      <c r="D64" s="1045"/>
      <c r="E64" s="1045"/>
      <c r="F64" s="1045"/>
      <c r="G64" s="1045"/>
      <c r="H64" s="1045"/>
      <c r="I64" s="1045"/>
      <c r="J64" s="1045"/>
      <c r="K64" s="1045"/>
      <c r="L64" s="1045"/>
      <c r="M64" s="1045"/>
      <c r="N64" s="1045"/>
      <c r="O64" s="1045"/>
      <c r="P64" s="1045"/>
      <c r="Q64" s="1045"/>
      <c r="R64" s="405"/>
      <c r="S64" s="13"/>
    </row>
    <row r="65" spans="1:19" s="398" customFormat="1" ht="15" customHeight="1" x14ac:dyDescent="0.2">
      <c r="A65" s="1046"/>
      <c r="B65" s="1046"/>
      <c r="C65" s="1046"/>
      <c r="D65" s="1046"/>
      <c r="E65" s="1046"/>
      <c r="F65" s="1046"/>
      <c r="G65" s="1046"/>
      <c r="H65" s="1046"/>
      <c r="I65" s="1046"/>
      <c r="J65" s="1046"/>
      <c r="K65" s="1046"/>
      <c r="L65" s="1046"/>
      <c r="M65" s="1046"/>
      <c r="N65" s="1046"/>
      <c r="O65" s="1046"/>
      <c r="P65" s="1046"/>
      <c r="Q65" s="1046"/>
      <c r="R65" s="1046"/>
      <c r="S65" s="13"/>
    </row>
    <row r="66" spans="1:19" s="398" customFormat="1" ht="58.5" customHeight="1" x14ac:dyDescent="0.2">
      <c r="A66" s="403" t="s">
        <v>482</v>
      </c>
      <c r="B66" s="1045" t="s">
        <v>483</v>
      </c>
      <c r="C66" s="1045"/>
      <c r="D66" s="1045"/>
      <c r="E66" s="1045"/>
      <c r="F66" s="1045"/>
      <c r="G66" s="1045"/>
      <c r="H66" s="1045"/>
      <c r="I66" s="1045"/>
      <c r="J66" s="1045"/>
      <c r="K66" s="1045"/>
      <c r="L66" s="1045"/>
      <c r="M66" s="1045"/>
      <c r="N66" s="1045"/>
      <c r="O66" s="1045"/>
      <c r="P66" s="1045"/>
      <c r="Q66" s="1045"/>
      <c r="R66" s="405"/>
      <c r="S66" s="13"/>
    </row>
    <row r="67" spans="1:19" s="398" customFormat="1" ht="19.5" customHeight="1" x14ac:dyDescent="0.2">
      <c r="A67" s="1046"/>
      <c r="B67" s="1046"/>
      <c r="C67" s="1046"/>
      <c r="D67" s="1046"/>
      <c r="E67" s="1046"/>
      <c r="F67" s="1046"/>
      <c r="G67" s="1046"/>
      <c r="H67" s="1046"/>
      <c r="I67" s="1046"/>
      <c r="J67" s="1046"/>
      <c r="K67" s="1046"/>
      <c r="L67" s="1046"/>
      <c r="M67" s="1046"/>
      <c r="N67" s="1046"/>
      <c r="O67" s="1046"/>
      <c r="P67" s="1046"/>
      <c r="Q67" s="1046"/>
      <c r="R67" s="1046"/>
      <c r="S67" s="13"/>
    </row>
    <row r="68" spans="1:19" s="398" customFormat="1" ht="19.5" customHeight="1" x14ac:dyDescent="0.2">
      <c r="A68" s="1045" t="s">
        <v>484</v>
      </c>
      <c r="B68" s="1045"/>
      <c r="C68" s="1045"/>
      <c r="D68" s="1045"/>
      <c r="E68" s="1045"/>
      <c r="F68" s="1045"/>
      <c r="G68" s="405"/>
      <c r="H68" s="405"/>
      <c r="I68" s="405"/>
      <c r="J68" s="405"/>
      <c r="K68" s="405"/>
      <c r="L68" s="405"/>
      <c r="M68" s="405"/>
      <c r="N68" s="405"/>
      <c r="O68" s="405"/>
      <c r="P68" s="405"/>
      <c r="Q68" s="405"/>
      <c r="R68" s="405"/>
      <c r="S68" s="13"/>
    </row>
    <row r="69" spans="1:19" s="398" customFormat="1" ht="30.75" customHeight="1" x14ac:dyDescent="0.2">
      <c r="B69" s="1045" t="s">
        <v>485</v>
      </c>
      <c r="C69" s="1045"/>
      <c r="D69" s="1045"/>
      <c r="E69" s="1045"/>
      <c r="F69" s="1045"/>
      <c r="G69" s="1045"/>
      <c r="H69" s="1045"/>
      <c r="I69" s="1045"/>
      <c r="J69" s="1045"/>
      <c r="K69" s="1045"/>
      <c r="L69" s="1045"/>
      <c r="M69" s="1045"/>
      <c r="N69" s="1045"/>
      <c r="O69" s="1045"/>
      <c r="P69" s="1045"/>
      <c r="Q69" s="1045"/>
      <c r="R69" s="405"/>
      <c r="S69" s="13"/>
    </row>
  </sheetData>
  <mergeCells count="64">
    <mergeCell ref="B69:Q69"/>
    <mergeCell ref="B55:Q55"/>
    <mergeCell ref="B56:Q56"/>
    <mergeCell ref="B57:Q57"/>
    <mergeCell ref="B59:Q59"/>
    <mergeCell ref="B61:Q61"/>
    <mergeCell ref="B62:Q62"/>
    <mergeCell ref="B64:Q64"/>
    <mergeCell ref="A65:R65"/>
    <mergeCell ref="B66:Q66"/>
    <mergeCell ref="A67:R67"/>
    <mergeCell ref="A68:F68"/>
    <mergeCell ref="B54:Q54"/>
    <mergeCell ref="B33:S33"/>
    <mergeCell ref="B34:Q35"/>
    <mergeCell ref="B36:Q36"/>
    <mergeCell ref="B44:Q44"/>
    <mergeCell ref="B45:Q45"/>
    <mergeCell ref="B46:Q46"/>
    <mergeCell ref="B48:Q48"/>
    <mergeCell ref="B49:Q49"/>
    <mergeCell ref="B50:Q50"/>
    <mergeCell ref="B51:Q51"/>
    <mergeCell ref="B52:Q52"/>
    <mergeCell ref="B32:Q32"/>
    <mergeCell ref="J23:J24"/>
    <mergeCell ref="K23:K24"/>
    <mergeCell ref="L23:L24"/>
    <mergeCell ref="M23:M24"/>
    <mergeCell ref="N23:N24"/>
    <mergeCell ref="O23:O24"/>
    <mergeCell ref="P23:P24"/>
    <mergeCell ref="Q23:Q24"/>
    <mergeCell ref="B27:S27"/>
    <mergeCell ref="B28:Q29"/>
    <mergeCell ref="B30:Q31"/>
    <mergeCell ref="B20:E21"/>
    <mergeCell ref="G20:O21"/>
    <mergeCell ref="B23:B24"/>
    <mergeCell ref="C23:C24"/>
    <mergeCell ref="D23:D24"/>
    <mergeCell ref="E23:E24"/>
    <mergeCell ref="F23:F24"/>
    <mergeCell ref="G23:G24"/>
    <mergeCell ref="H23:H24"/>
    <mergeCell ref="I23:I24"/>
    <mergeCell ref="B17:E17"/>
    <mergeCell ref="F17:Q17"/>
    <mergeCell ref="B18:E18"/>
    <mergeCell ref="J18:K18"/>
    <mergeCell ref="B19:E19"/>
    <mergeCell ref="G19:J19"/>
    <mergeCell ref="B14:E14"/>
    <mergeCell ref="F14:Q14"/>
    <mergeCell ref="B15:E15"/>
    <mergeCell ref="G15:M15"/>
    <mergeCell ref="B16:E16"/>
    <mergeCell ref="G16:P16"/>
    <mergeCell ref="B13:E13"/>
    <mergeCell ref="E1:L2"/>
    <mergeCell ref="N3:Q3"/>
    <mergeCell ref="J6:Q6"/>
    <mergeCell ref="B12:E12"/>
    <mergeCell ref="M12:Q12"/>
  </mergeCells>
  <phoneticPr fontId="6"/>
  <pageMargins left="0.59055118110236227" right="0.39370078740157483" top="0.59055118110236227" bottom="0.39370078740157483" header="0.11811023622047245" footer="0.11811023622047245"/>
  <pageSetup paperSize="9" scale="48" orientation="portrait" r:id="rId1"/>
  <headerFooter alignWithMargins="0"/>
  <rowBreaks count="1" manualBreakCount="1">
    <brk id="36" max="17"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60F8D-3BC6-47A5-A01C-16749D073FE5}">
  <sheetPr>
    <tabColor indexed="40"/>
    <pageSetUpPr fitToPage="1"/>
  </sheetPr>
  <dimension ref="A1:T69"/>
  <sheetViews>
    <sheetView zoomScale="80" zoomScaleNormal="80" workbookViewId="0"/>
  </sheetViews>
  <sheetFormatPr defaultColWidth="9" defaultRowHeight="19.5" customHeight="1" x14ac:dyDescent="0.2"/>
  <cols>
    <col min="1" max="1" width="4.36328125" style="352" customWidth="1"/>
    <col min="2" max="17" width="5.453125" style="352" customWidth="1"/>
    <col min="18" max="18" width="1.90625" style="352" customWidth="1"/>
    <col min="19" max="19" width="6.7265625" style="352" customWidth="1"/>
    <col min="20" max="20" width="7.6328125" style="352" customWidth="1"/>
    <col min="21" max="26" width="4.453125" style="352" customWidth="1"/>
    <col min="27" max="16384" width="9" style="352"/>
  </cols>
  <sheetData>
    <row r="1" spans="1:20" ht="19.5" customHeight="1" x14ac:dyDescent="0.2">
      <c r="A1" s="351" t="s">
        <v>572</v>
      </c>
      <c r="C1" s="353"/>
      <c r="D1" s="1003" t="s">
        <v>500</v>
      </c>
      <c r="E1" s="1003"/>
      <c r="F1" s="1003"/>
      <c r="G1" s="1003"/>
      <c r="H1" s="1003"/>
      <c r="I1" s="1003"/>
      <c r="J1" s="1003"/>
      <c r="K1" s="1003"/>
      <c r="L1" s="1003"/>
      <c r="M1" s="1003"/>
      <c r="N1" s="1003"/>
    </row>
    <row r="2" spans="1:20" ht="19.5" customHeight="1" x14ac:dyDescent="0.2">
      <c r="B2" s="355" t="s">
        <v>196</v>
      </c>
      <c r="C2" s="355"/>
      <c r="D2" s="1003"/>
      <c r="E2" s="1003"/>
      <c r="F2" s="1003"/>
      <c r="G2" s="1003"/>
      <c r="H2" s="1003"/>
      <c r="I2" s="1003"/>
      <c r="J2" s="1003"/>
      <c r="K2" s="1003"/>
      <c r="L2" s="1003"/>
      <c r="M2" s="1003"/>
      <c r="N2" s="1003"/>
    </row>
    <row r="3" spans="1:20" ht="30" customHeight="1" x14ac:dyDescent="0.2">
      <c r="C3" s="356"/>
      <c r="D3" s="356"/>
      <c r="E3" s="356"/>
      <c r="F3" s="356"/>
      <c r="G3" s="356"/>
      <c r="H3" s="356"/>
      <c r="I3" s="356"/>
      <c r="J3" s="356"/>
      <c r="K3" s="356"/>
      <c r="L3" s="356"/>
      <c r="M3" s="356"/>
      <c r="N3" s="1004" t="s">
        <v>410</v>
      </c>
      <c r="O3" s="1004"/>
      <c r="P3" s="1004"/>
      <c r="Q3" s="1004"/>
      <c r="R3" s="356"/>
      <c r="S3" s="356"/>
      <c r="T3" s="356"/>
    </row>
    <row r="4" spans="1:20" ht="22.5" customHeight="1" x14ac:dyDescent="0.2"/>
    <row r="5" spans="1:20" ht="22.5" customHeight="1" x14ac:dyDescent="0.2">
      <c r="I5" s="352" t="s">
        <v>411</v>
      </c>
    </row>
    <row r="6" spans="1:20" ht="37.5" customHeight="1" x14ac:dyDescent="0.2"/>
    <row r="7" spans="1:20" ht="22.5" customHeight="1" x14ac:dyDescent="0.2">
      <c r="I7" s="352" t="s">
        <v>413</v>
      </c>
      <c r="Q7" s="352" t="s">
        <v>414</v>
      </c>
    </row>
    <row r="8" spans="1:20" ht="22.5" customHeight="1" x14ac:dyDescent="0.2">
      <c r="I8" s="352" t="s">
        <v>176</v>
      </c>
    </row>
    <row r="9" spans="1:20" ht="18.75" customHeight="1" x14ac:dyDescent="0.2"/>
    <row r="10" spans="1:20" ht="22.5" customHeight="1" x14ac:dyDescent="0.2">
      <c r="B10" s="352" t="s">
        <v>415</v>
      </c>
    </row>
    <row r="11" spans="1:20" ht="9" customHeight="1" thickBot="1" x14ac:dyDescent="0.25"/>
    <row r="12" spans="1:20" ht="22.5" customHeight="1" x14ac:dyDescent="0.2">
      <c r="B12" s="1005" t="s">
        <v>140</v>
      </c>
      <c r="C12" s="1006"/>
      <c r="D12" s="1006"/>
      <c r="E12" s="1007"/>
      <c r="F12" s="360"/>
      <c r="G12" s="358"/>
      <c r="H12" s="358"/>
      <c r="I12" s="358"/>
      <c r="J12" s="358"/>
      <c r="K12" s="358"/>
      <c r="L12" s="359"/>
      <c r="M12" s="1008" t="s">
        <v>416</v>
      </c>
      <c r="N12" s="1009"/>
      <c r="O12" s="1009"/>
      <c r="P12" s="1009"/>
      <c r="Q12" s="1010"/>
      <c r="R12" s="361"/>
    </row>
    <row r="13" spans="1:20" ht="30" customHeight="1" x14ac:dyDescent="0.2">
      <c r="B13" s="1011" t="s">
        <v>417</v>
      </c>
      <c r="C13" s="1012"/>
      <c r="D13" s="1012"/>
      <c r="E13" s="1013"/>
      <c r="F13" s="362"/>
      <c r="G13" s="354"/>
      <c r="H13" s="354"/>
      <c r="I13" s="354"/>
      <c r="J13" s="354"/>
      <c r="K13" s="354"/>
      <c r="L13" s="363"/>
      <c r="N13" s="364" t="s">
        <v>418</v>
      </c>
      <c r="O13" s="364"/>
      <c r="P13" s="364"/>
      <c r="Q13" s="365"/>
      <c r="R13" s="361"/>
    </row>
    <row r="14" spans="1:20" ht="40.5" customHeight="1" thickBot="1" x14ac:dyDescent="0.25">
      <c r="B14" s="1014" t="s">
        <v>419</v>
      </c>
      <c r="C14" s="1015"/>
      <c r="D14" s="1015"/>
      <c r="E14" s="1016"/>
      <c r="F14" s="1017" t="s">
        <v>420</v>
      </c>
      <c r="G14" s="1018"/>
      <c r="H14" s="1018"/>
      <c r="I14" s="1018"/>
      <c r="J14" s="1018"/>
      <c r="K14" s="1018"/>
      <c r="L14" s="1018"/>
      <c r="M14" s="1018"/>
      <c r="N14" s="366"/>
      <c r="O14" s="366"/>
      <c r="P14" s="366"/>
      <c r="Q14" s="367"/>
      <c r="R14" s="361"/>
    </row>
    <row r="15" spans="1:20" ht="36" customHeight="1" thickTop="1" x14ac:dyDescent="0.2">
      <c r="B15" s="1019" t="s">
        <v>421</v>
      </c>
      <c r="C15" s="1020"/>
      <c r="D15" s="1020"/>
      <c r="E15" s="1021"/>
      <c r="F15" s="369"/>
      <c r="G15" s="368"/>
      <c r="H15" s="368"/>
      <c r="I15" s="368"/>
      <c r="J15" s="368"/>
      <c r="K15" s="368"/>
      <c r="L15" s="368"/>
      <c r="M15" s="370"/>
      <c r="N15" s="370"/>
      <c r="O15" s="370"/>
      <c r="P15" s="370"/>
      <c r="Q15" s="371"/>
      <c r="R15" s="361"/>
    </row>
    <row r="16" spans="1:20" ht="36" customHeight="1" x14ac:dyDescent="0.2">
      <c r="B16" s="1022" t="s">
        <v>422</v>
      </c>
      <c r="C16" s="1023"/>
      <c r="D16" s="1023"/>
      <c r="E16" s="1024"/>
      <c r="F16" s="373"/>
      <c r="G16" s="374"/>
      <c r="H16" s="374"/>
      <c r="I16" s="374"/>
      <c r="J16" s="374"/>
      <c r="K16" s="374"/>
      <c r="L16" s="374"/>
      <c r="M16" s="375"/>
      <c r="N16" s="375"/>
      <c r="O16" s="375"/>
      <c r="P16" s="375"/>
      <c r="Q16" s="376"/>
      <c r="R16" s="377"/>
      <c r="S16" s="378"/>
    </row>
    <row r="17" spans="1:19" ht="30" customHeight="1" x14ac:dyDescent="0.2">
      <c r="B17" s="1000" t="s">
        <v>423</v>
      </c>
      <c r="C17" s="1001"/>
      <c r="D17" s="1001"/>
      <c r="E17" s="1002"/>
      <c r="F17" s="1025" t="s">
        <v>424</v>
      </c>
      <c r="G17" s="1026"/>
      <c r="H17" s="1026"/>
      <c r="I17" s="1026"/>
      <c r="J17" s="1026"/>
      <c r="K17" s="1026"/>
      <c r="L17" s="1026"/>
      <c r="M17" s="1026"/>
      <c r="N17" s="1026"/>
      <c r="O17" s="1026"/>
      <c r="P17" s="1026"/>
      <c r="Q17" s="1027"/>
    </row>
    <row r="18" spans="1:19" ht="30" customHeight="1" x14ac:dyDescent="0.2">
      <c r="B18" s="1022" t="s">
        <v>425</v>
      </c>
      <c r="C18" s="1023"/>
      <c r="D18" s="1023"/>
      <c r="E18" s="1024"/>
      <c r="F18" s="373"/>
      <c r="G18" s="372"/>
      <c r="H18" s="372"/>
      <c r="I18" s="372"/>
      <c r="J18" s="372"/>
      <c r="K18" s="372"/>
      <c r="L18" s="372" t="s">
        <v>426</v>
      </c>
      <c r="M18" s="380"/>
      <c r="N18" s="380"/>
      <c r="O18" s="380"/>
      <c r="P18" s="380"/>
      <c r="Q18" s="381"/>
      <c r="R18" s="377"/>
      <c r="S18" s="378"/>
    </row>
    <row r="19" spans="1:19" ht="30" customHeight="1" x14ac:dyDescent="0.2">
      <c r="B19" s="1000" t="s">
        <v>427</v>
      </c>
      <c r="C19" s="1001"/>
      <c r="D19" s="1001"/>
      <c r="E19" s="1002"/>
      <c r="F19" s="382"/>
      <c r="G19" s="379"/>
      <c r="H19" s="379"/>
      <c r="I19" s="379"/>
      <c r="J19" s="379"/>
      <c r="K19" s="379"/>
      <c r="L19" s="379"/>
      <c r="M19" s="383"/>
      <c r="N19" s="383"/>
      <c r="O19" s="383"/>
      <c r="P19" s="383"/>
      <c r="Q19" s="383"/>
      <c r="R19" s="361"/>
    </row>
    <row r="20" spans="1:19" ht="24.75" customHeight="1" x14ac:dyDescent="0.2">
      <c r="B20" s="1028" t="s">
        <v>428</v>
      </c>
      <c r="C20" s="1029"/>
      <c r="D20" s="1029"/>
      <c r="E20" s="1030"/>
      <c r="F20" s="384"/>
      <c r="G20" s="354"/>
      <c r="H20" s="354"/>
      <c r="I20" s="354"/>
      <c r="J20" s="354"/>
      <c r="K20" s="354"/>
      <c r="L20" s="354"/>
      <c r="R20" s="361"/>
    </row>
    <row r="21" spans="1:19" ht="24.75" customHeight="1" thickBot="1" x14ac:dyDescent="0.25">
      <c r="B21" s="1031"/>
      <c r="C21" s="1032"/>
      <c r="D21" s="1032"/>
      <c r="E21" s="1033"/>
      <c r="F21" s="386"/>
      <c r="G21" s="385"/>
      <c r="H21" s="385"/>
      <c r="I21" s="385"/>
      <c r="J21" s="385"/>
      <c r="K21" s="385"/>
      <c r="L21" s="385"/>
      <c r="M21" s="387"/>
      <c r="N21" s="387"/>
      <c r="O21" s="387"/>
      <c r="P21" s="387"/>
      <c r="Q21" s="387"/>
      <c r="R21" s="361"/>
    </row>
    <row r="22" spans="1:19" ht="30" customHeight="1" x14ac:dyDescent="0.2">
      <c r="A22" s="388"/>
      <c r="B22" s="389" t="s">
        <v>429</v>
      </c>
      <c r="C22" s="390"/>
      <c r="D22" s="390"/>
      <c r="E22" s="391"/>
      <c r="F22" s="391"/>
      <c r="G22" s="391"/>
      <c r="H22" s="391"/>
      <c r="I22" s="391"/>
      <c r="J22" s="391"/>
      <c r="K22" s="391"/>
      <c r="L22" s="391"/>
      <c r="M22" s="364"/>
      <c r="N22" s="364"/>
      <c r="O22" s="364"/>
      <c r="P22" s="364"/>
      <c r="Q22" s="365"/>
      <c r="R22" s="361"/>
    </row>
    <row r="23" spans="1:19" ht="28.5" customHeight="1" x14ac:dyDescent="0.2">
      <c r="A23" s="388"/>
      <c r="B23" s="1061" t="s">
        <v>430</v>
      </c>
      <c r="C23" s="1063" t="s">
        <v>431</v>
      </c>
      <c r="D23" s="1004" t="s">
        <v>432</v>
      </c>
      <c r="E23" s="1065" t="s">
        <v>433</v>
      </c>
      <c r="F23" s="1067" t="s">
        <v>431</v>
      </c>
      <c r="G23" s="1043" t="s">
        <v>432</v>
      </c>
      <c r="H23" s="1043" t="s">
        <v>434</v>
      </c>
      <c r="I23" s="1030" t="s">
        <v>435</v>
      </c>
      <c r="J23" s="1065" t="s">
        <v>436</v>
      </c>
      <c r="K23" s="1063" t="s">
        <v>431</v>
      </c>
      <c r="L23" s="1043" t="s">
        <v>432</v>
      </c>
      <c r="M23" s="1029" t="s">
        <v>434</v>
      </c>
      <c r="N23" s="1065" t="s">
        <v>437</v>
      </c>
      <c r="O23" s="1070" t="s">
        <v>438</v>
      </c>
      <c r="P23" s="1070" t="s">
        <v>439</v>
      </c>
      <c r="Q23" s="1040" t="s">
        <v>440</v>
      </c>
      <c r="R23" s="361"/>
      <c r="S23" s="392"/>
    </row>
    <row r="24" spans="1:19" ht="28.5" customHeight="1" thickBot="1" x14ac:dyDescent="0.25">
      <c r="A24" s="388"/>
      <c r="B24" s="1062"/>
      <c r="C24" s="1064"/>
      <c r="D24" s="1032"/>
      <c r="E24" s="1066"/>
      <c r="F24" s="1068"/>
      <c r="G24" s="1044"/>
      <c r="H24" s="1044"/>
      <c r="I24" s="1033"/>
      <c r="J24" s="1066"/>
      <c r="K24" s="1064"/>
      <c r="L24" s="1044"/>
      <c r="M24" s="1032"/>
      <c r="N24" s="1066"/>
      <c r="O24" s="1071"/>
      <c r="P24" s="1071"/>
      <c r="Q24" s="1041"/>
      <c r="R24" s="361"/>
      <c r="S24" s="392"/>
    </row>
    <row r="25" spans="1:19" ht="9" customHeight="1" x14ac:dyDescent="0.2">
      <c r="A25" s="1069" t="s">
        <v>441</v>
      </c>
      <c r="B25" s="1069"/>
    </row>
    <row r="26" spans="1:19" ht="19.5" customHeight="1" x14ac:dyDescent="0.2">
      <c r="A26" s="1069"/>
      <c r="B26" s="1069"/>
      <c r="C26" s="353"/>
      <c r="D26" s="353"/>
      <c r="E26" s="393"/>
      <c r="F26" s="393"/>
      <c r="G26" s="393"/>
      <c r="H26" s="393"/>
      <c r="I26" s="393"/>
      <c r="J26" s="393"/>
      <c r="K26" s="393"/>
      <c r="L26" s="393"/>
      <c r="M26" s="393"/>
      <c r="N26" s="393"/>
      <c r="O26" s="353"/>
      <c r="P26" s="353"/>
      <c r="Q26" s="353"/>
      <c r="R26" s="353"/>
      <c r="S26" s="353"/>
    </row>
    <row r="27" spans="1:19" s="395" customFormat="1" ht="18" customHeight="1" x14ac:dyDescent="0.2">
      <c r="A27" s="421" t="s">
        <v>501</v>
      </c>
      <c r="B27" s="1042" t="s">
        <v>443</v>
      </c>
      <c r="C27" s="1042"/>
      <c r="D27" s="1042"/>
      <c r="E27" s="1042"/>
      <c r="F27" s="1042"/>
      <c r="G27" s="1042"/>
      <c r="H27" s="1042"/>
      <c r="I27" s="1042"/>
      <c r="J27" s="1042"/>
      <c r="K27" s="1042"/>
      <c r="L27" s="1042"/>
      <c r="M27" s="1042"/>
      <c r="N27" s="1042"/>
      <c r="O27" s="1042"/>
      <c r="P27" s="1042"/>
      <c r="Q27" s="1042"/>
      <c r="R27" s="1042"/>
      <c r="S27" s="1042"/>
    </row>
    <row r="28" spans="1:19" s="395" customFormat="1" ht="15" customHeight="1" x14ac:dyDescent="0.2">
      <c r="A28" s="421" t="s">
        <v>502</v>
      </c>
      <c r="B28" s="1042" t="s">
        <v>445</v>
      </c>
      <c r="C28" s="1042"/>
      <c r="D28" s="1042"/>
      <c r="E28" s="1042"/>
      <c r="F28" s="1042"/>
      <c r="G28" s="1042"/>
      <c r="H28" s="1042"/>
      <c r="I28" s="1042"/>
      <c r="J28" s="1042"/>
      <c r="K28" s="1042"/>
      <c r="L28" s="1042"/>
      <c r="M28" s="1042"/>
      <c r="N28" s="1042"/>
      <c r="O28" s="1042"/>
      <c r="P28" s="1042"/>
      <c r="Q28" s="1042"/>
      <c r="R28" s="396"/>
      <c r="S28" s="396"/>
    </row>
    <row r="29" spans="1:19" s="395" customFormat="1" ht="15" customHeight="1" x14ac:dyDescent="0.2">
      <c r="A29" s="421"/>
      <c r="B29" s="1042"/>
      <c r="C29" s="1042"/>
      <c r="D29" s="1042"/>
      <c r="E29" s="1042"/>
      <c r="F29" s="1042"/>
      <c r="G29" s="1042"/>
      <c r="H29" s="1042"/>
      <c r="I29" s="1042"/>
      <c r="J29" s="1042"/>
      <c r="K29" s="1042"/>
      <c r="L29" s="1042"/>
      <c r="M29" s="1042"/>
      <c r="N29" s="1042"/>
      <c r="O29" s="1042"/>
      <c r="P29" s="1042"/>
      <c r="Q29" s="1042"/>
      <c r="R29" s="396"/>
      <c r="S29" s="396"/>
    </row>
    <row r="30" spans="1:19" s="395" customFormat="1" ht="15" customHeight="1" x14ac:dyDescent="0.2">
      <c r="A30" s="421"/>
      <c r="B30" s="1042" t="s">
        <v>446</v>
      </c>
      <c r="C30" s="1042"/>
      <c r="D30" s="1042"/>
      <c r="E30" s="1042"/>
      <c r="F30" s="1042"/>
      <c r="G30" s="1042"/>
      <c r="H30" s="1042"/>
      <c r="I30" s="1042"/>
      <c r="J30" s="1042"/>
      <c r="K30" s="1042"/>
      <c r="L30" s="1042"/>
      <c r="M30" s="1042"/>
      <c r="N30" s="1042"/>
      <c r="O30" s="1042"/>
      <c r="P30" s="1042"/>
      <c r="Q30" s="1042"/>
      <c r="R30" s="396"/>
      <c r="S30" s="396"/>
    </row>
    <row r="31" spans="1:19" s="395" customFormat="1" ht="15" customHeight="1" x14ac:dyDescent="0.2">
      <c r="A31" s="421"/>
      <c r="B31" s="1042"/>
      <c r="C31" s="1042"/>
      <c r="D31" s="1042"/>
      <c r="E31" s="1042"/>
      <c r="F31" s="1042"/>
      <c r="G31" s="1042"/>
      <c r="H31" s="1042"/>
      <c r="I31" s="1042"/>
      <c r="J31" s="1042"/>
      <c r="K31" s="1042"/>
      <c r="L31" s="1042"/>
      <c r="M31" s="1042"/>
      <c r="N31" s="1042"/>
      <c r="O31" s="1042"/>
      <c r="P31" s="1042"/>
      <c r="Q31" s="1042"/>
      <c r="R31" s="396"/>
      <c r="S31" s="396"/>
    </row>
    <row r="32" spans="1:19" s="395" customFormat="1" ht="29.25" customHeight="1" x14ac:dyDescent="0.2">
      <c r="A32" s="422" t="s">
        <v>503</v>
      </c>
      <c r="B32" s="1042" t="s">
        <v>448</v>
      </c>
      <c r="C32" s="1042"/>
      <c r="D32" s="1042"/>
      <c r="E32" s="1042"/>
      <c r="F32" s="1042"/>
      <c r="G32" s="1042"/>
      <c r="H32" s="1042"/>
      <c r="I32" s="1042"/>
      <c r="J32" s="1042"/>
      <c r="K32" s="1042"/>
      <c r="L32" s="1042"/>
      <c r="M32" s="1042"/>
      <c r="N32" s="1042"/>
      <c r="O32" s="1042"/>
      <c r="P32" s="1042"/>
      <c r="Q32" s="1042"/>
      <c r="R32" s="396"/>
      <c r="S32" s="396"/>
    </row>
    <row r="33" spans="1:19" s="395" customFormat="1" ht="19.5" customHeight="1" x14ac:dyDescent="0.2">
      <c r="A33" s="421" t="s">
        <v>504</v>
      </c>
      <c r="B33" s="1042" t="s">
        <v>450</v>
      </c>
      <c r="C33" s="1042"/>
      <c r="D33" s="1042"/>
      <c r="E33" s="1042"/>
      <c r="F33" s="1042"/>
      <c r="G33" s="1042"/>
      <c r="H33" s="1042"/>
      <c r="I33" s="1042"/>
      <c r="J33" s="1042"/>
      <c r="K33" s="1042"/>
      <c r="L33" s="1042"/>
      <c r="M33" s="1042"/>
      <c r="N33" s="1042"/>
      <c r="O33" s="1042"/>
      <c r="P33" s="1042"/>
      <c r="Q33" s="1042"/>
      <c r="R33" s="1042"/>
      <c r="S33" s="1042"/>
    </row>
    <row r="34" spans="1:19" s="395" customFormat="1" ht="15" customHeight="1" x14ac:dyDescent="0.2">
      <c r="A34" s="421"/>
      <c r="B34" s="1042" t="s">
        <v>451</v>
      </c>
      <c r="C34" s="1042"/>
      <c r="D34" s="1042"/>
      <c r="E34" s="1042"/>
      <c r="F34" s="1042"/>
      <c r="G34" s="1042"/>
      <c r="H34" s="1042"/>
      <c r="I34" s="1042"/>
      <c r="J34" s="1042"/>
      <c r="K34" s="1042"/>
      <c r="L34" s="1042"/>
      <c r="M34" s="1042"/>
      <c r="N34" s="1042"/>
      <c r="O34" s="1042"/>
      <c r="P34" s="1042"/>
      <c r="Q34" s="1042"/>
      <c r="R34" s="396"/>
      <c r="S34" s="396"/>
    </row>
    <row r="35" spans="1:19" s="395" customFormat="1" ht="15" customHeight="1" x14ac:dyDescent="0.2">
      <c r="A35" s="421"/>
      <c r="B35" s="1042"/>
      <c r="C35" s="1042"/>
      <c r="D35" s="1042"/>
      <c r="E35" s="1042"/>
      <c r="F35" s="1042"/>
      <c r="G35" s="1042"/>
      <c r="H35" s="1042"/>
      <c r="I35" s="1042"/>
      <c r="J35" s="1042"/>
      <c r="K35" s="1042"/>
      <c r="L35" s="1042"/>
      <c r="M35" s="1042"/>
      <c r="N35" s="1042"/>
      <c r="O35" s="1042"/>
      <c r="P35" s="1042"/>
      <c r="Q35" s="1042"/>
      <c r="R35" s="396"/>
      <c r="S35" s="396"/>
    </row>
    <row r="36" spans="1:19" s="395" customFormat="1" ht="19.5" customHeight="1" x14ac:dyDescent="0.2">
      <c r="A36" s="421" t="s">
        <v>505</v>
      </c>
      <c r="B36" s="1042" t="s">
        <v>453</v>
      </c>
      <c r="C36" s="1042"/>
      <c r="D36" s="1042"/>
      <c r="E36" s="1042"/>
      <c r="F36" s="1042"/>
      <c r="G36" s="1042"/>
      <c r="H36" s="1042"/>
      <c r="I36" s="1042"/>
      <c r="J36" s="1042"/>
      <c r="K36" s="1042"/>
      <c r="L36" s="1042"/>
      <c r="M36" s="1042"/>
      <c r="N36" s="1042"/>
      <c r="O36" s="1042"/>
      <c r="P36" s="1042"/>
      <c r="Q36" s="1042"/>
      <c r="R36" s="396"/>
      <c r="S36" s="396"/>
    </row>
    <row r="37" spans="1:19" ht="27" customHeight="1" x14ac:dyDescent="0.2">
      <c r="A37" s="353" t="s">
        <v>454</v>
      </c>
      <c r="B37" s="395"/>
      <c r="C37" s="395"/>
      <c r="D37" s="395"/>
      <c r="E37" s="395"/>
      <c r="F37" s="395"/>
    </row>
    <row r="38" spans="1:19" s="398" customFormat="1" ht="15" customHeight="1" x14ac:dyDescent="0.2">
      <c r="B38" s="399" t="s">
        <v>455</v>
      </c>
      <c r="C38" s="399"/>
    </row>
    <row r="39" spans="1:19" s="398" customFormat="1" ht="15" customHeight="1" x14ac:dyDescent="0.2">
      <c r="B39" s="399" t="s">
        <v>456</v>
      </c>
      <c r="C39" s="399"/>
    </row>
    <row r="40" spans="1:19" s="398" customFormat="1" ht="15" customHeight="1" x14ac:dyDescent="0.2">
      <c r="B40" s="399" t="s">
        <v>457</v>
      </c>
      <c r="C40" s="399"/>
    </row>
    <row r="41" spans="1:19" s="398" customFormat="1" ht="15" customHeight="1" x14ac:dyDescent="0.2">
      <c r="B41" s="399" t="s">
        <v>458</v>
      </c>
      <c r="C41" s="399"/>
    </row>
    <row r="42" spans="1:19" s="398" customFormat="1" ht="15" customHeight="1" x14ac:dyDescent="0.2">
      <c r="B42" s="399" t="s">
        <v>459</v>
      </c>
      <c r="C42" s="399"/>
    </row>
    <row r="43" spans="1:19" s="395" customFormat="1" ht="30" customHeight="1" x14ac:dyDescent="0.2">
      <c r="A43" s="400" t="s">
        <v>460</v>
      </c>
      <c r="B43" s="401"/>
      <c r="C43" s="401"/>
      <c r="D43" s="401"/>
      <c r="E43" s="401"/>
      <c r="F43" s="401"/>
      <c r="G43" s="401"/>
      <c r="H43" s="401"/>
      <c r="I43" s="401"/>
      <c r="J43" s="401"/>
      <c r="K43" s="401"/>
      <c r="L43" s="401"/>
      <c r="M43" s="401"/>
      <c r="N43" s="401"/>
      <c r="O43" s="401"/>
      <c r="P43" s="401"/>
      <c r="Q43" s="401"/>
      <c r="R43" s="401"/>
      <c r="S43" s="402"/>
    </row>
    <row r="44" spans="1:19" s="398" customFormat="1" ht="45.75" customHeight="1" x14ac:dyDescent="0.2">
      <c r="A44" s="403" t="s">
        <v>461</v>
      </c>
      <c r="B44" s="1045" t="s">
        <v>462</v>
      </c>
      <c r="C44" s="1045"/>
      <c r="D44" s="1045"/>
      <c r="E44" s="1045"/>
      <c r="F44" s="1045"/>
      <c r="G44" s="1045"/>
      <c r="H44" s="1045"/>
      <c r="I44" s="1045"/>
      <c r="J44" s="1045"/>
      <c r="K44" s="1045"/>
      <c r="L44" s="1045"/>
      <c r="M44" s="1045"/>
      <c r="N44" s="1045"/>
      <c r="O44" s="1045"/>
      <c r="P44" s="1045"/>
      <c r="Q44" s="1045"/>
      <c r="R44" s="405"/>
      <c r="S44" s="405"/>
    </row>
    <row r="45" spans="1:19" s="398" customFormat="1" ht="17.25" customHeight="1" x14ac:dyDescent="0.2">
      <c r="A45" s="406" t="s">
        <v>431</v>
      </c>
      <c r="B45" s="1045" t="s">
        <v>463</v>
      </c>
      <c r="C45" s="1045"/>
      <c r="D45" s="1045"/>
      <c r="E45" s="1045"/>
      <c r="F45" s="1045"/>
      <c r="G45" s="1045"/>
      <c r="H45" s="1045"/>
      <c r="I45" s="1045"/>
      <c r="J45" s="1045"/>
      <c r="K45" s="1045"/>
      <c r="L45" s="1045"/>
      <c r="M45" s="1045"/>
      <c r="N45" s="1045"/>
      <c r="O45" s="1045"/>
      <c r="P45" s="1045"/>
      <c r="Q45" s="1045"/>
      <c r="R45" s="405"/>
      <c r="S45" s="407"/>
    </row>
    <row r="46" spans="1:19" s="398" customFormat="1" ht="17.25" customHeight="1" x14ac:dyDescent="0.2">
      <c r="A46" s="406" t="s">
        <v>432</v>
      </c>
      <c r="B46" s="1045" t="s">
        <v>464</v>
      </c>
      <c r="C46" s="1045"/>
      <c r="D46" s="1045"/>
      <c r="E46" s="1045"/>
      <c r="F46" s="1045"/>
      <c r="G46" s="1045"/>
      <c r="H46" s="1045"/>
      <c r="I46" s="1045"/>
      <c r="J46" s="1045"/>
      <c r="K46" s="1045"/>
      <c r="L46" s="1045"/>
      <c r="M46" s="1045"/>
      <c r="N46" s="1045"/>
      <c r="O46" s="1045"/>
      <c r="P46" s="1045"/>
      <c r="Q46" s="1045"/>
      <c r="R46" s="405"/>
      <c r="S46" s="408"/>
    </row>
    <row r="47" spans="1:19" s="398" customFormat="1" ht="15" customHeight="1" x14ac:dyDescent="0.2">
      <c r="A47" s="405"/>
      <c r="B47" s="405"/>
      <c r="C47" s="405"/>
      <c r="D47" s="405"/>
      <c r="E47" s="405"/>
      <c r="F47" s="405"/>
      <c r="G47" s="405"/>
      <c r="H47" s="405"/>
      <c r="I47" s="405"/>
      <c r="J47" s="405"/>
      <c r="K47" s="405"/>
      <c r="L47" s="405"/>
      <c r="M47" s="405"/>
      <c r="N47" s="405"/>
      <c r="O47" s="405"/>
      <c r="P47" s="405"/>
      <c r="Q47" s="405"/>
      <c r="R47" s="405"/>
      <c r="S47" s="408"/>
    </row>
    <row r="48" spans="1:19" s="398" customFormat="1" ht="18" customHeight="1" x14ac:dyDescent="0.2">
      <c r="A48" s="398" t="s">
        <v>465</v>
      </c>
      <c r="B48" s="1045" t="s">
        <v>466</v>
      </c>
      <c r="C48" s="1045"/>
      <c r="D48" s="1045"/>
      <c r="E48" s="1045"/>
      <c r="F48" s="1045"/>
      <c r="G48" s="1045"/>
      <c r="H48" s="1045"/>
      <c r="I48" s="1045"/>
      <c r="J48" s="1045"/>
      <c r="K48" s="1045"/>
      <c r="L48" s="1045"/>
      <c r="M48" s="1045"/>
      <c r="N48" s="1045"/>
      <c r="O48" s="1045"/>
      <c r="P48" s="1045"/>
      <c r="Q48" s="1045"/>
      <c r="R48" s="405"/>
      <c r="S48" s="408"/>
    </row>
    <row r="49" spans="1:19" s="398" customFormat="1" ht="17.25" customHeight="1" x14ac:dyDescent="0.2">
      <c r="A49" s="406" t="s">
        <v>431</v>
      </c>
      <c r="B49" s="1045" t="s">
        <v>463</v>
      </c>
      <c r="C49" s="1045"/>
      <c r="D49" s="1045"/>
      <c r="E49" s="1045"/>
      <c r="F49" s="1045"/>
      <c r="G49" s="1045"/>
      <c r="H49" s="1045"/>
      <c r="I49" s="1045"/>
      <c r="J49" s="1045"/>
      <c r="K49" s="1045"/>
      <c r="L49" s="1045"/>
      <c r="M49" s="1045"/>
      <c r="N49" s="1045"/>
      <c r="O49" s="1045"/>
      <c r="P49" s="1045"/>
      <c r="Q49" s="1045"/>
      <c r="R49" s="405"/>
      <c r="S49" s="408"/>
    </row>
    <row r="50" spans="1:19" s="398" customFormat="1" ht="30" customHeight="1" x14ac:dyDescent="0.2">
      <c r="A50" s="409" t="s">
        <v>432</v>
      </c>
      <c r="B50" s="1045" t="s">
        <v>467</v>
      </c>
      <c r="C50" s="1045"/>
      <c r="D50" s="1045"/>
      <c r="E50" s="1045"/>
      <c r="F50" s="1045"/>
      <c r="G50" s="1045"/>
      <c r="H50" s="1045"/>
      <c r="I50" s="1045"/>
      <c r="J50" s="1045"/>
      <c r="K50" s="1045"/>
      <c r="L50" s="1045"/>
      <c r="M50" s="1045"/>
      <c r="N50" s="1045"/>
      <c r="O50" s="1045"/>
      <c r="P50" s="1045"/>
      <c r="Q50" s="1045"/>
      <c r="R50" s="405"/>
      <c r="S50" s="405"/>
    </row>
    <row r="51" spans="1:19" s="398" customFormat="1" ht="46.5" customHeight="1" x14ac:dyDescent="0.2">
      <c r="A51" s="409" t="s">
        <v>434</v>
      </c>
      <c r="B51" s="1045" t="s">
        <v>468</v>
      </c>
      <c r="C51" s="1045"/>
      <c r="D51" s="1045"/>
      <c r="E51" s="1045"/>
      <c r="F51" s="1045"/>
      <c r="G51" s="1045"/>
      <c r="H51" s="1045"/>
      <c r="I51" s="1045"/>
      <c r="J51" s="1045"/>
      <c r="K51" s="1045"/>
      <c r="L51" s="1045"/>
      <c r="M51" s="1045"/>
      <c r="N51" s="1045"/>
      <c r="O51" s="1045"/>
      <c r="P51" s="1045"/>
      <c r="Q51" s="1045"/>
      <c r="R51" s="405"/>
      <c r="S51" s="408"/>
    </row>
    <row r="52" spans="1:19" s="398" customFormat="1" ht="42" customHeight="1" x14ac:dyDescent="0.2">
      <c r="A52" s="409" t="s">
        <v>435</v>
      </c>
      <c r="B52" s="1045" t="s">
        <v>469</v>
      </c>
      <c r="C52" s="1045"/>
      <c r="D52" s="1045"/>
      <c r="E52" s="1045"/>
      <c r="F52" s="1045"/>
      <c r="G52" s="1045"/>
      <c r="H52" s="1045"/>
      <c r="I52" s="1045"/>
      <c r="J52" s="1045"/>
      <c r="K52" s="1045"/>
      <c r="L52" s="1045"/>
      <c r="M52" s="1045"/>
      <c r="N52" s="1045"/>
      <c r="O52" s="1045"/>
      <c r="P52" s="1045"/>
      <c r="Q52" s="1045"/>
      <c r="R52" s="405"/>
      <c r="S52" s="408"/>
    </row>
    <row r="53" spans="1:19" s="398" customFormat="1" ht="15" customHeight="1" x14ac:dyDescent="0.2">
      <c r="A53" s="405"/>
      <c r="B53" s="405"/>
      <c r="C53" s="405"/>
      <c r="D53" s="405"/>
      <c r="E53" s="405"/>
      <c r="F53" s="405"/>
      <c r="G53" s="405"/>
      <c r="H53" s="405"/>
      <c r="I53" s="405"/>
      <c r="J53" s="405"/>
      <c r="K53" s="405"/>
      <c r="L53" s="405"/>
      <c r="M53" s="405"/>
      <c r="N53" s="405"/>
      <c r="O53" s="405"/>
      <c r="P53" s="405"/>
      <c r="Q53" s="405"/>
      <c r="R53" s="405"/>
      <c r="S53" s="408"/>
    </row>
    <row r="54" spans="1:19" s="412" customFormat="1" ht="57.75" customHeight="1" x14ac:dyDescent="0.2">
      <c r="A54" s="410" t="s">
        <v>470</v>
      </c>
      <c r="B54" s="1045" t="s">
        <v>471</v>
      </c>
      <c r="C54" s="1045"/>
      <c r="D54" s="1045"/>
      <c r="E54" s="1045"/>
      <c r="F54" s="1045"/>
      <c r="G54" s="1045"/>
      <c r="H54" s="1045"/>
      <c r="I54" s="1045"/>
      <c r="J54" s="1045"/>
      <c r="K54" s="1045"/>
      <c r="L54" s="1045"/>
      <c r="M54" s="1045"/>
      <c r="N54" s="1045"/>
      <c r="O54" s="1045"/>
      <c r="P54" s="1045"/>
      <c r="Q54" s="1045"/>
      <c r="R54" s="404"/>
      <c r="S54" s="411"/>
    </row>
    <row r="55" spans="1:19" s="412" customFormat="1" ht="60" customHeight="1" x14ac:dyDescent="0.2">
      <c r="A55" s="409" t="s">
        <v>431</v>
      </c>
      <c r="B55" s="1045" t="s">
        <v>472</v>
      </c>
      <c r="C55" s="1045"/>
      <c r="D55" s="1045"/>
      <c r="E55" s="1045"/>
      <c r="F55" s="1045"/>
      <c r="G55" s="1045"/>
      <c r="H55" s="1045"/>
      <c r="I55" s="1045"/>
      <c r="J55" s="1045"/>
      <c r="K55" s="1045"/>
      <c r="L55" s="1045"/>
      <c r="M55" s="1045"/>
      <c r="N55" s="1045"/>
      <c r="O55" s="1045"/>
      <c r="P55" s="1045"/>
      <c r="Q55" s="1045"/>
      <c r="R55" s="404"/>
      <c r="S55" s="411"/>
    </row>
    <row r="56" spans="1:19" s="398" customFormat="1" ht="17.25" customHeight="1" x14ac:dyDescent="0.2">
      <c r="A56" s="406" t="s">
        <v>432</v>
      </c>
      <c r="B56" s="1045" t="s">
        <v>473</v>
      </c>
      <c r="C56" s="1045"/>
      <c r="D56" s="1045"/>
      <c r="E56" s="1045"/>
      <c r="F56" s="1045"/>
      <c r="G56" s="1045"/>
      <c r="H56" s="1045"/>
      <c r="I56" s="1045"/>
      <c r="J56" s="1045"/>
      <c r="K56" s="1045"/>
      <c r="L56" s="1045"/>
      <c r="M56" s="1045"/>
      <c r="N56" s="1045"/>
      <c r="O56" s="1045"/>
      <c r="P56" s="1045"/>
      <c r="Q56" s="1045"/>
      <c r="R56" s="405"/>
      <c r="S56" s="13"/>
    </row>
    <row r="57" spans="1:19" s="398" customFormat="1" ht="17.25" customHeight="1" x14ac:dyDescent="0.2">
      <c r="A57" s="406" t="s">
        <v>434</v>
      </c>
      <c r="B57" s="1045" t="s">
        <v>474</v>
      </c>
      <c r="C57" s="1045"/>
      <c r="D57" s="1045"/>
      <c r="E57" s="1045"/>
      <c r="F57" s="1045"/>
      <c r="G57" s="1045"/>
      <c r="H57" s="1045"/>
      <c r="I57" s="1045"/>
      <c r="J57" s="1045"/>
      <c r="K57" s="1045"/>
      <c r="L57" s="1045"/>
      <c r="M57" s="1045"/>
      <c r="N57" s="1045"/>
      <c r="O57" s="1045"/>
      <c r="P57" s="1045"/>
      <c r="Q57" s="1045"/>
      <c r="R57" s="405"/>
      <c r="S57" s="13"/>
    </row>
    <row r="58" spans="1:19" s="398" customFormat="1" ht="15" customHeight="1" x14ac:dyDescent="0.2">
      <c r="A58" s="405"/>
      <c r="B58" s="405"/>
      <c r="C58" s="405"/>
      <c r="D58" s="405"/>
      <c r="E58" s="405"/>
      <c r="F58" s="405"/>
      <c r="G58" s="405"/>
      <c r="H58" s="405"/>
      <c r="I58" s="405"/>
      <c r="J58" s="405"/>
      <c r="K58" s="405"/>
      <c r="L58" s="405"/>
      <c r="M58" s="405"/>
      <c r="N58" s="405"/>
      <c r="O58" s="405"/>
      <c r="P58" s="405"/>
      <c r="Q58" s="405"/>
      <c r="R58" s="405"/>
      <c r="S58" s="13"/>
    </row>
    <row r="59" spans="1:19" s="398" customFormat="1" ht="30.75" customHeight="1" x14ac:dyDescent="0.2">
      <c r="A59" s="403" t="s">
        <v>475</v>
      </c>
      <c r="B59" s="1045" t="s">
        <v>476</v>
      </c>
      <c r="C59" s="1045"/>
      <c r="D59" s="1045"/>
      <c r="E59" s="1045"/>
      <c r="F59" s="1045"/>
      <c r="G59" s="1045"/>
      <c r="H59" s="1045"/>
      <c r="I59" s="1045"/>
      <c r="J59" s="1045"/>
      <c r="K59" s="1045"/>
      <c r="L59" s="1045"/>
      <c r="M59" s="1045"/>
      <c r="N59" s="1045"/>
      <c r="O59" s="1045"/>
      <c r="P59" s="1045"/>
      <c r="Q59" s="1045"/>
      <c r="R59" s="405"/>
      <c r="S59" s="13"/>
    </row>
    <row r="60" spans="1:19" s="398" customFormat="1" ht="15" customHeight="1" x14ac:dyDescent="0.2">
      <c r="A60" s="405"/>
      <c r="B60" s="405"/>
      <c r="C60" s="405"/>
      <c r="D60" s="405"/>
      <c r="E60" s="405"/>
      <c r="F60" s="405"/>
      <c r="G60" s="405"/>
      <c r="H60" s="405"/>
      <c r="I60" s="405"/>
      <c r="J60" s="405"/>
      <c r="K60" s="405"/>
      <c r="L60" s="405"/>
      <c r="M60" s="405"/>
      <c r="N60" s="405"/>
      <c r="O60" s="405"/>
      <c r="P60" s="405"/>
      <c r="Q60" s="405"/>
      <c r="R60" s="405"/>
      <c r="S60" s="13"/>
    </row>
    <row r="61" spans="1:19" s="398" customFormat="1" ht="19.5" customHeight="1" x14ac:dyDescent="0.2">
      <c r="A61" s="398" t="s">
        <v>477</v>
      </c>
      <c r="B61" s="1045" t="s">
        <v>478</v>
      </c>
      <c r="C61" s="1045"/>
      <c r="D61" s="1045"/>
      <c r="E61" s="1045"/>
      <c r="F61" s="1045"/>
      <c r="G61" s="1045"/>
      <c r="H61" s="1045"/>
      <c r="I61" s="1045"/>
      <c r="J61" s="1045"/>
      <c r="K61" s="1045"/>
      <c r="L61" s="1045"/>
      <c r="M61" s="1045"/>
      <c r="N61" s="1045"/>
      <c r="O61" s="1045"/>
      <c r="P61" s="1045"/>
      <c r="Q61" s="1045"/>
      <c r="R61" s="405"/>
      <c r="S61" s="13"/>
    </row>
    <row r="62" spans="1:19" s="412" customFormat="1" ht="29.25" customHeight="1" x14ac:dyDescent="0.2">
      <c r="B62" s="1045" t="s">
        <v>479</v>
      </c>
      <c r="C62" s="1045"/>
      <c r="D62" s="1045"/>
      <c r="E62" s="1045"/>
      <c r="F62" s="1045"/>
      <c r="G62" s="1045"/>
      <c r="H62" s="1045"/>
      <c r="I62" s="1045"/>
      <c r="J62" s="1045"/>
      <c r="K62" s="1045"/>
      <c r="L62" s="1045"/>
      <c r="M62" s="1045"/>
      <c r="N62" s="1045"/>
      <c r="O62" s="1045"/>
      <c r="P62" s="1045"/>
      <c r="Q62" s="1045"/>
      <c r="R62" s="404"/>
      <c r="S62" s="411"/>
    </row>
    <row r="63" spans="1:19" s="398" customFormat="1" ht="15" customHeight="1" x14ac:dyDescent="0.2">
      <c r="A63" s="413"/>
      <c r="B63" s="413"/>
      <c r="C63" s="413"/>
      <c r="D63" s="413"/>
      <c r="E63" s="413"/>
      <c r="F63" s="413"/>
      <c r="G63" s="413"/>
      <c r="H63" s="413"/>
      <c r="I63" s="413"/>
      <c r="J63" s="413"/>
      <c r="K63" s="413"/>
      <c r="L63" s="413"/>
      <c r="M63" s="413"/>
      <c r="N63" s="413"/>
      <c r="O63" s="413"/>
      <c r="P63" s="413"/>
      <c r="Q63" s="413"/>
      <c r="R63" s="413"/>
      <c r="S63" s="13"/>
    </row>
    <row r="64" spans="1:19" s="398" customFormat="1" ht="28.5" customHeight="1" x14ac:dyDescent="0.2">
      <c r="A64" s="403" t="s">
        <v>480</v>
      </c>
      <c r="B64" s="1045" t="s">
        <v>481</v>
      </c>
      <c r="C64" s="1045"/>
      <c r="D64" s="1045"/>
      <c r="E64" s="1045"/>
      <c r="F64" s="1045"/>
      <c r="G64" s="1045"/>
      <c r="H64" s="1045"/>
      <c r="I64" s="1045"/>
      <c r="J64" s="1045"/>
      <c r="K64" s="1045"/>
      <c r="L64" s="1045"/>
      <c r="M64" s="1045"/>
      <c r="N64" s="1045"/>
      <c r="O64" s="1045"/>
      <c r="P64" s="1045"/>
      <c r="Q64" s="1045"/>
      <c r="R64" s="405"/>
      <c r="S64" s="13"/>
    </row>
    <row r="65" spans="1:19" s="398" customFormat="1" ht="15" customHeight="1" x14ac:dyDescent="0.2">
      <c r="A65" s="1046"/>
      <c r="B65" s="1046"/>
      <c r="C65" s="1046"/>
      <c r="D65" s="1046"/>
      <c r="E65" s="1046"/>
      <c r="F65" s="1046"/>
      <c r="G65" s="1046"/>
      <c r="H65" s="1046"/>
      <c r="I65" s="1046"/>
      <c r="J65" s="1046"/>
      <c r="K65" s="1046"/>
      <c r="L65" s="1046"/>
      <c r="M65" s="1046"/>
      <c r="N65" s="1046"/>
      <c r="O65" s="1046"/>
      <c r="P65" s="1046"/>
      <c r="Q65" s="1046"/>
      <c r="R65" s="1046"/>
      <c r="S65" s="13"/>
    </row>
    <row r="66" spans="1:19" s="398" customFormat="1" ht="58.5" customHeight="1" x14ac:dyDescent="0.2">
      <c r="A66" s="403" t="s">
        <v>482</v>
      </c>
      <c r="B66" s="1045" t="s">
        <v>483</v>
      </c>
      <c r="C66" s="1045"/>
      <c r="D66" s="1045"/>
      <c r="E66" s="1045"/>
      <c r="F66" s="1045"/>
      <c r="G66" s="1045"/>
      <c r="H66" s="1045"/>
      <c r="I66" s="1045"/>
      <c r="J66" s="1045"/>
      <c r="K66" s="1045"/>
      <c r="L66" s="1045"/>
      <c r="M66" s="1045"/>
      <c r="N66" s="1045"/>
      <c r="O66" s="1045"/>
      <c r="P66" s="1045"/>
      <c r="Q66" s="1045"/>
      <c r="R66" s="405"/>
      <c r="S66" s="13"/>
    </row>
    <row r="67" spans="1:19" s="398" customFormat="1" ht="19.5" customHeight="1" x14ac:dyDescent="0.2">
      <c r="A67" s="1046"/>
      <c r="B67" s="1046"/>
      <c r="C67" s="1046"/>
      <c r="D67" s="1046"/>
      <c r="E67" s="1046"/>
      <c r="F67" s="1046"/>
      <c r="G67" s="1046"/>
      <c r="H67" s="1046"/>
      <c r="I67" s="1046"/>
      <c r="J67" s="1046"/>
      <c r="K67" s="1046"/>
      <c r="L67" s="1046"/>
      <c r="M67" s="1046"/>
      <c r="N67" s="1046"/>
      <c r="O67" s="1046"/>
      <c r="P67" s="1046"/>
      <c r="Q67" s="1046"/>
      <c r="R67" s="1046"/>
      <c r="S67" s="13"/>
    </row>
    <row r="68" spans="1:19" s="398" customFormat="1" ht="19.5" customHeight="1" x14ac:dyDescent="0.2">
      <c r="A68" s="1045" t="s">
        <v>484</v>
      </c>
      <c r="B68" s="1045"/>
      <c r="C68" s="1045"/>
      <c r="D68" s="1045"/>
      <c r="E68" s="1045"/>
      <c r="F68" s="1045"/>
      <c r="G68" s="405"/>
      <c r="H68" s="405"/>
      <c r="I68" s="405"/>
      <c r="J68" s="405"/>
      <c r="K68" s="405"/>
      <c r="L68" s="405"/>
      <c r="M68" s="405"/>
      <c r="N68" s="405"/>
      <c r="O68" s="405"/>
      <c r="P68" s="405"/>
      <c r="Q68" s="405"/>
      <c r="R68" s="405"/>
      <c r="S68" s="13"/>
    </row>
    <row r="69" spans="1:19" s="398" customFormat="1" ht="30.75" customHeight="1" x14ac:dyDescent="0.2">
      <c r="B69" s="1045" t="s">
        <v>485</v>
      </c>
      <c r="C69" s="1045"/>
      <c r="D69" s="1045"/>
      <c r="E69" s="1045"/>
      <c r="F69" s="1045"/>
      <c r="G69" s="1045"/>
      <c r="H69" s="1045"/>
      <c r="I69" s="1045"/>
      <c r="J69" s="1045"/>
      <c r="K69" s="1045"/>
      <c r="L69" s="1045"/>
      <c r="M69" s="1045"/>
      <c r="N69" s="1045"/>
      <c r="O69" s="1045"/>
      <c r="P69" s="1045"/>
      <c r="Q69" s="1045"/>
      <c r="R69" s="405"/>
      <c r="S69" s="13"/>
    </row>
  </sheetData>
  <mergeCells count="59">
    <mergeCell ref="B66:Q66"/>
    <mergeCell ref="A67:R67"/>
    <mergeCell ref="A68:F68"/>
    <mergeCell ref="B69:Q69"/>
    <mergeCell ref="B57:Q57"/>
    <mergeCell ref="B59:Q59"/>
    <mergeCell ref="B61:Q61"/>
    <mergeCell ref="B62:Q62"/>
    <mergeCell ref="B64:Q64"/>
    <mergeCell ref="A65:R65"/>
    <mergeCell ref="B30:Q31"/>
    <mergeCell ref="B32:Q32"/>
    <mergeCell ref="B33:S33"/>
    <mergeCell ref="B56:Q56"/>
    <mergeCell ref="B36:Q36"/>
    <mergeCell ref="B44:Q44"/>
    <mergeCell ref="B45:Q45"/>
    <mergeCell ref="B46:Q46"/>
    <mergeCell ref="B48:Q48"/>
    <mergeCell ref="B49:Q49"/>
    <mergeCell ref="B50:Q50"/>
    <mergeCell ref="B51:Q51"/>
    <mergeCell ref="B52:Q52"/>
    <mergeCell ref="B54:Q54"/>
    <mergeCell ref="B55:Q55"/>
    <mergeCell ref="B34:Q35"/>
    <mergeCell ref="K23:K24"/>
    <mergeCell ref="L23:L24"/>
    <mergeCell ref="F23:F24"/>
    <mergeCell ref="B27:S27"/>
    <mergeCell ref="B28:Q29"/>
    <mergeCell ref="A25:B26"/>
    <mergeCell ref="G23:G24"/>
    <mergeCell ref="H23:H24"/>
    <mergeCell ref="I23:I24"/>
    <mergeCell ref="J23:J24"/>
    <mergeCell ref="M23:M24"/>
    <mergeCell ref="N23:N24"/>
    <mergeCell ref="O23:O24"/>
    <mergeCell ref="P23:P24"/>
    <mergeCell ref="Q23:Q24"/>
    <mergeCell ref="B20:E21"/>
    <mergeCell ref="B23:B24"/>
    <mergeCell ref="C23:C24"/>
    <mergeCell ref="D23:D24"/>
    <mergeCell ref="E23:E24"/>
    <mergeCell ref="B19:E19"/>
    <mergeCell ref="D1:N2"/>
    <mergeCell ref="N3:Q3"/>
    <mergeCell ref="B12:E12"/>
    <mergeCell ref="M12:Q12"/>
    <mergeCell ref="B13:E13"/>
    <mergeCell ref="B14:E14"/>
    <mergeCell ref="F14:M14"/>
    <mergeCell ref="B15:E15"/>
    <mergeCell ref="B16:E16"/>
    <mergeCell ref="B17:E17"/>
    <mergeCell ref="F17:Q17"/>
    <mergeCell ref="B18:E18"/>
  </mergeCells>
  <phoneticPr fontId="6"/>
  <pageMargins left="0.59055118110236227" right="0.39370078740157483" top="0.59055118110236227" bottom="0.39370078740157483" header="0.11811023622047245" footer="0.11811023622047245"/>
  <pageSetup paperSize="9" scale="48" orientation="portrait" r:id="rId1"/>
  <headerFooter alignWithMargins="0"/>
  <rowBreaks count="2" manualBreakCount="2">
    <brk id="36" max="17" man="1"/>
    <brk id="69"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2DBF9-B59B-475B-8D6E-2F510AF3E905}">
  <sheetPr>
    <tabColor indexed="44"/>
  </sheetPr>
  <dimension ref="B1:V30"/>
  <sheetViews>
    <sheetView zoomScale="80" zoomScaleNormal="80" workbookViewId="0">
      <selection activeCell="J7" sqref="J7"/>
    </sheetView>
  </sheetViews>
  <sheetFormatPr defaultRowHeight="13" x14ac:dyDescent="0.2"/>
  <cols>
    <col min="1" max="3" width="2.90625" customWidth="1"/>
    <col min="4" max="25" width="4.6328125" customWidth="1"/>
  </cols>
  <sheetData>
    <row r="1" spans="2:22" ht="18" customHeight="1" x14ac:dyDescent="0.25">
      <c r="B1" s="452" t="s">
        <v>506</v>
      </c>
      <c r="C1" s="283"/>
      <c r="D1" s="283"/>
      <c r="E1" s="283"/>
      <c r="F1" s="283"/>
      <c r="G1" s="283"/>
      <c r="H1" s="283"/>
      <c r="I1" s="283"/>
      <c r="J1" s="283"/>
      <c r="K1" s="283"/>
      <c r="L1" s="283"/>
      <c r="M1" s="283"/>
      <c r="N1" s="283"/>
      <c r="O1" s="283"/>
      <c r="P1" s="283"/>
      <c r="Q1" s="283"/>
      <c r="R1" s="283"/>
      <c r="S1" s="283"/>
      <c r="T1" s="283"/>
      <c r="U1" s="283"/>
      <c r="V1" s="283"/>
    </row>
    <row r="2" spans="2:22" ht="18" customHeight="1" x14ac:dyDescent="0.2"/>
    <row r="3" spans="2:22" ht="18" customHeight="1" x14ac:dyDescent="0.25">
      <c r="B3" s="1072" t="s">
        <v>507</v>
      </c>
      <c r="C3" s="1073"/>
      <c r="D3" s="1073"/>
      <c r="E3" s="1073"/>
      <c r="F3" s="1073"/>
      <c r="G3" s="1073"/>
      <c r="H3" s="1073"/>
      <c r="I3" s="1073"/>
      <c r="J3" s="1073"/>
      <c r="K3" s="1073"/>
      <c r="L3" s="1073"/>
      <c r="M3" s="1073"/>
      <c r="N3" s="1073"/>
      <c r="O3" s="1073"/>
      <c r="P3" s="1073"/>
      <c r="Q3" s="1073"/>
      <c r="R3" s="1073"/>
      <c r="S3" s="1073"/>
      <c r="T3" s="1073"/>
      <c r="U3" s="1073"/>
      <c r="V3" s="1074"/>
    </row>
    <row r="4" spans="2:22" ht="18" customHeight="1" x14ac:dyDescent="0.2">
      <c r="B4" s="423"/>
      <c r="C4" s="424"/>
      <c r="D4" s="424"/>
      <c r="E4" s="424"/>
      <c r="F4" s="424"/>
      <c r="G4" s="424"/>
      <c r="H4" s="424"/>
      <c r="I4" s="424"/>
      <c r="J4" s="424"/>
      <c r="K4" s="424"/>
      <c r="L4" s="424"/>
      <c r="M4" s="424"/>
      <c r="N4" s="424"/>
      <c r="O4" s="424"/>
      <c r="P4" s="424"/>
      <c r="Q4" s="424"/>
      <c r="R4" s="424"/>
      <c r="S4" s="424"/>
      <c r="T4" s="283"/>
      <c r="U4" s="283"/>
      <c r="V4" s="289"/>
    </row>
    <row r="5" spans="2:22" ht="18" customHeight="1" x14ac:dyDescent="0.2">
      <c r="B5" s="288"/>
      <c r="C5" s="283"/>
      <c r="D5" s="283"/>
      <c r="E5" s="283"/>
      <c r="F5" s="283"/>
      <c r="G5" s="283"/>
      <c r="H5" s="283"/>
      <c r="I5" s="283"/>
      <c r="J5" s="283"/>
      <c r="K5" s="283"/>
      <c r="L5" s="283"/>
      <c r="M5" s="283"/>
      <c r="N5" s="283"/>
      <c r="O5" s="283"/>
      <c r="P5" s="283"/>
      <c r="Q5" s="283"/>
      <c r="R5" s="283"/>
      <c r="S5" s="283"/>
      <c r="T5" s="283"/>
      <c r="U5" s="283"/>
      <c r="V5" s="289"/>
    </row>
    <row r="6" spans="2:22" ht="18" customHeight="1" x14ac:dyDescent="0.2">
      <c r="B6" s="288"/>
      <c r="C6" s="283" t="s">
        <v>508</v>
      </c>
      <c r="D6" s="283"/>
      <c r="E6" s="283"/>
      <c r="F6" s="283"/>
      <c r="G6" s="283"/>
      <c r="H6" s="283"/>
      <c r="I6" s="283"/>
      <c r="J6" s="283"/>
      <c r="K6" s="283"/>
      <c r="L6" s="283"/>
      <c r="M6" s="283"/>
      <c r="N6" s="283"/>
      <c r="O6" s="283"/>
      <c r="P6" s="283"/>
      <c r="Q6" s="283"/>
      <c r="R6" s="283"/>
      <c r="S6" s="283"/>
      <c r="T6" s="283"/>
      <c r="U6" s="283"/>
      <c r="V6" s="289"/>
    </row>
    <row r="7" spans="2:22" ht="18" customHeight="1" x14ac:dyDescent="0.2">
      <c r="B7" s="288"/>
      <c r="C7" s="283"/>
      <c r="D7" s="283" t="s">
        <v>509</v>
      </c>
      <c r="E7" s="283"/>
      <c r="F7" s="283"/>
      <c r="G7" s="283"/>
      <c r="H7" s="283"/>
      <c r="I7" s="283"/>
      <c r="J7" s="283"/>
      <c r="K7" s="283"/>
      <c r="L7" s="283"/>
      <c r="M7" s="283"/>
      <c r="N7" s="283"/>
      <c r="O7" s="283"/>
      <c r="P7" s="283"/>
      <c r="Q7" s="283"/>
      <c r="R7" s="283"/>
      <c r="S7" s="283"/>
      <c r="T7" s="283"/>
      <c r="U7" s="283"/>
      <c r="V7" s="289"/>
    </row>
    <row r="8" spans="2:22" ht="18" customHeight="1" x14ac:dyDescent="0.2">
      <c r="B8" s="288"/>
      <c r="C8" s="283"/>
      <c r="D8" s="283" t="s">
        <v>510</v>
      </c>
      <c r="E8" s="283"/>
      <c r="F8" s="283"/>
      <c r="G8" s="283"/>
      <c r="H8" s="283"/>
      <c r="I8" s="283"/>
      <c r="J8" s="283"/>
      <c r="K8" s="283"/>
      <c r="L8" s="283"/>
      <c r="M8" s="283"/>
      <c r="N8" s="283"/>
      <c r="O8" s="283"/>
      <c r="P8" s="283"/>
      <c r="Q8" s="283"/>
      <c r="R8" s="283"/>
      <c r="S8" s="283"/>
      <c r="T8" s="283"/>
      <c r="U8" s="283"/>
      <c r="V8" s="289"/>
    </row>
    <row r="9" spans="2:22" ht="18" customHeight="1" x14ac:dyDescent="0.2">
      <c r="B9" s="288"/>
      <c r="C9" s="283"/>
      <c r="D9" s="283" t="s">
        <v>511</v>
      </c>
      <c r="E9" s="283"/>
      <c r="F9" s="283"/>
      <c r="G9" s="283"/>
      <c r="H9" s="283"/>
      <c r="I9" s="283"/>
      <c r="J9" s="283"/>
      <c r="K9" s="283"/>
      <c r="L9" s="283"/>
      <c r="M9" s="283"/>
      <c r="N9" s="283"/>
      <c r="O9" s="283"/>
      <c r="P9" s="283"/>
      <c r="Q9" s="283"/>
      <c r="R9" s="283"/>
      <c r="S9" s="283"/>
      <c r="T9" s="283"/>
      <c r="U9" s="283"/>
      <c r="V9" s="289"/>
    </row>
    <row r="10" spans="2:22" ht="18" customHeight="1" x14ac:dyDescent="0.2">
      <c r="B10" s="288"/>
      <c r="C10" s="283"/>
      <c r="D10" s="283"/>
      <c r="E10" s="283"/>
      <c r="F10" s="283"/>
      <c r="G10" s="283"/>
      <c r="H10" s="283"/>
      <c r="I10" s="283"/>
      <c r="J10" s="283"/>
      <c r="K10" s="283"/>
      <c r="L10" s="283"/>
      <c r="M10" s="283"/>
      <c r="N10" s="283"/>
      <c r="O10" s="283"/>
      <c r="P10" s="283"/>
      <c r="Q10" s="283"/>
      <c r="R10" s="283"/>
      <c r="S10" s="283"/>
      <c r="T10" s="283"/>
      <c r="U10" s="283"/>
      <c r="V10" s="289"/>
    </row>
    <row r="11" spans="2:22" ht="18" customHeight="1" x14ac:dyDescent="0.2">
      <c r="B11" s="288"/>
      <c r="C11" s="283" t="s">
        <v>512</v>
      </c>
      <c r="D11" s="283"/>
      <c r="E11" s="283"/>
      <c r="F11" s="283"/>
      <c r="G11" s="283"/>
      <c r="H11" s="283"/>
      <c r="I11" s="283"/>
      <c r="J11" s="283"/>
      <c r="K11" s="283"/>
      <c r="L11" s="283"/>
      <c r="M11" s="283"/>
      <c r="N11" s="283"/>
      <c r="O11" s="283"/>
      <c r="P11" s="283"/>
      <c r="Q11" s="283"/>
      <c r="R11" s="283"/>
      <c r="S11" s="283"/>
      <c r="T11" s="283"/>
      <c r="U11" s="283"/>
      <c r="V11" s="289"/>
    </row>
    <row r="12" spans="2:22" ht="18" customHeight="1" x14ac:dyDescent="0.2">
      <c r="B12" s="288"/>
      <c r="C12" s="283"/>
      <c r="D12" s="283" t="s">
        <v>513</v>
      </c>
      <c r="E12" s="283"/>
      <c r="F12" s="283"/>
      <c r="G12" s="283"/>
      <c r="H12" s="283"/>
      <c r="I12" s="283"/>
      <c r="J12" s="283"/>
      <c r="K12" s="283"/>
      <c r="L12" s="283"/>
      <c r="M12" s="283"/>
      <c r="N12" s="283"/>
      <c r="O12" s="283"/>
      <c r="P12" s="283"/>
      <c r="Q12" s="283"/>
      <c r="R12" s="283"/>
      <c r="S12" s="283"/>
      <c r="T12" s="283"/>
      <c r="U12" s="283"/>
      <c r="V12" s="289"/>
    </row>
    <row r="13" spans="2:22" ht="18" customHeight="1" x14ac:dyDescent="0.2">
      <c r="B13" s="288"/>
      <c r="C13" s="283"/>
      <c r="D13" s="283"/>
      <c r="E13" s="283"/>
      <c r="F13" s="283"/>
      <c r="G13" s="283"/>
      <c r="H13" s="283"/>
      <c r="I13" s="283"/>
      <c r="J13" s="283"/>
      <c r="K13" s="283"/>
      <c r="L13" s="283"/>
      <c r="M13" s="283"/>
      <c r="N13" s="283"/>
      <c r="O13" s="283"/>
      <c r="P13" s="283"/>
      <c r="Q13" s="283"/>
      <c r="R13" s="283"/>
      <c r="S13" s="283"/>
      <c r="T13" s="283"/>
      <c r="U13" s="283"/>
      <c r="V13" s="289"/>
    </row>
    <row r="14" spans="2:22" ht="18" customHeight="1" x14ac:dyDescent="0.2">
      <c r="B14" s="288"/>
      <c r="C14" s="283" t="s">
        <v>514</v>
      </c>
      <c r="D14" s="283"/>
      <c r="E14" s="283"/>
      <c r="F14" s="283"/>
      <c r="G14" s="283"/>
      <c r="H14" s="283"/>
      <c r="I14" s="283"/>
      <c r="J14" s="283"/>
      <c r="K14" s="283"/>
      <c r="L14" s="283"/>
      <c r="M14" s="283"/>
      <c r="N14" s="283"/>
      <c r="O14" s="283"/>
      <c r="P14" s="283"/>
      <c r="Q14" s="283"/>
      <c r="R14" s="283"/>
      <c r="S14" s="283"/>
      <c r="T14" s="283"/>
      <c r="U14" s="283"/>
      <c r="V14" s="289"/>
    </row>
    <row r="15" spans="2:22" ht="18" customHeight="1" x14ac:dyDescent="0.2">
      <c r="B15" s="288"/>
      <c r="C15" s="283"/>
      <c r="D15" s="283" t="s">
        <v>515</v>
      </c>
      <c r="E15" s="283"/>
      <c r="F15" s="283"/>
      <c r="G15" s="283"/>
      <c r="H15" s="283"/>
      <c r="I15" s="283"/>
      <c r="J15" s="283"/>
      <c r="K15" s="283"/>
      <c r="L15" s="283"/>
      <c r="M15" s="283"/>
      <c r="N15" s="283"/>
      <c r="O15" s="283"/>
      <c r="P15" s="283"/>
      <c r="Q15" s="283"/>
      <c r="R15" s="283"/>
      <c r="S15" s="283"/>
      <c r="T15" s="283"/>
      <c r="U15" s="283"/>
      <c r="V15" s="289"/>
    </row>
    <row r="16" spans="2:22" ht="18" customHeight="1" x14ac:dyDescent="0.2">
      <c r="B16" s="288"/>
      <c r="C16" s="283"/>
      <c r="D16" s="283" t="s">
        <v>516</v>
      </c>
      <c r="E16" s="283"/>
      <c r="F16" s="283"/>
      <c r="G16" s="283"/>
      <c r="H16" s="283"/>
      <c r="I16" s="283"/>
      <c r="J16" s="283"/>
      <c r="K16" s="283"/>
      <c r="L16" s="283"/>
      <c r="M16" s="283"/>
      <c r="N16" s="283"/>
      <c r="O16" s="283"/>
      <c r="P16" s="283"/>
      <c r="Q16" s="283"/>
      <c r="R16" s="283"/>
      <c r="S16" s="283"/>
      <c r="T16" s="283"/>
      <c r="U16" s="283"/>
      <c r="V16" s="289"/>
    </row>
    <row r="17" spans="2:22" ht="18" customHeight="1" x14ac:dyDescent="0.2">
      <c r="B17" s="288"/>
      <c r="C17" s="283"/>
      <c r="D17" s="283" t="s">
        <v>517</v>
      </c>
      <c r="E17" s="283"/>
      <c r="F17" s="283"/>
      <c r="G17" s="283"/>
      <c r="H17" s="283"/>
      <c r="I17" s="283"/>
      <c r="J17" s="283"/>
      <c r="K17" s="283"/>
      <c r="L17" s="283"/>
      <c r="M17" s="283"/>
      <c r="N17" s="283"/>
      <c r="O17" s="283"/>
      <c r="P17" s="283"/>
      <c r="Q17" s="283"/>
      <c r="R17" s="283"/>
      <c r="S17" s="283"/>
      <c r="T17" s="283"/>
      <c r="U17" s="283"/>
      <c r="V17" s="289"/>
    </row>
    <row r="18" spans="2:22" ht="18" customHeight="1" x14ac:dyDescent="0.2">
      <c r="B18" s="288"/>
      <c r="C18" s="283"/>
      <c r="D18" s="283" t="s">
        <v>518</v>
      </c>
      <c r="E18" s="283"/>
      <c r="F18" s="283"/>
      <c r="G18" s="283"/>
      <c r="H18" s="283"/>
      <c r="I18" s="283"/>
      <c r="J18" s="283"/>
      <c r="K18" s="283"/>
      <c r="L18" s="283"/>
      <c r="M18" s="283"/>
      <c r="N18" s="283"/>
      <c r="O18" s="283"/>
      <c r="P18" s="283"/>
      <c r="Q18" s="283"/>
      <c r="R18" s="283"/>
      <c r="S18" s="283"/>
      <c r="T18" s="283"/>
      <c r="U18" s="283"/>
      <c r="V18" s="289"/>
    </row>
    <row r="19" spans="2:22" ht="18" customHeight="1" x14ac:dyDescent="0.2">
      <c r="B19" s="288"/>
      <c r="C19" s="283"/>
      <c r="D19" s="283"/>
      <c r="E19" s="283"/>
      <c r="F19" s="283"/>
      <c r="G19" s="283"/>
      <c r="H19" s="283"/>
      <c r="I19" s="283"/>
      <c r="J19" s="283"/>
      <c r="K19" s="283"/>
      <c r="L19" s="283"/>
      <c r="M19" s="283"/>
      <c r="N19" s="283"/>
      <c r="O19" s="283"/>
      <c r="P19" s="283"/>
      <c r="Q19" s="283"/>
      <c r="R19" s="283"/>
      <c r="S19" s="283"/>
      <c r="T19" s="283"/>
      <c r="U19" s="283"/>
      <c r="V19" s="289"/>
    </row>
    <row r="20" spans="2:22" ht="18" customHeight="1" x14ac:dyDescent="0.2">
      <c r="B20" s="288"/>
      <c r="C20" s="283" t="s">
        <v>519</v>
      </c>
      <c r="D20" s="283"/>
      <c r="E20" s="283"/>
      <c r="F20" s="283"/>
      <c r="G20" s="283"/>
      <c r="H20" s="283"/>
      <c r="I20" s="283"/>
      <c r="J20" s="283"/>
      <c r="K20" s="283"/>
      <c r="L20" s="283"/>
      <c r="M20" s="283"/>
      <c r="N20" s="283"/>
      <c r="O20" s="283"/>
      <c r="P20" s="283"/>
      <c r="Q20" s="283"/>
      <c r="R20" s="283"/>
      <c r="S20" s="283"/>
      <c r="T20" s="283"/>
      <c r="U20" s="283"/>
      <c r="V20" s="289"/>
    </row>
    <row r="21" spans="2:22" ht="18" customHeight="1" x14ac:dyDescent="0.2">
      <c r="B21" s="288"/>
      <c r="C21" s="283"/>
      <c r="D21" s="283" t="s">
        <v>520</v>
      </c>
      <c r="E21" s="283"/>
      <c r="F21" s="283"/>
      <c r="G21" s="283"/>
      <c r="H21" s="283"/>
      <c r="I21" s="283"/>
      <c r="J21" s="283"/>
      <c r="K21" s="283"/>
      <c r="L21" s="283"/>
      <c r="M21" s="283"/>
      <c r="N21" s="283"/>
      <c r="O21" s="283"/>
      <c r="P21" s="283"/>
      <c r="Q21" s="283"/>
      <c r="R21" s="283"/>
      <c r="S21" s="283"/>
      <c r="T21" s="283"/>
      <c r="U21" s="283"/>
      <c r="V21" s="289"/>
    </row>
    <row r="22" spans="2:22" ht="18" customHeight="1" x14ac:dyDescent="0.2">
      <c r="B22" s="288"/>
      <c r="C22" s="283"/>
      <c r="D22" s="283" t="s">
        <v>521</v>
      </c>
      <c r="E22" s="283"/>
      <c r="F22" s="283"/>
      <c r="G22" s="283"/>
      <c r="H22" s="283"/>
      <c r="I22" s="283"/>
      <c r="J22" s="283"/>
      <c r="K22" s="283"/>
      <c r="L22" s="283"/>
      <c r="M22" s="283"/>
      <c r="N22" s="283"/>
      <c r="O22" s="283"/>
      <c r="P22" s="283"/>
      <c r="Q22" s="283"/>
      <c r="R22" s="283"/>
      <c r="S22" s="283"/>
      <c r="T22" s="283"/>
      <c r="U22" s="283"/>
      <c r="V22" s="289"/>
    </row>
    <row r="23" spans="2:22" ht="18" customHeight="1" x14ac:dyDescent="0.2">
      <c r="B23" s="288"/>
      <c r="C23" s="283"/>
      <c r="D23" s="283" t="s">
        <v>522</v>
      </c>
      <c r="E23" s="283"/>
      <c r="F23" s="283"/>
      <c r="G23" s="283"/>
      <c r="H23" s="283"/>
      <c r="I23" s="283"/>
      <c r="J23" s="283"/>
      <c r="K23" s="283"/>
      <c r="L23" s="283"/>
      <c r="M23" s="283"/>
      <c r="N23" s="283"/>
      <c r="O23" s="283"/>
      <c r="P23" s="283"/>
      <c r="Q23" s="283"/>
      <c r="R23" s="283"/>
      <c r="S23" s="283"/>
      <c r="T23" s="283"/>
      <c r="U23" s="283"/>
      <c r="V23" s="289"/>
    </row>
    <row r="24" spans="2:22" ht="18" customHeight="1" x14ac:dyDescent="0.2">
      <c r="B24" s="288"/>
      <c r="C24" s="283"/>
      <c r="D24" s="283" t="s">
        <v>523</v>
      </c>
      <c r="E24" s="283"/>
      <c r="F24" s="283"/>
      <c r="G24" s="283"/>
      <c r="H24" s="283"/>
      <c r="I24" s="283"/>
      <c r="J24" s="283"/>
      <c r="K24" s="283"/>
      <c r="L24" s="283"/>
      <c r="M24" s="283"/>
      <c r="N24" s="283"/>
      <c r="O24" s="283"/>
      <c r="P24" s="283"/>
      <c r="Q24" s="283"/>
      <c r="R24" s="283"/>
      <c r="S24" s="283"/>
      <c r="T24" s="283"/>
      <c r="U24" s="283"/>
      <c r="V24" s="289"/>
    </row>
    <row r="25" spans="2:22" ht="18" customHeight="1" x14ac:dyDescent="0.2">
      <c r="B25" s="288"/>
      <c r="C25" s="283"/>
      <c r="D25" s="283"/>
      <c r="E25" s="283"/>
      <c r="F25" s="283"/>
      <c r="G25" s="283"/>
      <c r="H25" s="283"/>
      <c r="I25" s="283"/>
      <c r="J25" s="283"/>
      <c r="K25" s="283"/>
      <c r="L25" s="283"/>
      <c r="M25" s="283"/>
      <c r="N25" s="283"/>
      <c r="O25" s="283"/>
      <c r="P25" s="283"/>
      <c r="Q25" s="283"/>
      <c r="R25" s="283"/>
      <c r="S25" s="283"/>
      <c r="T25" s="283"/>
      <c r="U25" s="283"/>
      <c r="V25" s="289"/>
    </row>
    <row r="26" spans="2:22" ht="18" customHeight="1" x14ac:dyDescent="0.2">
      <c r="B26" s="288"/>
      <c r="C26" s="283"/>
      <c r="D26" s="283"/>
      <c r="E26" s="283"/>
      <c r="F26" s="283"/>
      <c r="G26" s="283"/>
      <c r="H26" s="283"/>
      <c r="I26" s="283"/>
      <c r="J26" s="283"/>
      <c r="K26" s="283"/>
      <c r="L26" s="283"/>
      <c r="M26" s="283"/>
      <c r="N26" s="283"/>
      <c r="O26" s="283"/>
      <c r="P26" s="283"/>
      <c r="Q26" s="283"/>
      <c r="R26" s="283"/>
      <c r="S26" s="283"/>
      <c r="T26" s="283"/>
      <c r="U26" s="283"/>
      <c r="V26" s="289"/>
    </row>
    <row r="27" spans="2:22" ht="18" customHeight="1" x14ac:dyDescent="0.2">
      <c r="B27" s="288"/>
      <c r="C27" s="283"/>
      <c r="D27" s="283"/>
      <c r="E27" s="283"/>
      <c r="F27" s="283"/>
      <c r="G27" s="283"/>
      <c r="H27" s="283"/>
      <c r="I27" s="283"/>
      <c r="J27" s="283"/>
      <c r="K27" s="283"/>
      <c r="L27" s="283"/>
      <c r="M27" s="283"/>
      <c r="N27" s="283"/>
      <c r="O27" s="283"/>
      <c r="P27" s="283"/>
      <c r="Q27" s="283"/>
      <c r="R27" s="283"/>
      <c r="S27" s="283"/>
      <c r="T27" s="283"/>
      <c r="U27" s="283"/>
      <c r="V27" s="289"/>
    </row>
    <row r="28" spans="2:22" ht="18" customHeight="1" x14ac:dyDescent="0.2">
      <c r="B28" s="288"/>
      <c r="C28" s="283"/>
      <c r="D28" s="283"/>
      <c r="E28" s="283"/>
      <c r="F28" s="283"/>
      <c r="G28" s="283"/>
      <c r="H28" s="283"/>
      <c r="I28" s="283"/>
      <c r="J28" s="283"/>
      <c r="K28" s="283"/>
      <c r="L28" s="283"/>
      <c r="M28" s="283"/>
      <c r="N28" s="283"/>
      <c r="O28" s="283"/>
      <c r="P28" s="283"/>
      <c r="Q28" s="283"/>
      <c r="R28" s="283"/>
      <c r="S28" s="283"/>
      <c r="T28" s="283"/>
      <c r="U28" s="283"/>
      <c r="V28" s="289"/>
    </row>
    <row r="29" spans="2:22" ht="18" customHeight="1" x14ac:dyDescent="0.2">
      <c r="B29" s="290"/>
      <c r="C29" s="291"/>
      <c r="D29" s="291"/>
      <c r="E29" s="291"/>
      <c r="F29" s="291"/>
      <c r="G29" s="291"/>
      <c r="H29" s="291"/>
      <c r="I29" s="291"/>
      <c r="J29" s="291"/>
      <c r="K29" s="291"/>
      <c r="L29" s="291"/>
      <c r="M29" s="291"/>
      <c r="N29" s="291"/>
      <c r="O29" s="291"/>
      <c r="P29" s="291"/>
      <c r="Q29" s="291"/>
      <c r="R29" s="291"/>
      <c r="S29" s="291"/>
      <c r="T29" s="291"/>
      <c r="U29" s="291"/>
      <c r="V29" s="292"/>
    </row>
    <row r="30" spans="2:22" ht="18" customHeight="1" x14ac:dyDescent="0.2"/>
  </sheetData>
  <mergeCells count="1">
    <mergeCell ref="B3:V3"/>
  </mergeCells>
  <phoneticPr fontId="6"/>
  <pageMargins left="0.75" right="0.75" top="1" bottom="1" header="0.51200000000000001" footer="0.51200000000000001"/>
  <pageSetup paperSize="9" scale="86" orientation="portrait" r:id="rId1"/>
  <headerFooter alignWithMargins="0"/>
  <colBreaks count="1" manualBreakCount="1">
    <brk id="23" max="36"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F7829-3BDF-4EBF-93B5-0D1624C9D02A}">
  <sheetPr>
    <tabColor indexed="19"/>
  </sheetPr>
  <dimension ref="B1:L42"/>
  <sheetViews>
    <sheetView zoomScale="80" zoomScaleNormal="80" workbookViewId="0">
      <selection activeCell="D4" sqref="D4"/>
    </sheetView>
  </sheetViews>
  <sheetFormatPr defaultRowHeight="13" x14ac:dyDescent="0.2"/>
  <cols>
    <col min="1" max="1" width="1.08984375" customWidth="1"/>
    <col min="2" max="2" width="36.6328125" customWidth="1"/>
    <col min="3" max="4" width="11.90625" customWidth="1"/>
    <col min="5" max="5" width="5.453125" customWidth="1"/>
    <col min="6" max="11" width="4.6328125" customWidth="1"/>
  </cols>
  <sheetData>
    <row r="1" spans="2:12" ht="18" customHeight="1" x14ac:dyDescent="0.2">
      <c r="B1" s="425" t="s">
        <v>359</v>
      </c>
      <c r="C1" s="425"/>
      <c r="D1" s="426"/>
      <c r="E1" s="426"/>
      <c r="F1" s="426"/>
      <c r="G1" s="426"/>
      <c r="H1" s="426"/>
      <c r="I1" s="426"/>
      <c r="J1" s="426"/>
      <c r="K1" s="426"/>
      <c r="L1" s="426"/>
    </row>
    <row r="2" spans="2:12" ht="18" customHeight="1" x14ac:dyDescent="0.2">
      <c r="B2" s="427" t="s">
        <v>524</v>
      </c>
      <c r="C2" s="427"/>
      <c r="D2" s="426"/>
      <c r="E2" s="426"/>
      <c r="F2" s="426"/>
      <c r="G2" s="426"/>
      <c r="H2" s="426"/>
      <c r="I2" s="426"/>
      <c r="J2" s="426"/>
      <c r="K2" s="426"/>
      <c r="L2" s="426"/>
    </row>
    <row r="3" spans="2:12" ht="18" customHeight="1" x14ac:dyDescent="0.2">
      <c r="B3" s="427"/>
      <c r="C3" s="427"/>
      <c r="D3" s="426"/>
      <c r="E3" s="428"/>
      <c r="F3" s="428"/>
      <c r="G3" s="428" t="s">
        <v>236</v>
      </c>
      <c r="H3" s="428"/>
      <c r="I3" s="428" t="s">
        <v>525</v>
      </c>
      <c r="J3" s="428"/>
      <c r="K3" s="428" t="s">
        <v>426</v>
      </c>
      <c r="L3" s="426"/>
    </row>
    <row r="4" spans="2:12" ht="18" customHeight="1" x14ac:dyDescent="0.2">
      <c r="B4" s="427"/>
      <c r="C4" s="427"/>
      <c r="D4" s="426"/>
      <c r="E4" s="426"/>
      <c r="F4" s="426"/>
      <c r="G4" s="426"/>
      <c r="H4" s="426"/>
      <c r="I4" s="426"/>
      <c r="J4" s="426"/>
      <c r="K4" s="426"/>
      <c r="L4" s="426"/>
    </row>
    <row r="5" spans="2:12" ht="18" customHeight="1" x14ac:dyDescent="0.2">
      <c r="B5" s="429" t="s">
        <v>526</v>
      </c>
      <c r="C5" s="427"/>
      <c r="D5" s="426"/>
      <c r="E5" s="426"/>
      <c r="F5" s="426"/>
      <c r="G5" s="426"/>
      <c r="H5" s="426"/>
      <c r="I5" s="426"/>
      <c r="J5" s="426"/>
      <c r="K5" s="426"/>
      <c r="L5" s="426"/>
    </row>
    <row r="6" spans="2:12" ht="18" customHeight="1" x14ac:dyDescent="0.2">
      <c r="B6" s="427"/>
      <c r="C6" s="427"/>
      <c r="D6" s="426"/>
      <c r="E6" s="426"/>
      <c r="F6" s="426"/>
      <c r="G6" s="426"/>
      <c r="H6" s="426"/>
      <c r="I6" s="426"/>
      <c r="J6" s="426"/>
      <c r="K6" s="426"/>
      <c r="L6" s="426"/>
    </row>
    <row r="7" spans="2:12" ht="18" customHeight="1" x14ac:dyDescent="0.2">
      <c r="B7" s="427"/>
      <c r="C7" s="427"/>
      <c r="D7" s="426"/>
      <c r="E7" s="426"/>
      <c r="F7" s="426"/>
      <c r="G7" s="426"/>
      <c r="H7" s="426"/>
      <c r="I7" s="426"/>
      <c r="J7" s="426"/>
      <c r="K7" s="426"/>
      <c r="L7" s="426"/>
    </row>
    <row r="8" spans="2:12" ht="18" customHeight="1" x14ac:dyDescent="0.2">
      <c r="C8" s="430" t="s">
        <v>527</v>
      </c>
      <c r="D8" s="428" t="s">
        <v>528</v>
      </c>
      <c r="E8" s="431"/>
      <c r="F8" s="431"/>
      <c r="G8" s="431"/>
      <c r="H8" s="431"/>
      <c r="I8" s="431"/>
      <c r="J8" s="426"/>
      <c r="K8" s="426"/>
      <c r="L8" s="426"/>
    </row>
    <row r="9" spans="2:12" ht="18" customHeight="1" x14ac:dyDescent="0.2">
      <c r="B9" s="427"/>
      <c r="C9" s="427"/>
      <c r="D9" s="431"/>
      <c r="E9" s="431"/>
      <c r="F9" s="431"/>
      <c r="G9" s="431"/>
      <c r="H9" s="431"/>
      <c r="I9" s="431"/>
      <c r="J9" s="426"/>
      <c r="K9" s="426"/>
      <c r="L9" s="426"/>
    </row>
    <row r="10" spans="2:12" ht="18" customHeight="1" x14ac:dyDescent="0.2">
      <c r="B10" s="427"/>
      <c r="C10" s="427"/>
      <c r="D10" s="428" t="s">
        <v>529</v>
      </c>
      <c r="E10" s="428"/>
      <c r="F10" s="428"/>
      <c r="G10" s="428"/>
      <c r="H10" s="428"/>
      <c r="I10" s="432" t="s">
        <v>414</v>
      </c>
      <c r="J10" s="426"/>
      <c r="K10" s="426"/>
      <c r="L10" s="426"/>
    </row>
    <row r="11" spans="2:12" ht="18" customHeight="1" x14ac:dyDescent="0.2">
      <c r="B11" s="427"/>
      <c r="C11" s="427"/>
      <c r="D11" s="426"/>
      <c r="E11" s="426"/>
      <c r="F11" s="426"/>
      <c r="G11" s="426"/>
      <c r="H11" s="426"/>
      <c r="I11" s="426"/>
      <c r="J11" s="426"/>
      <c r="K11" s="426"/>
      <c r="L11" s="426"/>
    </row>
    <row r="12" spans="2:12" ht="18" customHeight="1" x14ac:dyDescent="0.2">
      <c r="B12" s="427"/>
      <c r="C12" s="427"/>
      <c r="D12" s="426"/>
      <c r="E12" s="426"/>
      <c r="F12" s="426"/>
      <c r="G12" s="426"/>
      <c r="H12" s="426"/>
      <c r="I12" s="426"/>
      <c r="J12" s="426"/>
      <c r="K12" s="426"/>
      <c r="L12" s="426"/>
    </row>
    <row r="13" spans="2:12" ht="18" customHeight="1" x14ac:dyDescent="0.2">
      <c r="B13" s="427"/>
      <c r="C13" s="427"/>
      <c r="D13" s="426"/>
      <c r="E13" s="426"/>
      <c r="F13" s="426"/>
      <c r="G13" s="426"/>
      <c r="H13" s="426"/>
      <c r="I13" s="426"/>
      <c r="J13" s="426"/>
      <c r="K13" s="426"/>
      <c r="L13" s="426"/>
    </row>
    <row r="14" spans="2:12" ht="27.75" customHeight="1" x14ac:dyDescent="0.2">
      <c r="B14" s="1076" t="s">
        <v>534</v>
      </c>
      <c r="C14" s="1076"/>
      <c r="D14" s="1076"/>
      <c r="E14" s="1076"/>
      <c r="F14" s="1076"/>
      <c r="G14" s="1076"/>
      <c r="H14" s="1076"/>
      <c r="I14" s="1076"/>
      <c r="J14" s="1076"/>
      <c r="K14" s="1076"/>
      <c r="L14" s="426"/>
    </row>
    <row r="15" spans="2:12" ht="22.5" customHeight="1" x14ac:dyDescent="0.2">
      <c r="B15" s="430"/>
      <c r="C15" s="430"/>
      <c r="D15" s="428"/>
      <c r="E15" s="428"/>
      <c r="F15" s="428"/>
      <c r="G15" s="428"/>
      <c r="H15" s="428"/>
      <c r="I15" s="428"/>
      <c r="J15" s="428"/>
      <c r="K15" s="428"/>
      <c r="L15" s="426"/>
    </row>
    <row r="16" spans="2:12" ht="22.5" customHeight="1" x14ac:dyDescent="0.2">
      <c r="B16" s="430"/>
      <c r="C16" s="430"/>
      <c r="D16" s="428"/>
      <c r="E16" s="428"/>
      <c r="F16" s="428"/>
      <c r="G16" s="428"/>
      <c r="H16" s="428"/>
      <c r="I16" s="428"/>
      <c r="J16" s="428"/>
      <c r="K16" s="428"/>
      <c r="L16" s="426"/>
    </row>
    <row r="17" spans="2:12" s="434" customFormat="1" ht="30" customHeight="1" x14ac:dyDescent="0.2">
      <c r="B17" s="1077" t="s">
        <v>536</v>
      </c>
      <c r="C17" s="1078"/>
      <c r="D17" s="1078"/>
      <c r="E17" s="1078"/>
      <c r="F17" s="1078"/>
      <c r="G17" s="1078"/>
      <c r="H17" s="1078"/>
      <c r="I17" s="1078"/>
      <c r="J17" s="1078"/>
      <c r="K17" s="1078"/>
      <c r="L17" s="433"/>
    </row>
    <row r="18" spans="2:12" s="436" customFormat="1" ht="30" customHeight="1" x14ac:dyDescent="0.2">
      <c r="B18" s="1078" t="s">
        <v>535</v>
      </c>
      <c r="C18" s="1078"/>
      <c r="D18" s="1078"/>
      <c r="E18" s="1078"/>
      <c r="F18" s="1078"/>
      <c r="G18" s="1078"/>
      <c r="H18" s="1078"/>
      <c r="I18" s="1078"/>
      <c r="J18" s="1078"/>
      <c r="K18" s="1078"/>
      <c r="L18" s="435"/>
    </row>
    <row r="19" spans="2:12" ht="14.25" customHeight="1" x14ac:dyDescent="0.2">
      <c r="B19" s="1077"/>
      <c r="C19" s="1077"/>
      <c r="D19" s="1077"/>
      <c r="E19" s="1077"/>
      <c r="F19" s="1077"/>
      <c r="G19" s="1077"/>
      <c r="H19" s="1077"/>
      <c r="I19" s="1077"/>
      <c r="J19" s="1077"/>
      <c r="K19" s="1077"/>
      <c r="L19" s="437"/>
    </row>
    <row r="20" spans="2:12" ht="14" x14ac:dyDescent="0.2">
      <c r="B20" s="438"/>
      <c r="C20" s="438"/>
      <c r="D20" s="428"/>
      <c r="E20" s="428"/>
      <c r="F20" s="428"/>
      <c r="G20" s="428"/>
      <c r="H20" s="428"/>
      <c r="I20" s="428"/>
      <c r="J20" s="428"/>
      <c r="K20" s="428"/>
      <c r="L20" s="426"/>
    </row>
    <row r="21" spans="2:12" ht="24" customHeight="1" x14ac:dyDescent="0.2">
      <c r="B21" s="430"/>
      <c r="C21" s="1075"/>
      <c r="D21" s="1075"/>
      <c r="E21" s="428"/>
      <c r="F21" s="428"/>
      <c r="G21" s="428"/>
      <c r="H21" s="428"/>
      <c r="I21" s="428"/>
      <c r="J21" s="428"/>
      <c r="K21" s="428"/>
      <c r="L21" s="426"/>
    </row>
    <row r="22" spans="2:12" ht="14" x14ac:dyDescent="0.2">
      <c r="B22" s="438"/>
      <c r="C22" s="438"/>
      <c r="D22" s="428"/>
      <c r="E22" s="428"/>
      <c r="F22" s="428"/>
      <c r="G22" s="428"/>
      <c r="H22" s="428"/>
      <c r="I22" s="428"/>
      <c r="J22" s="428"/>
      <c r="K22" s="428"/>
      <c r="L22" s="426"/>
    </row>
    <row r="23" spans="2:12" ht="36" customHeight="1" x14ac:dyDescent="0.2">
      <c r="B23" s="438"/>
      <c r="C23" s="440" t="s">
        <v>530</v>
      </c>
      <c r="D23" s="428"/>
      <c r="E23" s="428"/>
      <c r="F23" s="428"/>
      <c r="G23" s="428"/>
      <c r="H23" s="428"/>
      <c r="I23" s="428"/>
      <c r="J23" s="428"/>
      <c r="K23" s="428"/>
      <c r="L23" s="426"/>
    </row>
    <row r="24" spans="2:12" ht="14" x14ac:dyDescent="0.2">
      <c r="B24" s="438"/>
      <c r="C24" s="438"/>
      <c r="D24" s="428"/>
      <c r="E24" s="428"/>
      <c r="F24" s="428"/>
      <c r="G24" s="428"/>
      <c r="H24" s="428"/>
      <c r="I24" s="428"/>
      <c r="J24" s="428"/>
      <c r="K24" s="428"/>
      <c r="L24" s="426"/>
    </row>
    <row r="25" spans="2:12" s="444" customFormat="1" ht="25.5" customHeight="1" x14ac:dyDescent="0.2">
      <c r="B25" s="441" t="s">
        <v>531</v>
      </c>
      <c r="C25" s="1079" t="s">
        <v>532</v>
      </c>
      <c r="D25" s="1080"/>
      <c r="E25" s="1079" t="s">
        <v>533</v>
      </c>
      <c r="F25" s="1081"/>
      <c r="G25" s="1081"/>
      <c r="H25" s="1081"/>
      <c r="I25" s="1081"/>
      <c r="J25" s="1081"/>
      <c r="K25" s="1080"/>
      <c r="L25" s="443"/>
    </row>
    <row r="26" spans="2:12" ht="37.5" customHeight="1" x14ac:dyDescent="0.2">
      <c r="B26" s="445"/>
      <c r="C26" s="446"/>
      <c r="D26" s="447"/>
      <c r="E26" s="448" t="s">
        <v>537</v>
      </c>
      <c r="F26" s="449"/>
      <c r="G26" s="442" t="s">
        <v>236</v>
      </c>
      <c r="H26" s="449"/>
      <c r="I26" s="450" t="s">
        <v>525</v>
      </c>
      <c r="J26" s="449"/>
      <c r="K26" s="447" t="s">
        <v>426</v>
      </c>
      <c r="L26" s="451"/>
    </row>
    <row r="27" spans="2:12" ht="37.5" customHeight="1" x14ac:dyDescent="0.2">
      <c r="B27" s="445"/>
      <c r="C27" s="446"/>
      <c r="D27" s="447"/>
      <c r="E27" s="448" t="s">
        <v>537</v>
      </c>
      <c r="F27" s="449"/>
      <c r="G27" s="442" t="s">
        <v>236</v>
      </c>
      <c r="H27" s="449"/>
      <c r="I27" s="450" t="s">
        <v>525</v>
      </c>
      <c r="J27" s="449"/>
      <c r="K27" s="447" t="s">
        <v>426</v>
      </c>
      <c r="L27" s="451"/>
    </row>
    <row r="28" spans="2:12" ht="37.5" customHeight="1" x14ac:dyDescent="0.2">
      <c r="B28" s="445"/>
      <c r="C28" s="446"/>
      <c r="D28" s="447"/>
      <c r="E28" s="448" t="s">
        <v>537</v>
      </c>
      <c r="F28" s="449"/>
      <c r="G28" s="442" t="s">
        <v>236</v>
      </c>
      <c r="H28" s="449"/>
      <c r="I28" s="450" t="s">
        <v>525</v>
      </c>
      <c r="J28" s="449"/>
      <c r="K28" s="447" t="s">
        <v>426</v>
      </c>
      <c r="L28" s="451"/>
    </row>
    <row r="29" spans="2:12" ht="37.5" customHeight="1" x14ac:dyDescent="0.2">
      <c r="B29" s="445"/>
      <c r="C29" s="446"/>
      <c r="D29" s="447"/>
      <c r="E29" s="448" t="s">
        <v>537</v>
      </c>
      <c r="F29" s="449"/>
      <c r="G29" s="442" t="s">
        <v>236</v>
      </c>
      <c r="H29" s="449"/>
      <c r="I29" s="450" t="s">
        <v>525</v>
      </c>
      <c r="J29" s="449"/>
      <c r="K29" s="447" t="s">
        <v>426</v>
      </c>
      <c r="L29" s="451"/>
    </row>
    <row r="30" spans="2:12" ht="37.5" customHeight="1" x14ac:dyDescent="0.2">
      <c r="B30" s="445"/>
      <c r="C30" s="446"/>
      <c r="D30" s="447"/>
      <c r="E30" s="448" t="s">
        <v>537</v>
      </c>
      <c r="F30" s="449"/>
      <c r="G30" s="442" t="s">
        <v>236</v>
      </c>
      <c r="H30" s="449"/>
      <c r="I30" s="450" t="s">
        <v>525</v>
      </c>
      <c r="J30" s="449"/>
      <c r="K30" s="447" t="s">
        <v>426</v>
      </c>
      <c r="L30" s="451"/>
    </row>
    <row r="31" spans="2:12" ht="37.5" customHeight="1" x14ac:dyDescent="0.2">
      <c r="B31" s="445"/>
      <c r="C31" s="446"/>
      <c r="D31" s="447"/>
      <c r="E31" s="448" t="s">
        <v>537</v>
      </c>
      <c r="F31" s="449"/>
      <c r="G31" s="442" t="s">
        <v>236</v>
      </c>
      <c r="H31" s="449"/>
      <c r="I31" s="450" t="s">
        <v>525</v>
      </c>
      <c r="J31" s="449"/>
      <c r="K31" s="447" t="s">
        <v>426</v>
      </c>
      <c r="L31" s="451"/>
    </row>
    <row r="32" spans="2:12" ht="37.5" customHeight="1" x14ac:dyDescent="0.2">
      <c r="B32" s="445"/>
      <c r="C32" s="446"/>
      <c r="D32" s="447"/>
      <c r="E32" s="448" t="s">
        <v>537</v>
      </c>
      <c r="F32" s="449"/>
      <c r="G32" s="442" t="s">
        <v>236</v>
      </c>
      <c r="H32" s="449"/>
      <c r="I32" s="450" t="s">
        <v>525</v>
      </c>
      <c r="J32" s="449"/>
      <c r="K32" s="447" t="s">
        <v>426</v>
      </c>
      <c r="L32" s="451"/>
    </row>
    <row r="33" spans="2:12" ht="14" x14ac:dyDescent="0.2">
      <c r="B33" s="438"/>
      <c r="C33" s="438"/>
      <c r="D33" s="428"/>
      <c r="E33" s="428"/>
      <c r="F33" s="428"/>
      <c r="G33" s="428"/>
      <c r="H33" s="428"/>
      <c r="I33" s="428"/>
      <c r="J33" s="428"/>
      <c r="K33" s="428"/>
      <c r="L33" s="426"/>
    </row>
    <row r="34" spans="2:12" ht="14" x14ac:dyDescent="0.2">
      <c r="B34" s="438"/>
      <c r="C34" s="438"/>
      <c r="D34" s="428"/>
      <c r="E34" s="428"/>
      <c r="F34" s="428"/>
      <c r="G34" s="428"/>
      <c r="H34" s="428"/>
      <c r="I34" s="428"/>
      <c r="J34" s="428"/>
      <c r="K34" s="428"/>
      <c r="L34" s="426"/>
    </row>
    <row r="35" spans="2:12" ht="33" customHeight="1" x14ac:dyDescent="0.2">
      <c r="B35" s="428"/>
      <c r="C35" s="428"/>
      <c r="D35" s="428"/>
      <c r="E35" s="439"/>
      <c r="F35" s="428"/>
      <c r="G35" s="428"/>
      <c r="H35" s="428"/>
      <c r="I35" s="428"/>
      <c r="J35" s="428"/>
      <c r="K35" s="428"/>
      <c r="L35" s="426"/>
    </row>
    <row r="36" spans="2:12" ht="33" customHeight="1" x14ac:dyDescent="0.2">
      <c r="C36" s="429"/>
      <c r="D36" s="428"/>
      <c r="E36" s="428"/>
      <c r="F36" s="428"/>
      <c r="G36" s="428"/>
      <c r="H36" s="428"/>
      <c r="I36" s="428"/>
      <c r="J36" s="428"/>
      <c r="K36" s="428"/>
      <c r="L36" s="426"/>
    </row>
    <row r="37" spans="2:12" ht="33" customHeight="1" x14ac:dyDescent="0.2">
      <c r="B37" s="429"/>
      <c r="C37" s="429"/>
      <c r="D37" s="428"/>
      <c r="E37" s="428"/>
      <c r="F37" s="428"/>
      <c r="G37" s="428"/>
      <c r="H37" s="428"/>
      <c r="I37" s="428"/>
      <c r="J37" s="428"/>
      <c r="K37" s="428"/>
      <c r="L37" s="426"/>
    </row>
    <row r="38" spans="2:12" ht="33" customHeight="1" x14ac:dyDescent="0.2">
      <c r="D38" s="428"/>
      <c r="E38" s="428"/>
      <c r="F38" s="428"/>
      <c r="G38" s="428"/>
      <c r="H38" s="428"/>
      <c r="I38" s="428"/>
      <c r="J38" s="428"/>
      <c r="K38" s="428"/>
      <c r="L38" s="426"/>
    </row>
    <row r="39" spans="2:12" ht="33" customHeight="1" x14ac:dyDescent="0.2">
      <c r="B39" s="438"/>
      <c r="C39" s="428"/>
      <c r="E39" s="428"/>
      <c r="F39" s="428"/>
      <c r="G39" s="428"/>
      <c r="H39" s="428"/>
      <c r="I39" s="428"/>
      <c r="J39" s="428"/>
      <c r="K39" s="428"/>
      <c r="L39" s="426"/>
    </row>
    <row r="40" spans="2:12" ht="33" customHeight="1" x14ac:dyDescent="0.2">
      <c r="B40" s="428"/>
      <c r="C40" s="1075"/>
      <c r="D40" s="1075"/>
      <c r="E40" s="1075"/>
      <c r="F40" s="1075"/>
      <c r="G40" s="1075"/>
      <c r="H40" s="1075"/>
      <c r="I40" s="1075"/>
      <c r="J40" s="428"/>
      <c r="K40" s="428"/>
      <c r="L40" s="426"/>
    </row>
    <row r="41" spans="2:12" ht="33" customHeight="1" x14ac:dyDescent="0.2">
      <c r="B41" s="438"/>
      <c r="C41" s="438"/>
      <c r="D41" s="428"/>
      <c r="E41" s="428"/>
      <c r="F41" s="428"/>
      <c r="G41" s="428"/>
      <c r="H41" s="428"/>
      <c r="I41" s="428"/>
      <c r="J41" s="428"/>
      <c r="K41" s="428"/>
      <c r="L41" s="426"/>
    </row>
    <row r="42" spans="2:12" ht="33" customHeight="1" x14ac:dyDescent="0.2">
      <c r="D42" s="428"/>
      <c r="E42" s="428"/>
      <c r="F42" s="428"/>
      <c r="G42" s="428"/>
      <c r="H42" s="428"/>
      <c r="I42" s="428"/>
      <c r="J42" s="428"/>
      <c r="K42" s="428"/>
      <c r="L42" s="426"/>
    </row>
  </sheetData>
  <mergeCells count="8">
    <mergeCell ref="C40:I40"/>
    <mergeCell ref="B14:K14"/>
    <mergeCell ref="B17:K17"/>
    <mergeCell ref="B18:K18"/>
    <mergeCell ref="B19:K19"/>
    <mergeCell ref="C21:D21"/>
    <mergeCell ref="C25:D25"/>
    <mergeCell ref="E25:K25"/>
  </mergeCells>
  <phoneticPr fontId="6"/>
  <pageMargins left="0.59055118110236227" right="0.39370078740157483" top="0.59055118110236227" bottom="0.39370078740157483" header="0.11811023622047245"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38D3-5BC4-4285-AC7B-ECC17E0A18C3}">
  <sheetPr>
    <pageSetUpPr fitToPage="1"/>
  </sheetPr>
  <dimension ref="A1:O126"/>
  <sheetViews>
    <sheetView showGridLines="0" view="pageBreakPreview" zoomScaleNormal="100" zoomScaleSheetLayoutView="100" workbookViewId="0">
      <selection activeCell="Q20" sqref="Q20"/>
    </sheetView>
  </sheetViews>
  <sheetFormatPr defaultColWidth="4.1796875" defaultRowHeight="13" x14ac:dyDescent="0.2"/>
  <cols>
    <col min="1" max="1" width="6.08984375" style="69" customWidth="1"/>
    <col min="2" max="7" width="9.36328125" style="69" customWidth="1"/>
    <col min="8" max="13" width="5" style="69" customWidth="1"/>
    <col min="14" max="16384" width="4.1796875" style="69"/>
  </cols>
  <sheetData>
    <row r="1" spans="1:15" ht="15" customHeight="1" x14ac:dyDescent="0.2">
      <c r="A1" s="121" t="s">
        <v>194</v>
      </c>
      <c r="B1" s="91"/>
      <c r="C1" s="91"/>
      <c r="D1" s="91"/>
      <c r="E1" s="91"/>
      <c r="F1" s="91"/>
      <c r="G1" s="91"/>
      <c r="H1" s="91"/>
      <c r="I1" s="91"/>
      <c r="J1" s="91"/>
      <c r="K1" s="91"/>
      <c r="L1" s="91"/>
      <c r="M1" s="91"/>
      <c r="N1" s="91"/>
      <c r="O1" s="91"/>
    </row>
    <row r="2" spans="1:15" ht="15" customHeight="1" x14ac:dyDescent="0.2">
      <c r="A2" s="120"/>
      <c r="B2" s="91"/>
      <c r="C2" s="91"/>
      <c r="D2" s="91"/>
      <c r="E2" s="91"/>
      <c r="F2" s="91"/>
      <c r="G2" s="91"/>
      <c r="H2" s="91"/>
      <c r="I2" s="91"/>
      <c r="J2" s="91"/>
      <c r="K2" s="91"/>
      <c r="L2" s="91"/>
      <c r="M2" s="91"/>
      <c r="N2" s="91"/>
      <c r="O2" s="91"/>
    </row>
    <row r="3" spans="1:15" ht="15" customHeight="1" x14ac:dyDescent="0.2">
      <c r="A3" s="742" t="s">
        <v>193</v>
      </c>
      <c r="B3" s="743"/>
      <c r="C3" s="743"/>
      <c r="D3" s="743"/>
      <c r="E3" s="744" t="s">
        <v>192</v>
      </c>
      <c r="F3" s="740"/>
      <c r="G3" s="80"/>
      <c r="H3" s="737" t="s">
        <v>191</v>
      </c>
      <c r="I3" s="738"/>
      <c r="J3" s="738"/>
      <c r="K3" s="738"/>
      <c r="L3" s="720"/>
      <c r="M3" s="721"/>
      <c r="N3" s="92"/>
      <c r="O3" s="91"/>
    </row>
    <row r="4" spans="1:15" ht="15" customHeight="1" x14ac:dyDescent="0.2">
      <c r="A4" s="687" t="s">
        <v>178</v>
      </c>
      <c r="B4" s="116" t="s">
        <v>140</v>
      </c>
      <c r="C4" s="729"/>
      <c r="D4" s="730"/>
      <c r="E4" s="730"/>
      <c r="F4" s="730"/>
      <c r="G4" s="730"/>
      <c r="H4" s="730"/>
      <c r="I4" s="730"/>
      <c r="J4" s="730"/>
      <c r="K4" s="730"/>
      <c r="L4" s="730"/>
      <c r="M4" s="731"/>
      <c r="N4" s="91"/>
      <c r="O4" s="91"/>
    </row>
    <row r="5" spans="1:15" ht="15" customHeight="1" x14ac:dyDescent="0.2">
      <c r="A5" s="647"/>
      <c r="B5" s="115" t="s">
        <v>177</v>
      </c>
      <c r="C5" s="732"/>
      <c r="D5" s="733"/>
      <c r="E5" s="733"/>
      <c r="F5" s="733"/>
      <c r="G5" s="733"/>
      <c r="H5" s="733"/>
      <c r="I5" s="733"/>
      <c r="J5" s="733"/>
      <c r="K5" s="733"/>
      <c r="L5" s="733"/>
      <c r="M5" s="734"/>
      <c r="N5" s="91"/>
      <c r="O5" s="91"/>
    </row>
    <row r="6" spans="1:15" ht="15" customHeight="1" x14ac:dyDescent="0.2">
      <c r="A6" s="647"/>
      <c r="B6" s="716" t="s">
        <v>3</v>
      </c>
      <c r="C6" s="79" t="s">
        <v>130</v>
      </c>
      <c r="D6" s="109"/>
      <c r="E6" s="78" t="s">
        <v>129</v>
      </c>
      <c r="F6" s="109"/>
      <c r="G6" s="76" t="s">
        <v>128</v>
      </c>
      <c r="H6" s="76"/>
      <c r="I6" s="76"/>
      <c r="J6" s="76"/>
      <c r="K6" s="76"/>
      <c r="L6" s="76"/>
      <c r="M6" s="75"/>
      <c r="N6" s="91"/>
      <c r="O6" s="91"/>
    </row>
    <row r="7" spans="1:15" ht="15" customHeight="1" x14ac:dyDescent="0.2">
      <c r="A7" s="647"/>
      <c r="B7" s="717"/>
      <c r="C7" s="73"/>
      <c r="D7" s="72"/>
      <c r="E7" s="71"/>
      <c r="F7" s="70"/>
      <c r="G7" s="661"/>
      <c r="H7" s="661"/>
      <c r="I7" s="661"/>
      <c r="J7" s="661"/>
      <c r="K7" s="661"/>
      <c r="L7" s="661"/>
      <c r="M7" s="662"/>
      <c r="N7" s="91"/>
      <c r="O7" s="91"/>
    </row>
    <row r="8" spans="1:15" ht="15" customHeight="1" x14ac:dyDescent="0.2">
      <c r="A8" s="647"/>
      <c r="B8" s="718"/>
      <c r="C8" s="653"/>
      <c r="D8" s="654"/>
      <c r="E8" s="654"/>
      <c r="F8" s="654"/>
      <c r="G8" s="654"/>
      <c r="H8" s="654"/>
      <c r="I8" s="654"/>
      <c r="J8" s="654"/>
      <c r="K8" s="654"/>
      <c r="L8" s="654"/>
      <c r="M8" s="655"/>
      <c r="N8" s="91"/>
      <c r="O8" s="91"/>
    </row>
    <row r="9" spans="1:15" ht="15" customHeight="1" x14ac:dyDescent="0.2">
      <c r="A9" s="647"/>
      <c r="B9" s="114" t="s">
        <v>176</v>
      </c>
      <c r="C9" s="710"/>
      <c r="D9" s="711"/>
      <c r="E9" s="711"/>
      <c r="F9" s="711"/>
      <c r="G9" s="711"/>
      <c r="H9" s="711"/>
      <c r="I9" s="711"/>
      <c r="J9" s="711"/>
      <c r="K9" s="711"/>
      <c r="L9" s="711"/>
      <c r="M9" s="712"/>
      <c r="N9" s="91"/>
      <c r="O9" s="91"/>
    </row>
    <row r="10" spans="1:15" ht="15" customHeight="1" x14ac:dyDescent="0.2">
      <c r="A10" s="648"/>
      <c r="B10" s="103" t="s">
        <v>175</v>
      </c>
      <c r="C10" s="669"/>
      <c r="D10" s="670"/>
      <c r="E10" s="670"/>
      <c r="F10" s="670"/>
      <c r="G10" s="670"/>
      <c r="H10" s="670"/>
      <c r="I10" s="670"/>
      <c r="J10" s="670"/>
      <c r="K10" s="670"/>
      <c r="L10" s="670"/>
      <c r="M10" s="671"/>
      <c r="N10" s="91"/>
      <c r="O10" s="91"/>
    </row>
    <row r="11" spans="1:15" ht="15" customHeight="1" x14ac:dyDescent="0.2">
      <c r="A11" s="687" t="s">
        <v>174</v>
      </c>
      <c r="B11" s="74" t="s">
        <v>140</v>
      </c>
      <c r="C11" s="649"/>
      <c r="D11" s="650"/>
      <c r="E11" s="651"/>
      <c r="F11" s="652" t="s">
        <v>139</v>
      </c>
      <c r="G11" s="702"/>
      <c r="H11" s="84"/>
      <c r="I11" s="702"/>
      <c r="J11" s="84"/>
      <c r="K11" s="702"/>
      <c r="L11" s="84"/>
      <c r="M11" s="83"/>
      <c r="N11" s="91"/>
      <c r="O11" s="91"/>
    </row>
    <row r="12" spans="1:15" ht="15" customHeight="1" x14ac:dyDescent="0.2">
      <c r="A12" s="647"/>
      <c r="B12" s="82" t="s">
        <v>135</v>
      </c>
      <c r="C12" s="653"/>
      <c r="D12" s="654"/>
      <c r="E12" s="655"/>
      <c r="F12" s="652"/>
      <c r="G12" s="703"/>
      <c r="H12" s="112" t="s">
        <v>138</v>
      </c>
      <c r="I12" s="703"/>
      <c r="J12" s="112" t="s">
        <v>137</v>
      </c>
      <c r="K12" s="703"/>
      <c r="L12" s="111" t="s">
        <v>136</v>
      </c>
      <c r="M12" s="110"/>
      <c r="N12" s="91"/>
      <c r="O12" s="91"/>
    </row>
    <row r="13" spans="1:15" ht="15" customHeight="1" x14ac:dyDescent="0.2">
      <c r="A13" s="647"/>
      <c r="B13" s="658" t="s">
        <v>131</v>
      </c>
      <c r="C13" s="79" t="s">
        <v>130</v>
      </c>
      <c r="D13" s="109"/>
      <c r="E13" s="78" t="s">
        <v>129</v>
      </c>
      <c r="F13" s="109"/>
      <c r="G13" s="76" t="s">
        <v>128</v>
      </c>
      <c r="H13" s="76"/>
      <c r="I13" s="76"/>
      <c r="J13" s="76"/>
      <c r="K13" s="76"/>
      <c r="L13" s="76"/>
      <c r="M13" s="75"/>
      <c r="N13" s="91"/>
      <c r="O13" s="91"/>
    </row>
    <row r="14" spans="1:15" ht="15" customHeight="1" x14ac:dyDescent="0.2">
      <c r="A14" s="647"/>
      <c r="B14" s="659"/>
      <c r="C14" s="73"/>
      <c r="D14" s="72"/>
      <c r="E14" s="71"/>
      <c r="F14" s="70"/>
      <c r="G14" s="661"/>
      <c r="H14" s="661"/>
      <c r="I14" s="661"/>
      <c r="J14" s="661"/>
      <c r="K14" s="661"/>
      <c r="L14" s="661"/>
      <c r="M14" s="662"/>
      <c r="N14" s="91"/>
      <c r="O14" s="91"/>
    </row>
    <row r="15" spans="1:15" ht="15" customHeight="1" x14ac:dyDescent="0.2">
      <c r="A15" s="647"/>
      <c r="B15" s="660"/>
      <c r="C15" s="653"/>
      <c r="D15" s="654"/>
      <c r="E15" s="654"/>
      <c r="F15" s="654"/>
      <c r="G15" s="654"/>
      <c r="H15" s="654"/>
      <c r="I15" s="654"/>
      <c r="J15" s="654"/>
      <c r="K15" s="654"/>
      <c r="L15" s="654"/>
      <c r="M15" s="655"/>
      <c r="N15" s="91"/>
      <c r="O15" s="91"/>
    </row>
    <row r="16" spans="1:15" ht="15" customHeight="1" x14ac:dyDescent="0.2">
      <c r="A16" s="647"/>
      <c r="B16" s="693" t="s">
        <v>173</v>
      </c>
      <c r="C16" s="694"/>
      <c r="D16" s="694"/>
      <c r="E16" s="694"/>
      <c r="F16" s="694"/>
      <c r="G16" s="695"/>
      <c r="H16" s="81" t="s">
        <v>143</v>
      </c>
      <c r="I16" s="667"/>
      <c r="J16" s="668"/>
      <c r="K16" s="88" t="s">
        <v>142</v>
      </c>
      <c r="L16" s="667"/>
      <c r="M16" s="668"/>
      <c r="N16" s="91"/>
      <c r="O16" s="91"/>
    </row>
    <row r="17" spans="1:15" ht="15" customHeight="1" x14ac:dyDescent="0.2">
      <c r="A17" s="700"/>
      <c r="B17" s="704" t="s">
        <v>172</v>
      </c>
      <c r="C17" s="705"/>
      <c r="D17" s="713" t="s">
        <v>171</v>
      </c>
      <c r="E17" s="714"/>
      <c r="F17" s="670"/>
      <c r="G17" s="670"/>
      <c r="H17" s="715"/>
      <c r="I17" s="715"/>
      <c r="J17" s="715"/>
      <c r="K17" s="670"/>
      <c r="L17" s="670"/>
      <c r="M17" s="671"/>
      <c r="N17" s="91"/>
      <c r="O17" s="91"/>
    </row>
    <row r="18" spans="1:15" ht="15" customHeight="1" x14ac:dyDescent="0.2">
      <c r="A18" s="700"/>
      <c r="B18" s="706"/>
      <c r="C18" s="707"/>
      <c r="D18" s="696" t="s">
        <v>170</v>
      </c>
      <c r="E18" s="697"/>
      <c r="F18" s="108"/>
      <c r="G18" s="108"/>
      <c r="H18" s="108"/>
      <c r="I18" s="108"/>
      <c r="J18" s="108"/>
      <c r="K18" s="108"/>
      <c r="L18" s="108"/>
      <c r="M18" s="107"/>
      <c r="N18" s="91"/>
      <c r="O18" s="91"/>
    </row>
    <row r="19" spans="1:15" ht="15" customHeight="1" x14ac:dyDescent="0.2">
      <c r="A19" s="701"/>
      <c r="B19" s="708"/>
      <c r="C19" s="709"/>
      <c r="D19" s="698"/>
      <c r="E19" s="699"/>
      <c r="F19" s="106"/>
      <c r="G19" s="106"/>
      <c r="H19" s="106"/>
      <c r="I19" s="106"/>
      <c r="J19" s="106"/>
      <c r="K19" s="106"/>
      <c r="L19" s="106"/>
      <c r="M19" s="105"/>
      <c r="N19" s="91"/>
      <c r="O19" s="91"/>
    </row>
    <row r="20" spans="1:15" ht="15" customHeight="1" x14ac:dyDescent="0.2">
      <c r="A20" s="687" t="s">
        <v>169</v>
      </c>
      <c r="B20" s="74" t="s">
        <v>140</v>
      </c>
      <c r="C20" s="649"/>
      <c r="D20" s="650"/>
      <c r="E20" s="651"/>
      <c r="F20" s="652" t="s">
        <v>139</v>
      </c>
      <c r="G20" s="652"/>
      <c r="H20" s="84"/>
      <c r="I20" s="86" t="s">
        <v>138</v>
      </c>
      <c r="J20" s="84"/>
      <c r="K20" s="85" t="s">
        <v>137</v>
      </c>
      <c r="L20" s="84"/>
      <c r="M20" s="83" t="s">
        <v>136</v>
      </c>
      <c r="N20" s="91"/>
      <c r="O20" s="91"/>
    </row>
    <row r="21" spans="1:15" ht="15" customHeight="1" x14ac:dyDescent="0.2">
      <c r="A21" s="647"/>
      <c r="B21" s="82" t="s">
        <v>135</v>
      </c>
      <c r="C21" s="653"/>
      <c r="D21" s="654"/>
      <c r="E21" s="655"/>
      <c r="F21" s="666" t="s">
        <v>144</v>
      </c>
      <c r="G21" s="666"/>
      <c r="H21" s="81" t="s">
        <v>143</v>
      </c>
      <c r="I21" s="667"/>
      <c r="J21" s="668"/>
      <c r="K21" s="88" t="s">
        <v>142</v>
      </c>
      <c r="L21" s="667"/>
      <c r="M21" s="668"/>
      <c r="N21" s="91"/>
      <c r="O21" s="91"/>
    </row>
    <row r="22" spans="1:15" ht="15" customHeight="1" x14ac:dyDescent="0.2">
      <c r="A22" s="647"/>
      <c r="B22" s="658" t="s">
        <v>131</v>
      </c>
      <c r="C22" s="79" t="s">
        <v>130</v>
      </c>
      <c r="D22" s="77"/>
      <c r="E22" s="78" t="s">
        <v>129</v>
      </c>
      <c r="F22" s="77"/>
      <c r="G22" s="76" t="s">
        <v>128</v>
      </c>
      <c r="H22" s="76"/>
      <c r="I22" s="76"/>
      <c r="J22" s="76"/>
      <c r="K22" s="76"/>
      <c r="L22" s="76"/>
      <c r="M22" s="75"/>
      <c r="N22" s="91"/>
      <c r="O22" s="91"/>
    </row>
    <row r="23" spans="1:15" ht="15" customHeight="1" x14ac:dyDescent="0.2">
      <c r="A23" s="647"/>
      <c r="B23" s="659"/>
      <c r="C23" s="73"/>
      <c r="D23" s="72"/>
      <c r="E23" s="71"/>
      <c r="F23" s="70"/>
      <c r="G23" s="661"/>
      <c r="H23" s="661"/>
      <c r="I23" s="661"/>
      <c r="J23" s="661"/>
      <c r="K23" s="661"/>
      <c r="L23" s="661"/>
      <c r="M23" s="662"/>
      <c r="N23" s="91"/>
      <c r="O23" s="91"/>
    </row>
    <row r="24" spans="1:15" ht="15" customHeight="1" x14ac:dyDescent="0.2">
      <c r="A24" s="647"/>
      <c r="B24" s="660"/>
      <c r="C24" s="653"/>
      <c r="D24" s="654"/>
      <c r="E24" s="654"/>
      <c r="F24" s="654"/>
      <c r="G24" s="654"/>
      <c r="H24" s="654"/>
      <c r="I24" s="654"/>
      <c r="J24" s="654"/>
      <c r="K24" s="654"/>
      <c r="L24" s="654"/>
      <c r="M24" s="655"/>
      <c r="N24" s="91"/>
      <c r="O24" s="91"/>
    </row>
    <row r="25" spans="1:15" ht="15" customHeight="1" x14ac:dyDescent="0.2">
      <c r="A25" s="647"/>
      <c r="B25" s="74" t="s">
        <v>140</v>
      </c>
      <c r="C25" s="649"/>
      <c r="D25" s="650"/>
      <c r="E25" s="651"/>
      <c r="F25" s="652" t="s">
        <v>139</v>
      </c>
      <c r="G25" s="652"/>
      <c r="H25" s="84"/>
      <c r="I25" s="86" t="s">
        <v>138</v>
      </c>
      <c r="J25" s="84"/>
      <c r="K25" s="85" t="s">
        <v>137</v>
      </c>
      <c r="L25" s="84"/>
      <c r="M25" s="83" t="s">
        <v>136</v>
      </c>
      <c r="N25" s="91"/>
      <c r="O25" s="91"/>
    </row>
    <row r="26" spans="1:15" ht="15" customHeight="1" x14ac:dyDescent="0.2">
      <c r="A26" s="647"/>
      <c r="B26" s="82" t="s">
        <v>135</v>
      </c>
      <c r="C26" s="653"/>
      <c r="D26" s="654"/>
      <c r="E26" s="655"/>
      <c r="F26" s="666" t="s">
        <v>144</v>
      </c>
      <c r="G26" s="666"/>
      <c r="H26" s="81" t="s">
        <v>143</v>
      </c>
      <c r="I26" s="667"/>
      <c r="J26" s="668"/>
      <c r="K26" s="88" t="s">
        <v>142</v>
      </c>
      <c r="L26" s="667"/>
      <c r="M26" s="668"/>
      <c r="N26" s="91"/>
      <c r="O26" s="91"/>
    </row>
    <row r="27" spans="1:15" ht="15" customHeight="1" x14ac:dyDescent="0.2">
      <c r="A27" s="647"/>
      <c r="B27" s="658" t="s">
        <v>131</v>
      </c>
      <c r="C27" s="79" t="s">
        <v>130</v>
      </c>
      <c r="D27" s="77"/>
      <c r="E27" s="78" t="s">
        <v>129</v>
      </c>
      <c r="F27" s="77"/>
      <c r="G27" s="76" t="s">
        <v>128</v>
      </c>
      <c r="H27" s="76"/>
      <c r="I27" s="76"/>
      <c r="J27" s="76"/>
      <c r="K27" s="76"/>
      <c r="L27" s="76"/>
      <c r="M27" s="75"/>
      <c r="N27" s="91"/>
      <c r="O27" s="91"/>
    </row>
    <row r="28" spans="1:15" ht="15" customHeight="1" x14ac:dyDescent="0.2">
      <c r="A28" s="647"/>
      <c r="B28" s="659"/>
      <c r="C28" s="73"/>
      <c r="D28" s="72"/>
      <c r="E28" s="71"/>
      <c r="F28" s="70"/>
      <c r="G28" s="661"/>
      <c r="H28" s="661"/>
      <c r="I28" s="661"/>
      <c r="J28" s="661"/>
      <c r="K28" s="661"/>
      <c r="L28" s="661"/>
      <c r="M28" s="662"/>
      <c r="N28" s="91"/>
      <c r="O28" s="91"/>
    </row>
    <row r="29" spans="1:15" ht="15" customHeight="1" x14ac:dyDescent="0.2">
      <c r="A29" s="648"/>
      <c r="B29" s="660"/>
      <c r="C29" s="653"/>
      <c r="D29" s="654"/>
      <c r="E29" s="654"/>
      <c r="F29" s="654"/>
      <c r="G29" s="654"/>
      <c r="H29" s="654"/>
      <c r="I29" s="654"/>
      <c r="J29" s="654"/>
      <c r="K29" s="654"/>
      <c r="L29" s="654"/>
      <c r="M29" s="655"/>
      <c r="N29" s="91"/>
      <c r="O29" s="91"/>
    </row>
    <row r="30" spans="1:15" ht="15" customHeight="1" x14ac:dyDescent="0.2">
      <c r="A30" s="687" t="s">
        <v>141</v>
      </c>
      <c r="B30" s="74" t="s">
        <v>140</v>
      </c>
      <c r="C30" s="649"/>
      <c r="D30" s="650"/>
      <c r="E30" s="651"/>
      <c r="F30" s="652" t="s">
        <v>139</v>
      </c>
      <c r="G30" s="652"/>
      <c r="H30" s="84"/>
      <c r="I30" s="86" t="s">
        <v>138</v>
      </c>
      <c r="J30" s="84"/>
      <c r="K30" s="85" t="s">
        <v>137</v>
      </c>
      <c r="L30" s="84"/>
      <c r="M30" s="83" t="s">
        <v>136</v>
      </c>
      <c r="N30" s="91"/>
      <c r="O30" s="91"/>
    </row>
    <row r="31" spans="1:15" ht="15" customHeight="1" x14ac:dyDescent="0.2">
      <c r="A31" s="647"/>
      <c r="B31" s="82" t="s">
        <v>135</v>
      </c>
      <c r="C31" s="653"/>
      <c r="D31" s="654"/>
      <c r="E31" s="655"/>
      <c r="F31" s="656" t="s">
        <v>134</v>
      </c>
      <c r="G31" s="657"/>
      <c r="H31" s="663" t="s">
        <v>133</v>
      </c>
      <c r="I31" s="664"/>
      <c r="J31" s="80"/>
      <c r="K31" s="656" t="s">
        <v>132</v>
      </c>
      <c r="L31" s="665"/>
      <c r="M31" s="80"/>
      <c r="N31" s="91"/>
      <c r="O31" s="91"/>
    </row>
    <row r="32" spans="1:15" ht="15" customHeight="1" x14ac:dyDescent="0.2">
      <c r="A32" s="647"/>
      <c r="B32" s="658" t="s">
        <v>131</v>
      </c>
      <c r="C32" s="79" t="s">
        <v>130</v>
      </c>
      <c r="D32" s="77"/>
      <c r="E32" s="78" t="s">
        <v>129</v>
      </c>
      <c r="F32" s="77"/>
      <c r="G32" s="76" t="s">
        <v>128</v>
      </c>
      <c r="H32" s="76"/>
      <c r="I32" s="76"/>
      <c r="J32" s="76"/>
      <c r="K32" s="76"/>
      <c r="L32" s="76"/>
      <c r="M32" s="75"/>
      <c r="N32" s="91"/>
      <c r="O32" s="91"/>
    </row>
    <row r="33" spans="1:15" ht="15" customHeight="1" x14ac:dyDescent="0.2">
      <c r="A33" s="647"/>
      <c r="B33" s="659"/>
      <c r="C33" s="73"/>
      <c r="D33" s="72"/>
      <c r="E33" s="71"/>
      <c r="F33" s="70"/>
      <c r="G33" s="661"/>
      <c r="H33" s="661"/>
      <c r="I33" s="661"/>
      <c r="J33" s="661"/>
      <c r="K33" s="661"/>
      <c r="L33" s="661"/>
      <c r="M33" s="662"/>
      <c r="N33" s="91"/>
      <c r="O33" s="91"/>
    </row>
    <row r="34" spans="1:15" ht="15" customHeight="1" x14ac:dyDescent="0.2">
      <c r="A34" s="648"/>
      <c r="B34" s="660"/>
      <c r="C34" s="653"/>
      <c r="D34" s="654"/>
      <c r="E34" s="654"/>
      <c r="F34" s="654"/>
      <c r="G34" s="654"/>
      <c r="H34" s="654"/>
      <c r="I34" s="654"/>
      <c r="J34" s="654"/>
      <c r="K34" s="654"/>
      <c r="L34" s="654"/>
      <c r="M34" s="655"/>
      <c r="N34" s="91"/>
      <c r="O34" s="91"/>
    </row>
    <row r="35" spans="1:15" ht="15" customHeight="1" x14ac:dyDescent="0.2">
      <c r="A35" s="737" t="s">
        <v>168</v>
      </c>
      <c r="B35" s="738"/>
      <c r="C35" s="738"/>
      <c r="D35" s="739"/>
      <c r="E35" s="739"/>
      <c r="F35" s="740"/>
      <c r="G35" s="741"/>
      <c r="H35" s="681" t="s">
        <v>167</v>
      </c>
      <c r="I35" s="682"/>
      <c r="J35" s="682"/>
      <c r="K35" s="682"/>
      <c r="L35" s="682"/>
      <c r="M35" s="683"/>
      <c r="N35" s="92"/>
      <c r="O35" s="91"/>
    </row>
    <row r="36" spans="1:15" ht="15" hidden="1" customHeight="1" x14ac:dyDescent="0.2">
      <c r="A36" s="719" t="s">
        <v>190</v>
      </c>
      <c r="B36" s="720"/>
      <c r="C36" s="720"/>
      <c r="D36" s="720"/>
      <c r="E36" s="720"/>
      <c r="F36" s="720"/>
      <c r="G36" s="720"/>
      <c r="H36" s="720"/>
      <c r="I36" s="720"/>
      <c r="J36" s="720"/>
      <c r="K36" s="720"/>
      <c r="L36" s="720"/>
      <c r="M36" s="721"/>
      <c r="N36" s="91"/>
      <c r="O36" s="91"/>
    </row>
    <row r="37" spans="1:15" ht="15" hidden="1" customHeight="1" x14ac:dyDescent="0.2">
      <c r="A37" s="696" t="s">
        <v>189</v>
      </c>
      <c r="B37" s="722"/>
      <c r="C37" s="652" t="s">
        <v>188</v>
      </c>
      <c r="D37" s="652"/>
      <c r="E37" s="658" t="s">
        <v>187</v>
      </c>
      <c r="F37" s="716"/>
      <c r="G37" s="78"/>
      <c r="H37" s="78"/>
      <c r="I37" s="78"/>
      <c r="J37" s="78"/>
      <c r="K37" s="78"/>
      <c r="L37" s="78"/>
      <c r="M37" s="119"/>
      <c r="N37" s="91"/>
      <c r="O37" s="91"/>
    </row>
    <row r="38" spans="1:15" ht="15" hidden="1" customHeight="1" x14ac:dyDescent="0.2">
      <c r="A38" s="723"/>
      <c r="B38" s="724"/>
      <c r="C38" s="87" t="s">
        <v>186</v>
      </c>
      <c r="D38" s="87" t="s">
        <v>185</v>
      </c>
      <c r="E38" s="87" t="s">
        <v>186</v>
      </c>
      <c r="F38" s="87" t="s">
        <v>185</v>
      </c>
      <c r="G38" s="91"/>
      <c r="H38" s="91"/>
      <c r="I38" s="91"/>
      <c r="J38" s="91"/>
      <c r="K38" s="91"/>
      <c r="L38" s="91"/>
      <c r="M38" s="118"/>
      <c r="N38" s="91"/>
      <c r="O38" s="91"/>
    </row>
    <row r="39" spans="1:15" ht="15" hidden="1" customHeight="1" x14ac:dyDescent="0.2">
      <c r="A39" s="658" t="s">
        <v>184</v>
      </c>
      <c r="B39" s="745"/>
      <c r="C39" s="87"/>
      <c r="D39" s="87"/>
      <c r="E39" s="87"/>
      <c r="F39" s="87"/>
      <c r="G39" s="91"/>
      <c r="H39" s="91"/>
      <c r="I39" s="91"/>
      <c r="J39" s="91"/>
      <c r="K39" s="91"/>
      <c r="L39" s="91"/>
      <c r="M39" s="118"/>
      <c r="N39" s="91"/>
      <c r="O39" s="91"/>
    </row>
    <row r="40" spans="1:15" ht="15" hidden="1" customHeight="1" x14ac:dyDescent="0.2">
      <c r="A40" s="660" t="s">
        <v>183</v>
      </c>
      <c r="B40" s="725"/>
      <c r="C40" s="87"/>
      <c r="D40" s="87"/>
      <c r="E40" s="87"/>
      <c r="F40" s="87"/>
      <c r="G40" s="91"/>
      <c r="H40" s="91"/>
      <c r="I40" s="91"/>
      <c r="J40" s="91"/>
      <c r="K40" s="91"/>
      <c r="L40" s="91"/>
      <c r="M40" s="118"/>
      <c r="N40" s="91"/>
      <c r="O40" s="91"/>
    </row>
    <row r="41" spans="1:15" ht="15" hidden="1" customHeight="1" x14ac:dyDescent="0.2">
      <c r="A41" s="103" t="s">
        <v>182</v>
      </c>
      <c r="B41" s="102"/>
      <c r="C41" s="652"/>
      <c r="D41" s="652"/>
      <c r="E41" s="652"/>
      <c r="F41" s="652"/>
      <c r="G41" s="91"/>
      <c r="H41" s="91"/>
      <c r="I41" s="91"/>
      <c r="J41" s="91"/>
      <c r="K41" s="91"/>
      <c r="L41" s="91"/>
      <c r="M41" s="118"/>
      <c r="N41" s="91"/>
      <c r="O41" s="91"/>
    </row>
    <row r="42" spans="1:15" ht="15" hidden="1" customHeight="1" x14ac:dyDescent="0.2">
      <c r="A42" s="103" t="s">
        <v>181</v>
      </c>
      <c r="B42" s="102"/>
      <c r="C42" s="652"/>
      <c r="D42" s="652"/>
      <c r="E42" s="652"/>
      <c r="F42" s="652"/>
      <c r="G42" s="88"/>
      <c r="H42" s="88"/>
      <c r="I42" s="88"/>
      <c r="J42" s="88"/>
      <c r="K42" s="88"/>
      <c r="L42" s="88"/>
      <c r="M42" s="117"/>
      <c r="N42" s="92"/>
      <c r="O42" s="91"/>
    </row>
    <row r="43" spans="1:15" ht="15" customHeight="1" x14ac:dyDescent="0.2">
      <c r="A43" s="719" t="s">
        <v>180</v>
      </c>
      <c r="B43" s="720"/>
      <c r="C43" s="720"/>
      <c r="D43" s="720"/>
      <c r="E43" s="720"/>
      <c r="F43" s="720"/>
      <c r="G43" s="720"/>
      <c r="H43" s="720"/>
      <c r="I43" s="720"/>
      <c r="J43" s="720"/>
      <c r="K43" s="720"/>
      <c r="L43" s="720"/>
      <c r="M43" s="721"/>
      <c r="N43" s="92"/>
      <c r="O43" s="91"/>
    </row>
    <row r="44" spans="1:15" ht="15" customHeight="1" x14ac:dyDescent="0.2">
      <c r="A44" s="696" t="s">
        <v>166</v>
      </c>
      <c r="B44" s="722"/>
      <c r="C44" s="69" t="s">
        <v>37</v>
      </c>
      <c r="D44" s="87" t="s">
        <v>165</v>
      </c>
      <c r="E44" s="87" t="s">
        <v>164</v>
      </c>
      <c r="F44" s="87" t="s">
        <v>163</v>
      </c>
      <c r="G44" s="87" t="s">
        <v>162</v>
      </c>
      <c r="H44" s="693" t="s">
        <v>161</v>
      </c>
      <c r="I44" s="695"/>
      <c r="J44" s="693" t="s">
        <v>160</v>
      </c>
      <c r="K44" s="695"/>
      <c r="L44" s="693" t="s">
        <v>159</v>
      </c>
      <c r="M44" s="695"/>
      <c r="N44" s="91"/>
      <c r="O44" s="91"/>
    </row>
    <row r="45" spans="1:15" ht="15" customHeight="1" x14ac:dyDescent="0.2">
      <c r="A45" s="735"/>
      <c r="B45" s="736"/>
      <c r="C45" s="104"/>
      <c r="D45" s="104"/>
      <c r="E45" s="104"/>
      <c r="F45" s="104"/>
      <c r="G45" s="104"/>
      <c r="H45" s="667"/>
      <c r="I45" s="668"/>
      <c r="J45" s="667"/>
      <c r="K45" s="668"/>
      <c r="L45" s="667"/>
      <c r="M45" s="668"/>
      <c r="N45" s="91"/>
      <c r="O45" s="91"/>
    </row>
    <row r="46" spans="1:15" ht="15" customHeight="1" x14ac:dyDescent="0.2">
      <c r="A46" s="723"/>
      <c r="B46" s="724"/>
      <c r="C46" s="693" t="s">
        <v>158</v>
      </c>
      <c r="D46" s="694"/>
      <c r="E46" s="695"/>
      <c r="F46" s="669"/>
      <c r="G46" s="670"/>
      <c r="H46" s="670"/>
      <c r="I46" s="670"/>
      <c r="J46" s="670"/>
      <c r="K46" s="670"/>
      <c r="L46" s="670"/>
      <c r="M46" s="671"/>
      <c r="N46" s="91"/>
      <c r="O46" s="91"/>
    </row>
    <row r="47" spans="1:15" ht="15" customHeight="1" x14ac:dyDescent="0.2">
      <c r="A47" s="672" t="s">
        <v>157</v>
      </c>
      <c r="B47" s="673"/>
      <c r="C47" s="101" t="s">
        <v>156</v>
      </c>
      <c r="D47" s="99"/>
      <c r="E47" s="98" t="s">
        <v>152</v>
      </c>
      <c r="F47" s="94"/>
      <c r="G47" s="93" t="s">
        <v>153</v>
      </c>
      <c r="H47" s="678"/>
      <c r="I47" s="678"/>
      <c r="J47" s="679" t="s">
        <v>152</v>
      </c>
      <c r="K47" s="679"/>
      <c r="L47" s="678"/>
      <c r="M47" s="680"/>
      <c r="N47" s="92"/>
      <c r="O47" s="91"/>
    </row>
    <row r="48" spans="1:15" ht="15" customHeight="1" x14ac:dyDescent="0.2">
      <c r="A48" s="674"/>
      <c r="B48" s="675"/>
      <c r="C48" s="100" t="s">
        <v>155</v>
      </c>
      <c r="D48" s="99"/>
      <c r="E48" s="98" t="s">
        <v>152</v>
      </c>
      <c r="F48" s="94"/>
      <c r="G48" s="93" t="s">
        <v>153</v>
      </c>
      <c r="H48" s="678"/>
      <c r="I48" s="678"/>
      <c r="J48" s="679" t="s">
        <v>152</v>
      </c>
      <c r="K48" s="679"/>
      <c r="L48" s="678"/>
      <c r="M48" s="680"/>
      <c r="N48" s="92"/>
      <c r="O48" s="91"/>
    </row>
    <row r="49" spans="1:15" ht="15" customHeight="1" x14ac:dyDescent="0.2">
      <c r="A49" s="676"/>
      <c r="B49" s="677"/>
      <c r="C49" s="97" t="s">
        <v>154</v>
      </c>
      <c r="D49" s="96"/>
      <c r="E49" s="95" t="s">
        <v>152</v>
      </c>
      <c r="F49" s="94"/>
      <c r="G49" s="93" t="s">
        <v>153</v>
      </c>
      <c r="H49" s="678"/>
      <c r="I49" s="678"/>
      <c r="J49" s="679" t="s">
        <v>152</v>
      </c>
      <c r="K49" s="679"/>
      <c r="L49" s="678"/>
      <c r="M49" s="680"/>
      <c r="N49" s="92"/>
      <c r="O49" s="91"/>
    </row>
    <row r="50" spans="1:15" ht="31.5" customHeight="1" x14ac:dyDescent="0.2">
      <c r="A50" s="688" t="s">
        <v>151</v>
      </c>
      <c r="B50" s="689"/>
      <c r="C50" s="690"/>
      <c r="D50" s="691"/>
      <c r="E50" s="691"/>
      <c r="F50" s="691"/>
      <c r="G50" s="691"/>
      <c r="H50" s="691"/>
      <c r="I50" s="691"/>
      <c r="J50" s="691"/>
      <c r="K50" s="691"/>
      <c r="L50" s="691"/>
      <c r="M50" s="692"/>
      <c r="N50" s="92"/>
      <c r="O50" s="91"/>
    </row>
    <row r="51" spans="1:15" ht="17.25" customHeight="1" x14ac:dyDescent="0.2">
      <c r="A51" s="726" t="s">
        <v>179</v>
      </c>
      <c r="B51" s="727"/>
      <c r="C51" s="727"/>
      <c r="D51" s="727"/>
      <c r="E51" s="727"/>
      <c r="F51" s="727"/>
      <c r="G51" s="727"/>
      <c r="H51" s="727"/>
      <c r="I51" s="727"/>
      <c r="J51" s="727"/>
      <c r="K51" s="727"/>
      <c r="L51" s="727"/>
      <c r="M51" s="728"/>
      <c r="N51" s="92"/>
      <c r="O51" s="91"/>
    </row>
    <row r="52" spans="1:15" ht="17.25" customHeight="1" x14ac:dyDescent="0.2">
      <c r="A52" s="687" t="s">
        <v>178</v>
      </c>
      <c r="B52" s="116" t="s">
        <v>140</v>
      </c>
      <c r="C52" s="729"/>
      <c r="D52" s="730"/>
      <c r="E52" s="730"/>
      <c r="F52" s="730"/>
      <c r="G52" s="730"/>
      <c r="H52" s="730"/>
      <c r="I52" s="730"/>
      <c r="J52" s="730"/>
      <c r="K52" s="730"/>
      <c r="L52" s="730"/>
      <c r="M52" s="731"/>
      <c r="N52" s="92"/>
      <c r="O52" s="91"/>
    </row>
    <row r="53" spans="1:15" ht="17.25" customHeight="1" x14ac:dyDescent="0.2">
      <c r="A53" s="647"/>
      <c r="B53" s="115" t="s">
        <v>177</v>
      </c>
      <c r="C53" s="732"/>
      <c r="D53" s="733"/>
      <c r="E53" s="733"/>
      <c r="F53" s="733"/>
      <c r="G53" s="733"/>
      <c r="H53" s="733"/>
      <c r="I53" s="733"/>
      <c r="J53" s="733"/>
      <c r="K53" s="733"/>
      <c r="L53" s="733"/>
      <c r="M53" s="734"/>
      <c r="N53" s="92"/>
      <c r="O53" s="91"/>
    </row>
    <row r="54" spans="1:15" ht="17.25" customHeight="1" x14ac:dyDescent="0.2">
      <c r="A54" s="647"/>
      <c r="B54" s="716" t="s">
        <v>3</v>
      </c>
      <c r="C54" s="79" t="s">
        <v>130</v>
      </c>
      <c r="D54" s="109"/>
      <c r="E54" s="78" t="s">
        <v>129</v>
      </c>
      <c r="F54" s="109"/>
      <c r="G54" s="76" t="s">
        <v>128</v>
      </c>
      <c r="H54" s="76"/>
      <c r="I54" s="76"/>
      <c r="J54" s="76"/>
      <c r="K54" s="76"/>
      <c r="L54" s="76"/>
      <c r="M54" s="75"/>
      <c r="N54" s="92"/>
      <c r="O54" s="91"/>
    </row>
    <row r="55" spans="1:15" ht="17.25" customHeight="1" x14ac:dyDescent="0.2">
      <c r="A55" s="647"/>
      <c r="B55" s="717"/>
      <c r="C55" s="73"/>
      <c r="D55" s="72"/>
      <c r="E55" s="71"/>
      <c r="F55" s="70"/>
      <c r="G55" s="661"/>
      <c r="H55" s="661"/>
      <c r="I55" s="661"/>
      <c r="J55" s="661"/>
      <c r="K55" s="661"/>
      <c r="L55" s="661"/>
      <c r="M55" s="662"/>
      <c r="N55" s="92"/>
      <c r="O55" s="91"/>
    </row>
    <row r="56" spans="1:15" ht="17.25" customHeight="1" x14ac:dyDescent="0.2">
      <c r="A56" s="647"/>
      <c r="B56" s="718"/>
      <c r="C56" s="653"/>
      <c r="D56" s="654"/>
      <c r="E56" s="654"/>
      <c r="F56" s="654"/>
      <c r="G56" s="654"/>
      <c r="H56" s="654"/>
      <c r="I56" s="654"/>
      <c r="J56" s="654"/>
      <c r="K56" s="654"/>
      <c r="L56" s="654"/>
      <c r="M56" s="655"/>
      <c r="N56" s="92"/>
      <c r="O56" s="91"/>
    </row>
    <row r="57" spans="1:15" ht="17.25" customHeight="1" x14ac:dyDescent="0.2">
      <c r="A57" s="647"/>
      <c r="B57" s="114" t="s">
        <v>176</v>
      </c>
      <c r="C57" s="710"/>
      <c r="D57" s="711"/>
      <c r="E57" s="711"/>
      <c r="F57" s="711"/>
      <c r="G57" s="711"/>
      <c r="H57" s="711"/>
      <c r="I57" s="711"/>
      <c r="J57" s="711"/>
      <c r="K57" s="711"/>
      <c r="L57" s="711"/>
      <c r="M57" s="712"/>
      <c r="N57" s="92"/>
      <c r="O57" s="91"/>
    </row>
    <row r="58" spans="1:15" ht="17.25" customHeight="1" x14ac:dyDescent="0.2">
      <c r="A58" s="648"/>
      <c r="B58" s="103" t="s">
        <v>175</v>
      </c>
      <c r="C58" s="669"/>
      <c r="D58" s="670"/>
      <c r="E58" s="670"/>
      <c r="F58" s="670"/>
      <c r="G58" s="670"/>
      <c r="H58" s="670"/>
      <c r="I58" s="670"/>
      <c r="J58" s="670"/>
      <c r="K58" s="670"/>
      <c r="L58" s="670"/>
      <c r="M58" s="671"/>
      <c r="N58" s="92"/>
      <c r="O58" s="91"/>
    </row>
    <row r="59" spans="1:15" ht="17.25" customHeight="1" x14ac:dyDescent="0.2">
      <c r="A59" s="687" t="s">
        <v>174</v>
      </c>
      <c r="B59" s="113" t="s">
        <v>140</v>
      </c>
      <c r="C59" s="649"/>
      <c r="D59" s="650"/>
      <c r="E59" s="651"/>
      <c r="F59" s="652" t="s">
        <v>139</v>
      </c>
      <c r="G59" s="702"/>
      <c r="H59" s="84"/>
      <c r="I59" s="702"/>
      <c r="J59" s="84"/>
      <c r="K59" s="702"/>
      <c r="L59" s="84"/>
      <c r="M59" s="83"/>
      <c r="N59" s="92"/>
      <c r="O59" s="91"/>
    </row>
    <row r="60" spans="1:15" ht="17.25" customHeight="1" x14ac:dyDescent="0.2">
      <c r="A60" s="647"/>
      <c r="B60" s="82" t="s">
        <v>135</v>
      </c>
      <c r="C60" s="653"/>
      <c r="D60" s="654"/>
      <c r="E60" s="655"/>
      <c r="F60" s="652"/>
      <c r="G60" s="703"/>
      <c r="H60" s="112" t="s">
        <v>138</v>
      </c>
      <c r="I60" s="703"/>
      <c r="J60" s="112" t="s">
        <v>137</v>
      </c>
      <c r="K60" s="703"/>
      <c r="L60" s="111" t="s">
        <v>136</v>
      </c>
      <c r="M60" s="110"/>
      <c r="N60" s="92"/>
      <c r="O60" s="91"/>
    </row>
    <row r="61" spans="1:15" ht="17.25" customHeight="1" x14ac:dyDescent="0.2">
      <c r="A61" s="647"/>
      <c r="B61" s="658" t="s">
        <v>131</v>
      </c>
      <c r="C61" s="79" t="s">
        <v>130</v>
      </c>
      <c r="D61" s="109"/>
      <c r="E61" s="78" t="s">
        <v>129</v>
      </c>
      <c r="F61" s="109"/>
      <c r="G61" s="76" t="s">
        <v>128</v>
      </c>
      <c r="H61" s="76"/>
      <c r="I61" s="76"/>
      <c r="J61" s="76"/>
      <c r="K61" s="76"/>
      <c r="L61" s="76"/>
      <c r="M61" s="75"/>
      <c r="N61" s="92"/>
      <c r="O61" s="91"/>
    </row>
    <row r="62" spans="1:15" ht="17.25" customHeight="1" x14ac:dyDescent="0.2">
      <c r="A62" s="647"/>
      <c r="B62" s="659"/>
      <c r="C62" s="73"/>
      <c r="D62" s="72"/>
      <c r="E62" s="71"/>
      <c r="F62" s="70"/>
      <c r="G62" s="661"/>
      <c r="H62" s="661"/>
      <c r="I62" s="661"/>
      <c r="J62" s="661"/>
      <c r="K62" s="661"/>
      <c r="L62" s="661"/>
      <c r="M62" s="662"/>
      <c r="N62" s="92"/>
      <c r="O62" s="91"/>
    </row>
    <row r="63" spans="1:15" ht="17.25" customHeight="1" x14ac:dyDescent="0.2">
      <c r="A63" s="647"/>
      <c r="B63" s="660"/>
      <c r="C63" s="653"/>
      <c r="D63" s="654"/>
      <c r="E63" s="654"/>
      <c r="F63" s="654"/>
      <c r="G63" s="654"/>
      <c r="H63" s="654"/>
      <c r="I63" s="654"/>
      <c r="J63" s="654"/>
      <c r="K63" s="654"/>
      <c r="L63" s="654"/>
      <c r="M63" s="655"/>
      <c r="N63" s="92"/>
      <c r="O63" s="91"/>
    </row>
    <row r="64" spans="1:15" ht="17.25" customHeight="1" x14ac:dyDescent="0.2">
      <c r="A64" s="647"/>
      <c r="B64" s="693" t="s">
        <v>173</v>
      </c>
      <c r="C64" s="694"/>
      <c r="D64" s="694"/>
      <c r="E64" s="694"/>
      <c r="F64" s="694"/>
      <c r="G64" s="695"/>
      <c r="H64" s="81" t="s">
        <v>143</v>
      </c>
      <c r="I64" s="667"/>
      <c r="J64" s="668"/>
      <c r="K64" s="88" t="s">
        <v>142</v>
      </c>
      <c r="L64" s="667"/>
      <c r="M64" s="668"/>
      <c r="N64" s="92"/>
      <c r="O64" s="91"/>
    </row>
    <row r="65" spans="1:15" ht="17.25" customHeight="1" x14ac:dyDescent="0.2">
      <c r="A65" s="700"/>
      <c r="B65" s="704" t="s">
        <v>172</v>
      </c>
      <c r="C65" s="705"/>
      <c r="D65" s="713" t="s">
        <v>171</v>
      </c>
      <c r="E65" s="714"/>
      <c r="F65" s="670"/>
      <c r="G65" s="670"/>
      <c r="H65" s="715"/>
      <c r="I65" s="715"/>
      <c r="J65" s="715"/>
      <c r="K65" s="670"/>
      <c r="L65" s="670"/>
      <c r="M65" s="671"/>
      <c r="N65" s="92"/>
      <c r="O65" s="91"/>
    </row>
    <row r="66" spans="1:15" ht="17.25" customHeight="1" x14ac:dyDescent="0.2">
      <c r="A66" s="700"/>
      <c r="B66" s="706"/>
      <c r="C66" s="707"/>
      <c r="D66" s="696" t="s">
        <v>170</v>
      </c>
      <c r="E66" s="697"/>
      <c r="F66" s="108"/>
      <c r="G66" s="108"/>
      <c r="H66" s="108"/>
      <c r="I66" s="108"/>
      <c r="J66" s="108"/>
      <c r="K66" s="108"/>
      <c r="L66" s="108"/>
      <c r="M66" s="107"/>
      <c r="N66" s="92"/>
      <c r="O66" s="91"/>
    </row>
    <row r="67" spans="1:15" ht="17.25" customHeight="1" x14ac:dyDescent="0.2">
      <c r="A67" s="701"/>
      <c r="B67" s="708"/>
      <c r="C67" s="709"/>
      <c r="D67" s="698"/>
      <c r="E67" s="699"/>
      <c r="F67" s="106"/>
      <c r="G67" s="106"/>
      <c r="H67" s="106"/>
      <c r="I67" s="106"/>
      <c r="J67" s="106"/>
      <c r="K67" s="106"/>
      <c r="L67" s="106"/>
      <c r="M67" s="105"/>
      <c r="N67" s="92"/>
      <c r="O67" s="91"/>
    </row>
    <row r="68" spans="1:15" ht="17.25" customHeight="1" x14ac:dyDescent="0.2">
      <c r="A68" s="687" t="s">
        <v>169</v>
      </c>
      <c r="B68" s="74" t="s">
        <v>140</v>
      </c>
      <c r="C68" s="649"/>
      <c r="D68" s="650"/>
      <c r="E68" s="651"/>
      <c r="F68" s="652" t="s">
        <v>139</v>
      </c>
      <c r="G68" s="652"/>
      <c r="H68" s="84"/>
      <c r="I68" s="86" t="s">
        <v>138</v>
      </c>
      <c r="J68" s="84"/>
      <c r="K68" s="85" t="s">
        <v>137</v>
      </c>
      <c r="L68" s="84"/>
      <c r="M68" s="83" t="s">
        <v>136</v>
      </c>
      <c r="N68" s="92"/>
      <c r="O68" s="91"/>
    </row>
    <row r="69" spans="1:15" ht="17.25" customHeight="1" x14ac:dyDescent="0.2">
      <c r="A69" s="647"/>
      <c r="B69" s="82" t="s">
        <v>135</v>
      </c>
      <c r="C69" s="653"/>
      <c r="D69" s="654"/>
      <c r="E69" s="655"/>
      <c r="F69" s="666" t="s">
        <v>144</v>
      </c>
      <c r="G69" s="666"/>
      <c r="H69" s="81" t="s">
        <v>143</v>
      </c>
      <c r="I69" s="667"/>
      <c r="J69" s="668"/>
      <c r="K69" s="88" t="s">
        <v>142</v>
      </c>
      <c r="L69" s="667"/>
      <c r="M69" s="668"/>
      <c r="N69" s="92"/>
      <c r="O69" s="91"/>
    </row>
    <row r="70" spans="1:15" ht="17.25" customHeight="1" x14ac:dyDescent="0.2">
      <c r="A70" s="647"/>
      <c r="B70" s="658" t="s">
        <v>131</v>
      </c>
      <c r="C70" s="79" t="s">
        <v>130</v>
      </c>
      <c r="D70" s="77"/>
      <c r="E70" s="78" t="s">
        <v>129</v>
      </c>
      <c r="F70" s="77"/>
      <c r="G70" s="76" t="s">
        <v>128</v>
      </c>
      <c r="H70" s="76"/>
      <c r="I70" s="76"/>
      <c r="J70" s="76"/>
      <c r="K70" s="76"/>
      <c r="L70" s="76"/>
      <c r="M70" s="75"/>
      <c r="N70" s="92"/>
      <c r="O70" s="91"/>
    </row>
    <row r="71" spans="1:15" ht="17.25" customHeight="1" x14ac:dyDescent="0.2">
      <c r="A71" s="647"/>
      <c r="B71" s="659"/>
      <c r="C71" s="73"/>
      <c r="D71" s="72"/>
      <c r="E71" s="71"/>
      <c r="F71" s="70"/>
      <c r="G71" s="661"/>
      <c r="H71" s="661"/>
      <c r="I71" s="661"/>
      <c r="J71" s="661"/>
      <c r="K71" s="661"/>
      <c r="L71" s="661"/>
      <c r="M71" s="662"/>
      <c r="N71" s="92"/>
      <c r="O71" s="91"/>
    </row>
    <row r="72" spans="1:15" ht="17.25" customHeight="1" x14ac:dyDescent="0.2">
      <c r="A72" s="647"/>
      <c r="B72" s="660"/>
      <c r="C72" s="653"/>
      <c r="D72" s="654"/>
      <c r="E72" s="654"/>
      <c r="F72" s="654"/>
      <c r="G72" s="654"/>
      <c r="H72" s="654"/>
      <c r="I72" s="654"/>
      <c r="J72" s="654"/>
      <c r="K72" s="654"/>
      <c r="L72" s="654"/>
      <c r="M72" s="655"/>
      <c r="N72" s="92"/>
      <c r="O72" s="91"/>
    </row>
    <row r="73" spans="1:15" ht="17.25" customHeight="1" x14ac:dyDescent="0.2">
      <c r="A73" s="647"/>
      <c r="B73" s="74" t="s">
        <v>140</v>
      </c>
      <c r="C73" s="649"/>
      <c r="D73" s="650"/>
      <c r="E73" s="651"/>
      <c r="F73" s="652" t="s">
        <v>139</v>
      </c>
      <c r="G73" s="652"/>
      <c r="H73" s="84"/>
      <c r="I73" s="86" t="s">
        <v>138</v>
      </c>
      <c r="J73" s="84"/>
      <c r="K73" s="85" t="s">
        <v>137</v>
      </c>
      <c r="L73" s="84"/>
      <c r="M73" s="83" t="s">
        <v>136</v>
      </c>
      <c r="N73" s="92"/>
      <c r="O73" s="91"/>
    </row>
    <row r="74" spans="1:15" ht="17.25" customHeight="1" x14ac:dyDescent="0.2">
      <c r="A74" s="647"/>
      <c r="B74" s="82" t="s">
        <v>135</v>
      </c>
      <c r="C74" s="653"/>
      <c r="D74" s="654"/>
      <c r="E74" s="655"/>
      <c r="F74" s="666" t="s">
        <v>144</v>
      </c>
      <c r="G74" s="666"/>
      <c r="H74" s="81" t="s">
        <v>143</v>
      </c>
      <c r="I74" s="667"/>
      <c r="J74" s="668"/>
      <c r="K74" s="88" t="s">
        <v>142</v>
      </c>
      <c r="L74" s="667"/>
      <c r="M74" s="668"/>
      <c r="N74" s="92"/>
      <c r="O74" s="91"/>
    </row>
    <row r="75" spans="1:15" ht="17.25" customHeight="1" x14ac:dyDescent="0.2">
      <c r="A75" s="647"/>
      <c r="B75" s="658" t="s">
        <v>131</v>
      </c>
      <c r="C75" s="79" t="s">
        <v>130</v>
      </c>
      <c r="D75" s="77"/>
      <c r="E75" s="78" t="s">
        <v>129</v>
      </c>
      <c r="F75" s="77"/>
      <c r="G75" s="76" t="s">
        <v>128</v>
      </c>
      <c r="H75" s="76"/>
      <c r="I75" s="76"/>
      <c r="J75" s="76"/>
      <c r="K75" s="76"/>
      <c r="L75" s="76"/>
      <c r="M75" s="75"/>
      <c r="N75" s="92"/>
      <c r="O75" s="91"/>
    </row>
    <row r="76" spans="1:15" ht="17.25" customHeight="1" x14ac:dyDescent="0.2">
      <c r="A76" s="647"/>
      <c r="B76" s="659"/>
      <c r="C76" s="73"/>
      <c r="D76" s="72"/>
      <c r="E76" s="71"/>
      <c r="F76" s="70"/>
      <c r="G76" s="661"/>
      <c r="H76" s="661"/>
      <c r="I76" s="661"/>
      <c r="J76" s="661"/>
      <c r="K76" s="661"/>
      <c r="L76" s="661"/>
      <c r="M76" s="662"/>
      <c r="N76" s="92"/>
      <c r="O76" s="91"/>
    </row>
    <row r="77" spans="1:15" ht="17.25" customHeight="1" x14ac:dyDescent="0.2">
      <c r="A77" s="648"/>
      <c r="B77" s="660"/>
      <c r="C77" s="653"/>
      <c r="D77" s="654"/>
      <c r="E77" s="654"/>
      <c r="F77" s="654"/>
      <c r="G77" s="654"/>
      <c r="H77" s="654"/>
      <c r="I77" s="654"/>
      <c r="J77" s="654"/>
      <c r="K77" s="654"/>
      <c r="L77" s="654"/>
      <c r="M77" s="655"/>
      <c r="N77" s="92"/>
      <c r="O77" s="91"/>
    </row>
    <row r="78" spans="1:15" ht="17.25" customHeight="1" x14ac:dyDescent="0.2">
      <c r="A78" s="687" t="s">
        <v>141</v>
      </c>
      <c r="B78" s="74" t="s">
        <v>140</v>
      </c>
      <c r="C78" s="649"/>
      <c r="D78" s="650"/>
      <c r="E78" s="651"/>
      <c r="F78" s="652" t="s">
        <v>139</v>
      </c>
      <c r="G78" s="652"/>
      <c r="H78" s="84"/>
      <c r="I78" s="86" t="s">
        <v>138</v>
      </c>
      <c r="J78" s="84"/>
      <c r="K78" s="85" t="s">
        <v>137</v>
      </c>
      <c r="L78" s="84"/>
      <c r="M78" s="83" t="s">
        <v>136</v>
      </c>
      <c r="N78" s="92"/>
      <c r="O78" s="91"/>
    </row>
    <row r="79" spans="1:15" ht="17.25" customHeight="1" x14ac:dyDescent="0.2">
      <c r="A79" s="647"/>
      <c r="B79" s="82" t="s">
        <v>135</v>
      </c>
      <c r="C79" s="653"/>
      <c r="D79" s="654"/>
      <c r="E79" s="655"/>
      <c r="F79" s="656" t="s">
        <v>134</v>
      </c>
      <c r="G79" s="657"/>
      <c r="H79" s="663" t="s">
        <v>133</v>
      </c>
      <c r="I79" s="664"/>
      <c r="J79" s="80"/>
      <c r="K79" s="656" t="s">
        <v>132</v>
      </c>
      <c r="L79" s="665"/>
      <c r="M79" s="80"/>
      <c r="N79" s="92"/>
      <c r="O79" s="91"/>
    </row>
    <row r="80" spans="1:15" ht="17.25" customHeight="1" x14ac:dyDescent="0.2">
      <c r="A80" s="647"/>
      <c r="B80" s="658" t="s">
        <v>131</v>
      </c>
      <c r="C80" s="79" t="s">
        <v>130</v>
      </c>
      <c r="D80" s="77"/>
      <c r="E80" s="78" t="s">
        <v>129</v>
      </c>
      <c r="F80" s="77"/>
      <c r="G80" s="76" t="s">
        <v>128</v>
      </c>
      <c r="H80" s="76"/>
      <c r="I80" s="76"/>
      <c r="J80" s="76"/>
      <c r="K80" s="76"/>
      <c r="L80" s="76"/>
      <c r="M80" s="75"/>
      <c r="N80" s="92"/>
      <c r="O80" s="91"/>
    </row>
    <row r="81" spans="1:15" ht="17.25" customHeight="1" x14ac:dyDescent="0.2">
      <c r="A81" s="647"/>
      <c r="B81" s="659"/>
      <c r="C81" s="73"/>
      <c r="D81" s="72"/>
      <c r="E81" s="71"/>
      <c r="F81" s="70"/>
      <c r="G81" s="661"/>
      <c r="H81" s="661"/>
      <c r="I81" s="661"/>
      <c r="J81" s="661"/>
      <c r="K81" s="661"/>
      <c r="L81" s="661"/>
      <c r="M81" s="662"/>
      <c r="N81" s="92"/>
      <c r="O81" s="91"/>
    </row>
    <row r="82" spans="1:15" ht="17.25" customHeight="1" x14ac:dyDescent="0.2">
      <c r="A82" s="648"/>
      <c r="B82" s="660"/>
      <c r="C82" s="653"/>
      <c r="D82" s="654"/>
      <c r="E82" s="654"/>
      <c r="F82" s="654"/>
      <c r="G82" s="654"/>
      <c r="H82" s="654"/>
      <c r="I82" s="654"/>
      <c r="J82" s="654"/>
      <c r="K82" s="654"/>
      <c r="L82" s="654"/>
      <c r="M82" s="655"/>
      <c r="N82" s="92"/>
      <c r="O82" s="91"/>
    </row>
    <row r="83" spans="1:15" ht="17.25" customHeight="1" x14ac:dyDescent="0.2">
      <c r="A83" s="737" t="s">
        <v>168</v>
      </c>
      <c r="B83" s="738"/>
      <c r="C83" s="738"/>
      <c r="D83" s="739"/>
      <c r="E83" s="739"/>
      <c r="F83" s="740"/>
      <c r="G83" s="741"/>
      <c r="H83" s="681" t="s">
        <v>167</v>
      </c>
      <c r="I83" s="682"/>
      <c r="J83" s="682"/>
      <c r="K83" s="682"/>
      <c r="L83" s="682"/>
      <c r="M83" s="683"/>
      <c r="N83" s="92"/>
      <c r="O83" s="91"/>
    </row>
    <row r="84" spans="1:15" ht="17.25" customHeight="1" x14ac:dyDescent="0.2">
      <c r="A84" s="696" t="s">
        <v>166</v>
      </c>
      <c r="B84" s="722"/>
      <c r="C84" s="69" t="s">
        <v>37</v>
      </c>
      <c r="D84" s="87" t="s">
        <v>165</v>
      </c>
      <c r="E84" s="87" t="s">
        <v>164</v>
      </c>
      <c r="F84" s="87" t="s">
        <v>163</v>
      </c>
      <c r="G84" s="87" t="s">
        <v>162</v>
      </c>
      <c r="H84" s="693" t="s">
        <v>161</v>
      </c>
      <c r="I84" s="695"/>
      <c r="J84" s="693" t="s">
        <v>160</v>
      </c>
      <c r="K84" s="695"/>
      <c r="L84" s="693" t="s">
        <v>159</v>
      </c>
      <c r="M84" s="695"/>
      <c r="N84" s="92"/>
      <c r="O84" s="91"/>
    </row>
    <row r="85" spans="1:15" ht="17.25" customHeight="1" x14ac:dyDescent="0.2">
      <c r="A85" s="735"/>
      <c r="B85" s="736"/>
      <c r="C85" s="104"/>
      <c r="D85" s="104"/>
      <c r="E85" s="104"/>
      <c r="F85" s="104"/>
      <c r="G85" s="104"/>
      <c r="H85" s="667"/>
      <c r="I85" s="668"/>
      <c r="J85" s="667"/>
      <c r="K85" s="668"/>
      <c r="L85" s="667"/>
      <c r="M85" s="668"/>
      <c r="N85" s="92"/>
      <c r="O85" s="91"/>
    </row>
    <row r="86" spans="1:15" ht="17.25" customHeight="1" x14ac:dyDescent="0.2">
      <c r="A86" s="723"/>
      <c r="B86" s="724"/>
      <c r="C86" s="693" t="s">
        <v>158</v>
      </c>
      <c r="D86" s="694"/>
      <c r="E86" s="695"/>
      <c r="F86" s="669"/>
      <c r="G86" s="670"/>
      <c r="H86" s="670"/>
      <c r="I86" s="670"/>
      <c r="J86" s="670"/>
      <c r="K86" s="670"/>
      <c r="L86" s="670"/>
      <c r="M86" s="671"/>
      <c r="N86" s="92"/>
      <c r="O86" s="91"/>
    </row>
    <row r="87" spans="1:15" ht="17.25" customHeight="1" x14ac:dyDescent="0.2">
      <c r="A87" s="672" t="s">
        <v>157</v>
      </c>
      <c r="B87" s="673"/>
      <c r="C87" s="101" t="s">
        <v>156</v>
      </c>
      <c r="D87" s="99"/>
      <c r="E87" s="98" t="s">
        <v>152</v>
      </c>
      <c r="F87" s="94"/>
      <c r="G87" s="93" t="s">
        <v>153</v>
      </c>
      <c r="H87" s="678"/>
      <c r="I87" s="678"/>
      <c r="J87" s="679" t="s">
        <v>152</v>
      </c>
      <c r="K87" s="679"/>
      <c r="L87" s="678"/>
      <c r="M87" s="680"/>
      <c r="N87" s="92"/>
      <c r="O87" s="91"/>
    </row>
    <row r="88" spans="1:15" ht="17.25" customHeight="1" x14ac:dyDescent="0.2">
      <c r="A88" s="674"/>
      <c r="B88" s="675"/>
      <c r="C88" s="100" t="s">
        <v>155</v>
      </c>
      <c r="D88" s="99"/>
      <c r="E88" s="98" t="s">
        <v>152</v>
      </c>
      <c r="F88" s="94"/>
      <c r="G88" s="93" t="s">
        <v>153</v>
      </c>
      <c r="H88" s="678"/>
      <c r="I88" s="678"/>
      <c r="J88" s="679" t="s">
        <v>152</v>
      </c>
      <c r="K88" s="679"/>
      <c r="L88" s="678"/>
      <c r="M88" s="680"/>
      <c r="N88" s="92"/>
      <c r="O88" s="91"/>
    </row>
    <row r="89" spans="1:15" ht="17.25" customHeight="1" x14ac:dyDescent="0.2">
      <c r="A89" s="676"/>
      <c r="B89" s="677"/>
      <c r="C89" s="97" t="s">
        <v>154</v>
      </c>
      <c r="D89" s="96"/>
      <c r="E89" s="95" t="s">
        <v>152</v>
      </c>
      <c r="F89" s="94"/>
      <c r="G89" s="93" t="s">
        <v>153</v>
      </c>
      <c r="H89" s="678"/>
      <c r="I89" s="678"/>
      <c r="J89" s="679" t="s">
        <v>152</v>
      </c>
      <c r="K89" s="679"/>
      <c r="L89" s="678"/>
      <c r="M89" s="680"/>
      <c r="N89" s="92"/>
      <c r="O89" s="91"/>
    </row>
    <row r="90" spans="1:15" ht="32.25" customHeight="1" x14ac:dyDescent="0.2">
      <c r="A90" s="688" t="s">
        <v>151</v>
      </c>
      <c r="B90" s="689"/>
      <c r="C90" s="690"/>
      <c r="D90" s="691"/>
      <c r="E90" s="691"/>
      <c r="F90" s="691"/>
      <c r="G90" s="691"/>
      <c r="H90" s="691"/>
      <c r="I90" s="691"/>
      <c r="J90" s="691"/>
      <c r="K90" s="691"/>
      <c r="L90" s="691"/>
      <c r="M90" s="692"/>
      <c r="N90" s="92"/>
      <c r="O90" s="91"/>
    </row>
    <row r="91" spans="1:15" s="91" customFormat="1" ht="18" customHeight="1" x14ac:dyDescent="0.2">
      <c r="A91" s="91" t="s">
        <v>150</v>
      </c>
    </row>
    <row r="92" spans="1:15" s="91" customFormat="1" ht="18" customHeight="1" x14ac:dyDescent="0.2">
      <c r="A92" s="684" t="s">
        <v>149</v>
      </c>
      <c r="B92" s="684"/>
      <c r="C92" s="684"/>
      <c r="D92" s="684"/>
      <c r="E92" s="684"/>
      <c r="F92" s="684"/>
      <c r="G92" s="684"/>
      <c r="H92" s="684"/>
      <c r="I92" s="684"/>
      <c r="J92" s="684"/>
      <c r="K92" s="684"/>
      <c r="L92" s="684"/>
      <c r="M92" s="684"/>
      <c r="N92" s="92"/>
    </row>
    <row r="93" spans="1:15" s="91" customFormat="1" ht="26.25" customHeight="1" x14ac:dyDescent="0.2">
      <c r="A93" s="685" t="s">
        <v>148</v>
      </c>
      <c r="B93" s="686"/>
      <c r="C93" s="686"/>
      <c r="D93" s="686"/>
      <c r="E93" s="686"/>
      <c r="F93" s="686"/>
      <c r="G93" s="686"/>
      <c r="H93" s="686"/>
      <c r="I93" s="686"/>
      <c r="J93" s="686"/>
      <c r="K93" s="686"/>
      <c r="L93" s="686"/>
      <c r="M93" s="686"/>
    </row>
    <row r="94" spans="1:15" ht="15" customHeight="1" x14ac:dyDescent="0.2">
      <c r="A94" s="92" t="s">
        <v>147</v>
      </c>
      <c r="B94" s="91"/>
      <c r="C94" s="91"/>
      <c r="D94" s="91"/>
      <c r="E94" s="91"/>
      <c r="F94" s="91"/>
      <c r="G94" s="91"/>
      <c r="H94" s="91"/>
      <c r="I94" s="91"/>
      <c r="J94" s="91"/>
      <c r="K94" s="91"/>
      <c r="L94" s="91"/>
      <c r="M94" s="91"/>
      <c r="N94" s="91"/>
      <c r="O94" s="91"/>
    </row>
    <row r="95" spans="1:15" ht="15" customHeight="1" x14ac:dyDescent="0.2">
      <c r="A95" s="90" t="s">
        <v>146</v>
      </c>
    </row>
    <row r="96" spans="1:15" ht="15" customHeight="1" x14ac:dyDescent="0.2">
      <c r="A96" s="687" t="s">
        <v>145</v>
      </c>
      <c r="B96" s="89" t="s">
        <v>140</v>
      </c>
      <c r="C96" s="649"/>
      <c r="D96" s="650"/>
      <c r="E96" s="651"/>
      <c r="F96" s="652" t="s">
        <v>139</v>
      </c>
      <c r="G96" s="652"/>
      <c r="H96" s="84"/>
      <c r="I96" s="86" t="s">
        <v>138</v>
      </c>
      <c r="J96" s="84"/>
      <c r="K96" s="85" t="s">
        <v>137</v>
      </c>
      <c r="L96" s="84"/>
      <c r="M96" s="83" t="s">
        <v>136</v>
      </c>
    </row>
    <row r="97" spans="1:13" ht="15" customHeight="1" x14ac:dyDescent="0.2">
      <c r="A97" s="647"/>
      <c r="B97" s="82" t="s">
        <v>135</v>
      </c>
      <c r="C97" s="653"/>
      <c r="D97" s="654"/>
      <c r="E97" s="655"/>
      <c r="F97" s="666" t="s">
        <v>144</v>
      </c>
      <c r="G97" s="666"/>
      <c r="H97" s="81" t="s">
        <v>143</v>
      </c>
      <c r="I97" s="667"/>
      <c r="J97" s="668"/>
      <c r="K97" s="88" t="s">
        <v>142</v>
      </c>
      <c r="L97" s="667"/>
      <c r="M97" s="668"/>
    </row>
    <row r="98" spans="1:13" ht="15" customHeight="1" x14ac:dyDescent="0.2">
      <c r="A98" s="647"/>
      <c r="B98" s="658" t="s">
        <v>131</v>
      </c>
      <c r="C98" s="79" t="s">
        <v>130</v>
      </c>
      <c r="D98" s="77"/>
      <c r="E98" s="78" t="s">
        <v>129</v>
      </c>
      <c r="F98" s="77"/>
      <c r="G98" s="76" t="s">
        <v>128</v>
      </c>
      <c r="H98" s="76"/>
      <c r="I98" s="76"/>
      <c r="J98" s="76"/>
      <c r="K98" s="76"/>
      <c r="L98" s="76"/>
      <c r="M98" s="75"/>
    </row>
    <row r="99" spans="1:13" ht="15" customHeight="1" x14ac:dyDescent="0.2">
      <c r="A99" s="647"/>
      <c r="B99" s="659"/>
      <c r="C99" s="73"/>
      <c r="D99" s="72"/>
      <c r="E99" s="71"/>
      <c r="F99" s="70"/>
      <c r="G99" s="661"/>
      <c r="H99" s="661"/>
      <c r="I99" s="661"/>
      <c r="J99" s="661"/>
      <c r="K99" s="661"/>
      <c r="L99" s="661"/>
      <c r="M99" s="662"/>
    </row>
    <row r="100" spans="1:13" ht="15" customHeight="1" x14ac:dyDescent="0.2">
      <c r="A100" s="647"/>
      <c r="B100" s="660"/>
      <c r="C100" s="653"/>
      <c r="D100" s="654"/>
      <c r="E100" s="654"/>
      <c r="F100" s="654"/>
      <c r="G100" s="654"/>
      <c r="H100" s="654"/>
      <c r="I100" s="654"/>
      <c r="J100" s="654"/>
      <c r="K100" s="654"/>
      <c r="L100" s="654"/>
      <c r="M100" s="655"/>
    </row>
    <row r="101" spans="1:13" ht="15" customHeight="1" x14ac:dyDescent="0.2">
      <c r="A101" s="647"/>
      <c r="B101" s="74" t="s">
        <v>140</v>
      </c>
      <c r="C101" s="649"/>
      <c r="D101" s="650"/>
      <c r="E101" s="651"/>
      <c r="F101" s="652" t="s">
        <v>139</v>
      </c>
      <c r="G101" s="652"/>
      <c r="H101" s="84"/>
      <c r="I101" s="86" t="s">
        <v>138</v>
      </c>
      <c r="J101" s="84"/>
      <c r="K101" s="85" t="s">
        <v>137</v>
      </c>
      <c r="L101" s="84"/>
      <c r="M101" s="83" t="s">
        <v>136</v>
      </c>
    </row>
    <row r="102" spans="1:13" ht="15" customHeight="1" x14ac:dyDescent="0.2">
      <c r="A102" s="647"/>
      <c r="B102" s="82" t="s">
        <v>135</v>
      </c>
      <c r="C102" s="653"/>
      <c r="D102" s="654"/>
      <c r="E102" s="655"/>
      <c r="F102" s="666" t="s">
        <v>144</v>
      </c>
      <c r="G102" s="666"/>
      <c r="H102" s="81" t="s">
        <v>143</v>
      </c>
      <c r="I102" s="667"/>
      <c r="J102" s="668"/>
      <c r="K102" s="88" t="s">
        <v>142</v>
      </c>
      <c r="L102" s="667"/>
      <c r="M102" s="668"/>
    </row>
    <row r="103" spans="1:13" ht="15" customHeight="1" x14ac:dyDescent="0.2">
      <c r="A103" s="647"/>
      <c r="B103" s="658" t="s">
        <v>131</v>
      </c>
      <c r="C103" s="79" t="s">
        <v>130</v>
      </c>
      <c r="D103" s="77"/>
      <c r="E103" s="78" t="s">
        <v>129</v>
      </c>
      <c r="F103" s="77"/>
      <c r="G103" s="76" t="s">
        <v>128</v>
      </c>
      <c r="H103" s="76"/>
      <c r="I103" s="76"/>
      <c r="J103" s="76"/>
      <c r="K103" s="76"/>
      <c r="L103" s="76"/>
      <c r="M103" s="75"/>
    </row>
    <row r="104" spans="1:13" ht="15" customHeight="1" x14ac:dyDescent="0.2">
      <c r="A104" s="647"/>
      <c r="B104" s="659"/>
      <c r="C104" s="73"/>
      <c r="D104" s="72"/>
      <c r="E104" s="71"/>
      <c r="F104" s="70"/>
      <c r="G104" s="661"/>
      <c r="H104" s="661"/>
      <c r="I104" s="661"/>
      <c r="J104" s="661"/>
      <c r="K104" s="661"/>
      <c r="L104" s="661"/>
      <c r="M104" s="662"/>
    </row>
    <row r="105" spans="1:13" ht="15" customHeight="1" x14ac:dyDescent="0.2">
      <c r="A105" s="647"/>
      <c r="B105" s="660"/>
      <c r="C105" s="653"/>
      <c r="D105" s="654"/>
      <c r="E105" s="654"/>
      <c r="F105" s="654"/>
      <c r="G105" s="654"/>
      <c r="H105" s="654"/>
      <c r="I105" s="654"/>
      <c r="J105" s="654"/>
      <c r="K105" s="654"/>
      <c r="L105" s="654"/>
      <c r="M105" s="655"/>
    </row>
    <row r="106" spans="1:13" ht="15" customHeight="1" x14ac:dyDescent="0.2">
      <c r="A106" s="647"/>
      <c r="B106" s="74" t="s">
        <v>140</v>
      </c>
      <c r="C106" s="649"/>
      <c r="D106" s="650"/>
      <c r="E106" s="651"/>
      <c r="F106" s="652" t="s">
        <v>139</v>
      </c>
      <c r="G106" s="652"/>
      <c r="H106" s="84"/>
      <c r="I106" s="86" t="s">
        <v>138</v>
      </c>
      <c r="J106" s="84"/>
      <c r="K106" s="85" t="s">
        <v>137</v>
      </c>
      <c r="L106" s="84"/>
      <c r="M106" s="83" t="s">
        <v>136</v>
      </c>
    </row>
    <row r="107" spans="1:13" ht="15" customHeight="1" x14ac:dyDescent="0.2">
      <c r="A107" s="647"/>
      <c r="B107" s="82" t="s">
        <v>135</v>
      </c>
      <c r="C107" s="653"/>
      <c r="D107" s="654"/>
      <c r="E107" s="655"/>
      <c r="F107" s="666" t="s">
        <v>144</v>
      </c>
      <c r="G107" s="666"/>
      <c r="H107" s="81" t="s">
        <v>143</v>
      </c>
      <c r="I107" s="667"/>
      <c r="J107" s="668"/>
      <c r="K107" s="88" t="s">
        <v>142</v>
      </c>
      <c r="L107" s="667"/>
      <c r="M107" s="668"/>
    </row>
    <row r="108" spans="1:13" ht="15" customHeight="1" x14ac:dyDescent="0.2">
      <c r="A108" s="647"/>
      <c r="B108" s="658" t="s">
        <v>131</v>
      </c>
      <c r="C108" s="79" t="s">
        <v>130</v>
      </c>
      <c r="D108" s="77"/>
      <c r="E108" s="78" t="s">
        <v>129</v>
      </c>
      <c r="F108" s="77"/>
      <c r="G108" s="76" t="s">
        <v>128</v>
      </c>
      <c r="H108" s="76"/>
      <c r="I108" s="76"/>
      <c r="J108" s="76"/>
      <c r="K108" s="76"/>
      <c r="L108" s="76"/>
      <c r="M108" s="75"/>
    </row>
    <row r="109" spans="1:13" ht="15" customHeight="1" x14ac:dyDescent="0.2">
      <c r="A109" s="647"/>
      <c r="B109" s="659"/>
      <c r="C109" s="73"/>
      <c r="D109" s="72"/>
      <c r="E109" s="71"/>
      <c r="F109" s="70"/>
      <c r="G109" s="661"/>
      <c r="H109" s="661"/>
      <c r="I109" s="661"/>
      <c r="J109" s="661"/>
      <c r="K109" s="661"/>
      <c r="L109" s="661"/>
      <c r="M109" s="662"/>
    </row>
    <row r="110" spans="1:13" ht="15" customHeight="1" x14ac:dyDescent="0.2">
      <c r="A110" s="647"/>
      <c r="B110" s="660"/>
      <c r="C110" s="653"/>
      <c r="D110" s="654"/>
      <c r="E110" s="654"/>
      <c r="F110" s="654"/>
      <c r="G110" s="654"/>
      <c r="H110" s="654"/>
      <c r="I110" s="654"/>
      <c r="J110" s="654"/>
      <c r="K110" s="654"/>
      <c r="L110" s="654"/>
      <c r="M110" s="655"/>
    </row>
    <row r="111" spans="1:13" ht="15" customHeight="1" x14ac:dyDescent="0.2">
      <c r="A111" s="647"/>
      <c r="B111" s="74" t="s">
        <v>140</v>
      </c>
      <c r="C111" s="649"/>
      <c r="D111" s="650"/>
      <c r="E111" s="651"/>
      <c r="F111" s="652" t="s">
        <v>139</v>
      </c>
      <c r="G111" s="652"/>
      <c r="H111" s="84"/>
      <c r="I111" s="86" t="s">
        <v>138</v>
      </c>
      <c r="J111" s="84"/>
      <c r="K111" s="85" t="s">
        <v>137</v>
      </c>
      <c r="L111" s="84"/>
      <c r="M111" s="83" t="s">
        <v>136</v>
      </c>
    </row>
    <row r="112" spans="1:13" ht="15" customHeight="1" x14ac:dyDescent="0.2">
      <c r="A112" s="647"/>
      <c r="B112" s="82" t="s">
        <v>135</v>
      </c>
      <c r="C112" s="653"/>
      <c r="D112" s="654"/>
      <c r="E112" s="655"/>
      <c r="F112" s="666" t="s">
        <v>144</v>
      </c>
      <c r="G112" s="666"/>
      <c r="H112" s="81" t="s">
        <v>143</v>
      </c>
      <c r="I112" s="667"/>
      <c r="J112" s="668"/>
      <c r="K112" s="88" t="s">
        <v>142</v>
      </c>
      <c r="L112" s="667"/>
      <c r="M112" s="668"/>
    </row>
    <row r="113" spans="1:13" ht="15" customHeight="1" x14ac:dyDescent="0.2">
      <c r="A113" s="647"/>
      <c r="B113" s="658" t="s">
        <v>131</v>
      </c>
      <c r="C113" s="79" t="s">
        <v>130</v>
      </c>
      <c r="D113" s="77"/>
      <c r="E113" s="78" t="s">
        <v>129</v>
      </c>
      <c r="F113" s="77"/>
      <c r="G113" s="76" t="s">
        <v>128</v>
      </c>
      <c r="H113" s="76"/>
      <c r="I113" s="76"/>
      <c r="J113" s="76"/>
      <c r="K113" s="76"/>
      <c r="L113" s="76"/>
      <c r="M113" s="75"/>
    </row>
    <row r="114" spans="1:13" ht="15" customHeight="1" x14ac:dyDescent="0.2">
      <c r="A114" s="647"/>
      <c r="B114" s="659"/>
      <c r="C114" s="73"/>
      <c r="D114" s="72"/>
      <c r="E114" s="71"/>
      <c r="F114" s="70"/>
      <c r="G114" s="661"/>
      <c r="H114" s="661"/>
      <c r="I114" s="661"/>
      <c r="J114" s="661"/>
      <c r="K114" s="661"/>
      <c r="L114" s="661"/>
      <c r="M114" s="662"/>
    </row>
    <row r="115" spans="1:13" ht="15" customHeight="1" x14ac:dyDescent="0.2">
      <c r="A115" s="648"/>
      <c r="B115" s="660"/>
      <c r="C115" s="653"/>
      <c r="D115" s="654"/>
      <c r="E115" s="654"/>
      <c r="F115" s="654"/>
      <c r="G115" s="654"/>
      <c r="H115" s="654"/>
      <c r="I115" s="654"/>
      <c r="J115" s="654"/>
      <c r="K115" s="654"/>
      <c r="L115" s="654"/>
      <c r="M115" s="655"/>
    </row>
    <row r="116" spans="1:13" ht="15" customHeight="1" x14ac:dyDescent="0.2">
      <c r="A116" s="647" t="s">
        <v>141</v>
      </c>
      <c r="B116" s="74" t="s">
        <v>140</v>
      </c>
      <c r="C116" s="649"/>
      <c r="D116" s="650"/>
      <c r="E116" s="651"/>
      <c r="F116" s="652" t="s">
        <v>139</v>
      </c>
      <c r="G116" s="652"/>
      <c r="H116" s="84"/>
      <c r="I116" s="86" t="s">
        <v>138</v>
      </c>
      <c r="J116" s="84"/>
      <c r="K116" s="85" t="s">
        <v>137</v>
      </c>
      <c r="L116" s="84"/>
      <c r="M116" s="83" t="s">
        <v>136</v>
      </c>
    </row>
    <row r="117" spans="1:13" ht="15" customHeight="1" x14ac:dyDescent="0.2">
      <c r="A117" s="647"/>
      <c r="B117" s="82" t="s">
        <v>135</v>
      </c>
      <c r="C117" s="653"/>
      <c r="D117" s="654"/>
      <c r="E117" s="655"/>
      <c r="F117" s="656" t="s">
        <v>134</v>
      </c>
      <c r="G117" s="657"/>
      <c r="H117" s="663" t="s">
        <v>133</v>
      </c>
      <c r="I117" s="664"/>
      <c r="J117" s="80"/>
      <c r="K117" s="656" t="s">
        <v>132</v>
      </c>
      <c r="L117" s="665"/>
      <c r="M117" s="80"/>
    </row>
    <row r="118" spans="1:13" ht="15" customHeight="1" x14ac:dyDescent="0.2">
      <c r="A118" s="647"/>
      <c r="B118" s="658" t="s">
        <v>131</v>
      </c>
      <c r="C118" s="79" t="s">
        <v>130</v>
      </c>
      <c r="D118" s="77"/>
      <c r="E118" s="78" t="s">
        <v>129</v>
      </c>
      <c r="F118" s="77"/>
      <c r="G118" s="76" t="s">
        <v>128</v>
      </c>
      <c r="H118" s="76"/>
      <c r="I118" s="76"/>
      <c r="J118" s="76"/>
      <c r="K118" s="76"/>
      <c r="L118" s="76"/>
      <c r="M118" s="75"/>
    </row>
    <row r="119" spans="1:13" ht="15" customHeight="1" x14ac:dyDescent="0.2">
      <c r="A119" s="647"/>
      <c r="B119" s="659"/>
      <c r="C119" s="73"/>
      <c r="D119" s="72"/>
      <c r="E119" s="71"/>
      <c r="F119" s="70"/>
      <c r="G119" s="661"/>
      <c r="H119" s="661"/>
      <c r="I119" s="661"/>
      <c r="J119" s="661"/>
      <c r="K119" s="661"/>
      <c r="L119" s="661"/>
      <c r="M119" s="662"/>
    </row>
    <row r="120" spans="1:13" ht="15" customHeight="1" x14ac:dyDescent="0.2">
      <c r="A120" s="647"/>
      <c r="B120" s="660"/>
      <c r="C120" s="653"/>
      <c r="D120" s="654"/>
      <c r="E120" s="654"/>
      <c r="F120" s="654"/>
      <c r="G120" s="654"/>
      <c r="H120" s="654"/>
      <c r="I120" s="654"/>
      <c r="J120" s="654"/>
      <c r="K120" s="654"/>
      <c r="L120" s="654"/>
      <c r="M120" s="655"/>
    </row>
    <row r="121" spans="1:13" ht="15" customHeight="1" x14ac:dyDescent="0.2">
      <c r="A121" s="647"/>
      <c r="B121" s="74" t="s">
        <v>140</v>
      </c>
      <c r="C121" s="649"/>
      <c r="D121" s="650"/>
      <c r="E121" s="651"/>
      <c r="F121" s="652" t="s">
        <v>139</v>
      </c>
      <c r="G121" s="652"/>
      <c r="H121" s="84"/>
      <c r="I121" s="86" t="s">
        <v>138</v>
      </c>
      <c r="J121" s="84"/>
      <c r="K121" s="85" t="s">
        <v>137</v>
      </c>
      <c r="L121" s="84"/>
      <c r="M121" s="83" t="s">
        <v>136</v>
      </c>
    </row>
    <row r="122" spans="1:13" ht="15" customHeight="1" x14ac:dyDescent="0.2">
      <c r="A122" s="647"/>
      <c r="B122" s="82" t="s">
        <v>135</v>
      </c>
      <c r="C122" s="653"/>
      <c r="D122" s="654"/>
      <c r="E122" s="655"/>
      <c r="F122" s="656" t="s">
        <v>134</v>
      </c>
      <c r="G122" s="657"/>
      <c r="H122" s="663" t="s">
        <v>133</v>
      </c>
      <c r="I122" s="664"/>
      <c r="J122" s="80"/>
      <c r="K122" s="656" t="s">
        <v>132</v>
      </c>
      <c r="L122" s="665"/>
      <c r="M122" s="80"/>
    </row>
    <row r="123" spans="1:13" ht="15" customHeight="1" x14ac:dyDescent="0.2">
      <c r="A123" s="647"/>
      <c r="B123" s="658" t="s">
        <v>131</v>
      </c>
      <c r="C123" s="79" t="s">
        <v>130</v>
      </c>
      <c r="D123" s="77"/>
      <c r="E123" s="78" t="s">
        <v>129</v>
      </c>
      <c r="F123" s="77"/>
      <c r="G123" s="76" t="s">
        <v>128</v>
      </c>
      <c r="H123" s="76"/>
      <c r="I123" s="76"/>
      <c r="J123" s="76"/>
      <c r="K123" s="76"/>
      <c r="L123" s="76"/>
      <c r="M123" s="75"/>
    </row>
    <row r="124" spans="1:13" ht="15" customHeight="1" x14ac:dyDescent="0.2">
      <c r="A124" s="647"/>
      <c r="B124" s="659"/>
      <c r="C124" s="73"/>
      <c r="D124" s="72"/>
      <c r="E124" s="71"/>
      <c r="F124" s="70"/>
      <c r="G124" s="661"/>
      <c r="H124" s="661"/>
      <c r="I124" s="661"/>
      <c r="J124" s="661"/>
      <c r="K124" s="661"/>
      <c r="L124" s="661"/>
      <c r="M124" s="662"/>
    </row>
    <row r="125" spans="1:13" ht="15" customHeight="1" x14ac:dyDescent="0.2">
      <c r="A125" s="648"/>
      <c r="B125" s="660"/>
      <c r="C125" s="653"/>
      <c r="D125" s="654"/>
      <c r="E125" s="654"/>
      <c r="F125" s="654"/>
      <c r="G125" s="654"/>
      <c r="H125" s="654"/>
      <c r="I125" s="654"/>
      <c r="J125" s="654"/>
      <c r="K125" s="654"/>
      <c r="L125" s="654"/>
      <c r="M125" s="655"/>
    </row>
    <row r="126" spans="1:13" ht="5.15" customHeight="1" x14ac:dyDescent="0.2"/>
  </sheetData>
  <mergeCells count="228">
    <mergeCell ref="A11:A19"/>
    <mergeCell ref="C26:E26"/>
    <mergeCell ref="F26:G26"/>
    <mergeCell ref="I26:J26"/>
    <mergeCell ref="L26:M26"/>
    <mergeCell ref="C21:E21"/>
    <mergeCell ref="E37:F37"/>
    <mergeCell ref="A39:B39"/>
    <mergeCell ref="J89:K89"/>
    <mergeCell ref="L89:M89"/>
    <mergeCell ref="L88:M88"/>
    <mergeCell ref="J85:K85"/>
    <mergeCell ref="G81:M81"/>
    <mergeCell ref="C82:M82"/>
    <mergeCell ref="A83:G83"/>
    <mergeCell ref="B75:B77"/>
    <mergeCell ref="G76:M76"/>
    <mergeCell ref="C77:M77"/>
    <mergeCell ref="A78:A82"/>
    <mergeCell ref="C78:E78"/>
    <mergeCell ref="F78:G78"/>
    <mergeCell ref="C79:E79"/>
    <mergeCell ref="F79:G79"/>
    <mergeCell ref="H79:I79"/>
    <mergeCell ref="B80:B82"/>
    <mergeCell ref="A84:B86"/>
    <mergeCell ref="H84:I84"/>
    <mergeCell ref="J84:K84"/>
    <mergeCell ref="L84:M84"/>
    <mergeCell ref="H85:I85"/>
    <mergeCell ref="C4:M4"/>
    <mergeCell ref="C5:M5"/>
    <mergeCell ref="B6:B8"/>
    <mergeCell ref="G7:M7"/>
    <mergeCell ref="C10:M10"/>
    <mergeCell ref="F20:G20"/>
    <mergeCell ref="B13:B15"/>
    <mergeCell ref="C8:M8"/>
    <mergeCell ref="C9:M9"/>
    <mergeCell ref="C11:E11"/>
    <mergeCell ref="F11:F12"/>
    <mergeCell ref="G11:G12"/>
    <mergeCell ref="I11:I12"/>
    <mergeCell ref="K11:K12"/>
    <mergeCell ref="C12:E12"/>
    <mergeCell ref="K31:L31"/>
    <mergeCell ref="B32:B34"/>
    <mergeCell ref="G33:M33"/>
    <mergeCell ref="A3:D3"/>
    <mergeCell ref="E3:F3"/>
    <mergeCell ref="H3:K3"/>
    <mergeCell ref="L3:M3"/>
    <mergeCell ref="A4:A10"/>
    <mergeCell ref="C31:E31"/>
    <mergeCell ref="F31:G31"/>
    <mergeCell ref="H31:I31"/>
    <mergeCell ref="B17:C19"/>
    <mergeCell ref="D17:E17"/>
    <mergeCell ref="F17:M17"/>
    <mergeCell ref="D18:E19"/>
    <mergeCell ref="B27:B29"/>
    <mergeCell ref="G28:M28"/>
    <mergeCell ref="C29:M29"/>
    <mergeCell ref="C30:E30"/>
    <mergeCell ref="F30:G30"/>
    <mergeCell ref="G14:M14"/>
    <mergeCell ref="C15:M15"/>
    <mergeCell ref="B16:G16"/>
    <mergeCell ref="I16:J16"/>
    <mergeCell ref="L16:M16"/>
    <mergeCell ref="L21:M21"/>
    <mergeCell ref="B22:B24"/>
    <mergeCell ref="C34:M34"/>
    <mergeCell ref="A35:G35"/>
    <mergeCell ref="H35:M35"/>
    <mergeCell ref="A30:A34"/>
    <mergeCell ref="A20:A29"/>
    <mergeCell ref="C20:E20"/>
    <mergeCell ref="F21:G21"/>
    <mergeCell ref="I21:J21"/>
    <mergeCell ref="G23:M23"/>
    <mergeCell ref="C24:M24"/>
    <mergeCell ref="C25:E25"/>
    <mergeCell ref="F25:G25"/>
    <mergeCell ref="A36:M36"/>
    <mergeCell ref="A37:B38"/>
    <mergeCell ref="C37:D37"/>
    <mergeCell ref="B64:G64"/>
    <mergeCell ref="I64:J64"/>
    <mergeCell ref="L64:M64"/>
    <mergeCell ref="H47:I47"/>
    <mergeCell ref="J47:K47"/>
    <mergeCell ref="L47:M47"/>
    <mergeCell ref="H48:I48"/>
    <mergeCell ref="J48:K48"/>
    <mergeCell ref="A50:B50"/>
    <mergeCell ref="C50:M50"/>
    <mergeCell ref="A40:B40"/>
    <mergeCell ref="A51:M51"/>
    <mergeCell ref="A52:A58"/>
    <mergeCell ref="C52:M52"/>
    <mergeCell ref="C53:M53"/>
    <mergeCell ref="C41:D41"/>
    <mergeCell ref="E41:F41"/>
    <mergeCell ref="C42:D42"/>
    <mergeCell ref="E42:F42"/>
    <mergeCell ref="A43:M43"/>
    <mergeCell ref="A44:B46"/>
    <mergeCell ref="H44:I44"/>
    <mergeCell ref="J44:K44"/>
    <mergeCell ref="L44:M44"/>
    <mergeCell ref="B54:B56"/>
    <mergeCell ref="G55:M55"/>
    <mergeCell ref="C56:M56"/>
    <mergeCell ref="J45:K45"/>
    <mergeCell ref="L45:M45"/>
    <mergeCell ref="C46:E46"/>
    <mergeCell ref="F46:M46"/>
    <mergeCell ref="C58:M58"/>
    <mergeCell ref="C57:M57"/>
    <mergeCell ref="L48:M48"/>
    <mergeCell ref="H49:I49"/>
    <mergeCell ref="J49:K49"/>
    <mergeCell ref="L49:M49"/>
    <mergeCell ref="A47:B49"/>
    <mergeCell ref="H45:I45"/>
    <mergeCell ref="D65:E65"/>
    <mergeCell ref="F65:M65"/>
    <mergeCell ref="D66:E67"/>
    <mergeCell ref="C68:E68"/>
    <mergeCell ref="A68:A77"/>
    <mergeCell ref="A59:A67"/>
    <mergeCell ref="C59:E59"/>
    <mergeCell ref="F59:F60"/>
    <mergeCell ref="B61:B63"/>
    <mergeCell ref="B70:B72"/>
    <mergeCell ref="G71:M71"/>
    <mergeCell ref="C72:M72"/>
    <mergeCell ref="G62:M62"/>
    <mergeCell ref="C63:M63"/>
    <mergeCell ref="I59:I60"/>
    <mergeCell ref="K59:K60"/>
    <mergeCell ref="C60:E60"/>
    <mergeCell ref="G59:G60"/>
    <mergeCell ref="B65:C67"/>
    <mergeCell ref="F68:G68"/>
    <mergeCell ref="C69:E69"/>
    <mergeCell ref="F69:G69"/>
    <mergeCell ref="I69:J69"/>
    <mergeCell ref="L69:M69"/>
    <mergeCell ref="C74:E74"/>
    <mergeCell ref="F74:G74"/>
    <mergeCell ref="I74:J74"/>
    <mergeCell ref="L74:M74"/>
    <mergeCell ref="C73:E73"/>
    <mergeCell ref="F73:G73"/>
    <mergeCell ref="C96:E96"/>
    <mergeCell ref="F96:G96"/>
    <mergeCell ref="C97:E97"/>
    <mergeCell ref="F97:G97"/>
    <mergeCell ref="C106:E106"/>
    <mergeCell ref="F106:G106"/>
    <mergeCell ref="K79:L79"/>
    <mergeCell ref="J87:K87"/>
    <mergeCell ref="L87:M87"/>
    <mergeCell ref="H88:I88"/>
    <mergeCell ref="J88:K88"/>
    <mergeCell ref="H83:M83"/>
    <mergeCell ref="L102:M102"/>
    <mergeCell ref="A92:M92"/>
    <mergeCell ref="A93:M93"/>
    <mergeCell ref="A96:A115"/>
    <mergeCell ref="A90:B90"/>
    <mergeCell ref="C90:M90"/>
    <mergeCell ref="L85:M85"/>
    <mergeCell ref="C86:E86"/>
    <mergeCell ref="F86:M86"/>
    <mergeCell ref="A87:B89"/>
    <mergeCell ref="H87:I87"/>
    <mergeCell ref="H89:I89"/>
    <mergeCell ref="I97:J97"/>
    <mergeCell ref="L97:M97"/>
    <mergeCell ref="B98:B100"/>
    <mergeCell ref="G99:M99"/>
    <mergeCell ref="C100:M100"/>
    <mergeCell ref="C101:E101"/>
    <mergeCell ref="F101:G101"/>
    <mergeCell ref="B108:B110"/>
    <mergeCell ref="G109:M109"/>
    <mergeCell ref="C110:M110"/>
    <mergeCell ref="L107:M107"/>
    <mergeCell ref="C102:E102"/>
    <mergeCell ref="F102:G102"/>
    <mergeCell ref="I102:J102"/>
    <mergeCell ref="C107:E107"/>
    <mergeCell ref="F107:G107"/>
    <mergeCell ref="I107:J107"/>
    <mergeCell ref="G104:M104"/>
    <mergeCell ref="B113:B115"/>
    <mergeCell ref="G114:M114"/>
    <mergeCell ref="C115:M115"/>
    <mergeCell ref="H117:I117"/>
    <mergeCell ref="K117:L117"/>
    <mergeCell ref="C120:M120"/>
    <mergeCell ref="C121:E121"/>
    <mergeCell ref="F121:G121"/>
    <mergeCell ref="B103:B105"/>
    <mergeCell ref="C112:E112"/>
    <mergeCell ref="F112:G112"/>
    <mergeCell ref="C105:M105"/>
    <mergeCell ref="C111:E111"/>
    <mergeCell ref="F111:G111"/>
    <mergeCell ref="I112:J112"/>
    <mergeCell ref="L112:M112"/>
    <mergeCell ref="A116:A125"/>
    <mergeCell ref="C116:E116"/>
    <mergeCell ref="F116:G116"/>
    <mergeCell ref="C117:E117"/>
    <mergeCell ref="F117:G117"/>
    <mergeCell ref="B123:B125"/>
    <mergeCell ref="G124:M124"/>
    <mergeCell ref="C125:M125"/>
    <mergeCell ref="B118:B120"/>
    <mergeCell ref="G119:M119"/>
    <mergeCell ref="C122:E122"/>
    <mergeCell ref="F122:G122"/>
    <mergeCell ref="H122:I122"/>
    <mergeCell ref="K122:L122"/>
  </mergeCells>
  <phoneticPr fontId="6"/>
  <dataValidations count="6">
    <dataValidation type="list" allowBlank="1" showInputMessage="1" showErrorMessage="1" sqref="D114 D7 D14 D28 D99 D104 D109 D119 D23 D33 D124 D55 D62 D76 D71 D81" xr:uid="{00000000-0002-0000-1100-000000000000}">
      <formula1>"都,道,府,県"</formula1>
    </dataValidation>
    <dataValidation type="list" allowBlank="1" showInputMessage="1" showErrorMessage="1" sqref="F114 F7 F14 F28 F99 F104 F109 F119 F23 F33 F124 F55 F62 F76 F71 F81" xr:uid="{00000000-0002-0000-1100-000001000000}">
      <formula1>"市,郡,区"</formula1>
    </dataValidation>
    <dataValidation imeMode="fullKatakana" allowBlank="1" showInputMessage="1" showErrorMessage="1" sqref="C4:M4 C11:E11 C25:E25 C96:E96 C101:E101 C106:E106 C111:E111 C116:E116 C20:E20 C30:E30 C121:E121 C52:M52 C59:E59 C73:E73 C68:E68 C78:E78" xr:uid="{00000000-0002-0000-1100-000002000000}"/>
    <dataValidation imeMode="disabled" allowBlank="1" showInputMessage="1" showErrorMessage="1" sqref="D6 F6 D13 F13 D54 F54 D61 F61" xr:uid="{00000000-0002-0000-1100-000003000000}"/>
    <dataValidation type="whole" imeMode="disabled" operator="greaterThanOrEqual" allowBlank="1" showInputMessage="1" showErrorMessage="1" sqref="G11:G12 I11:I12 K11:K12 I25 I30 K30 K25 I96 K96 K20 I101 K101 I20 K106 I106 K116 K111 I111 I116 I121 K121 G59:G60 I59:I60 K59:K60 I73 I78 K78 K73 K68 I68" xr:uid="{00000000-0002-0000-1100-000004000000}">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00000000-0002-0000-1100-000005000000}">
      <formula1>"○"</formula1>
    </dataValidation>
  </dataValidations>
  <printOptions horizontalCentered="1"/>
  <pageMargins left="0.39370078740157483" right="0.39370078740157483" top="0.39370078740157483" bottom="0.19685039370078741" header="0.51181102362204722" footer="0.43307086614173229"/>
  <pageSetup paperSize="9" scale="44" orientation="portrait" r:id="rId1"/>
  <headerFooter alignWithMargins="0"/>
  <rowBreaks count="1" manualBreakCount="1">
    <brk id="9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FD0E6-2DC7-429C-B8F3-59E898BF30D4}">
  <sheetPr>
    <tabColor rgb="FF008000"/>
  </sheetPr>
  <dimension ref="A1:W36"/>
  <sheetViews>
    <sheetView view="pageBreakPreview" zoomScale="60" zoomScaleNormal="100" workbookViewId="0">
      <selection activeCell="C4" sqref="C4:V4"/>
    </sheetView>
  </sheetViews>
  <sheetFormatPr defaultRowHeight="13" x14ac:dyDescent="0.2"/>
  <cols>
    <col min="1" max="2" width="2.6328125" customWidth="1"/>
    <col min="3" max="8" width="4.08984375" customWidth="1"/>
    <col min="9" max="12" width="5.08984375" customWidth="1"/>
    <col min="13" max="22" width="4.36328125" customWidth="1"/>
    <col min="23" max="23" width="3" customWidth="1"/>
  </cols>
  <sheetData>
    <row r="1" spans="1:23" ht="14" x14ac:dyDescent="0.2">
      <c r="A1" s="122" t="s">
        <v>195</v>
      </c>
      <c r="B1" s="123"/>
      <c r="C1" s="123"/>
      <c r="E1" s="123"/>
      <c r="F1" s="123"/>
      <c r="G1" s="123"/>
      <c r="H1" s="123"/>
      <c r="I1" s="123"/>
      <c r="J1" s="123"/>
      <c r="K1" s="123"/>
      <c r="L1" s="123"/>
      <c r="M1" s="123"/>
      <c r="N1" s="123"/>
      <c r="O1" s="124"/>
      <c r="P1" s="124"/>
      <c r="Q1" s="124"/>
      <c r="R1" s="124"/>
      <c r="S1" s="124"/>
      <c r="T1" s="124"/>
      <c r="U1" s="124"/>
      <c r="V1" s="124"/>
      <c r="W1" s="123"/>
    </row>
    <row r="2" spans="1:23" ht="21" customHeight="1" x14ac:dyDescent="0.2">
      <c r="A2" s="125" t="s">
        <v>196</v>
      </c>
      <c r="B2" s="123"/>
      <c r="C2" s="123"/>
      <c r="D2" s="126"/>
      <c r="E2" s="123"/>
      <c r="G2" s="123"/>
      <c r="H2" s="123"/>
      <c r="I2" s="123"/>
      <c r="J2" s="123"/>
      <c r="K2" s="123"/>
      <c r="L2" s="123"/>
      <c r="M2" s="123"/>
      <c r="N2" s="123"/>
      <c r="O2" s="127" t="s">
        <v>197</v>
      </c>
      <c r="P2" s="124"/>
      <c r="Q2" s="124"/>
      <c r="R2" s="124"/>
      <c r="S2" s="124"/>
      <c r="T2" s="124"/>
      <c r="U2" s="124"/>
      <c r="V2" s="124"/>
      <c r="W2" s="123"/>
    </row>
    <row r="3" spans="1:23" x14ac:dyDescent="0.2">
      <c r="A3" s="123"/>
      <c r="B3" s="128"/>
      <c r="C3" s="129"/>
      <c r="D3" s="129"/>
      <c r="E3" s="129"/>
      <c r="F3" s="129"/>
      <c r="G3" s="129"/>
      <c r="H3" s="129"/>
      <c r="I3" s="129"/>
      <c r="J3" s="129"/>
      <c r="K3" s="129"/>
      <c r="L3" s="129"/>
      <c r="M3" s="129"/>
      <c r="N3" s="129"/>
      <c r="O3" s="129"/>
      <c r="P3" s="129"/>
      <c r="Q3" s="129"/>
      <c r="R3" s="129"/>
      <c r="S3" s="129"/>
      <c r="T3" s="129"/>
      <c r="U3" s="129"/>
      <c r="V3" s="129"/>
      <c r="W3" s="130"/>
    </row>
    <row r="4" spans="1:23" x14ac:dyDescent="0.2">
      <c r="A4" s="123"/>
      <c r="B4" s="131"/>
      <c r="C4" s="746" t="s">
        <v>198</v>
      </c>
      <c r="D4" s="746"/>
      <c r="E4" s="746"/>
      <c r="F4" s="746"/>
      <c r="G4" s="746"/>
      <c r="H4" s="746"/>
      <c r="I4" s="746"/>
      <c r="J4" s="746"/>
      <c r="K4" s="746"/>
      <c r="L4" s="746"/>
      <c r="M4" s="746"/>
      <c r="N4" s="746"/>
      <c r="O4" s="746"/>
      <c r="P4" s="746"/>
      <c r="Q4" s="746"/>
      <c r="R4" s="746"/>
      <c r="S4" s="746"/>
      <c r="T4" s="746"/>
      <c r="U4" s="746"/>
      <c r="V4" s="746"/>
      <c r="W4" s="132"/>
    </row>
    <row r="5" spans="1:23" x14ac:dyDescent="0.2">
      <c r="A5" s="123"/>
      <c r="B5" s="131"/>
      <c r="C5" s="123"/>
      <c r="D5" s="123"/>
      <c r="E5" s="123"/>
      <c r="F5" s="123"/>
      <c r="G5" s="123"/>
      <c r="H5" s="123"/>
      <c r="I5" s="123"/>
      <c r="J5" s="123"/>
      <c r="K5" s="123"/>
      <c r="L5" s="123"/>
      <c r="M5" s="123"/>
      <c r="N5" s="123"/>
      <c r="O5" s="123"/>
      <c r="P5" s="123"/>
      <c r="Q5" s="123"/>
      <c r="R5" s="123"/>
      <c r="S5" s="123"/>
      <c r="T5" s="123"/>
      <c r="U5" s="123"/>
      <c r="V5" s="123"/>
      <c r="W5" s="132"/>
    </row>
    <row r="6" spans="1:23" ht="21" customHeight="1" x14ac:dyDescent="0.2">
      <c r="A6" s="123"/>
      <c r="B6" s="131"/>
      <c r="C6" s="747" t="s">
        <v>199</v>
      </c>
      <c r="D6" s="748"/>
      <c r="E6" s="748"/>
      <c r="F6" s="748"/>
      <c r="G6" s="748"/>
      <c r="H6" s="749"/>
      <c r="I6" s="747" t="s">
        <v>200</v>
      </c>
      <c r="J6" s="748"/>
      <c r="K6" s="748"/>
      <c r="L6" s="748"/>
      <c r="M6" s="747" t="s">
        <v>201</v>
      </c>
      <c r="N6" s="753"/>
      <c r="O6" s="753"/>
      <c r="P6" s="753"/>
      <c r="Q6" s="753"/>
      <c r="R6" s="753"/>
      <c r="S6" s="753"/>
      <c r="T6" s="753"/>
      <c r="U6" s="753"/>
      <c r="V6" s="754"/>
      <c r="W6" s="132"/>
    </row>
    <row r="7" spans="1:23" ht="21" customHeight="1" x14ac:dyDescent="0.2">
      <c r="A7" s="123"/>
      <c r="B7" s="131"/>
      <c r="C7" s="750"/>
      <c r="D7" s="751"/>
      <c r="E7" s="751"/>
      <c r="F7" s="751"/>
      <c r="G7" s="751"/>
      <c r="H7" s="752"/>
      <c r="I7" s="750"/>
      <c r="J7" s="751"/>
      <c r="K7" s="751"/>
      <c r="L7" s="751"/>
      <c r="M7" s="755"/>
      <c r="N7" s="756"/>
      <c r="O7" s="756"/>
      <c r="P7" s="756"/>
      <c r="Q7" s="756"/>
      <c r="R7" s="756"/>
      <c r="S7" s="756"/>
      <c r="T7" s="756"/>
      <c r="U7" s="756"/>
      <c r="V7" s="757"/>
      <c r="W7" s="132"/>
    </row>
    <row r="8" spans="1:23" ht="27" customHeight="1" x14ac:dyDescent="0.2">
      <c r="A8" s="123"/>
      <c r="B8" s="131"/>
      <c r="C8" s="758"/>
      <c r="D8" s="758"/>
      <c r="E8" s="758"/>
      <c r="F8" s="758"/>
      <c r="G8" s="758"/>
      <c r="H8" s="758"/>
      <c r="I8" s="759"/>
      <c r="J8" s="760"/>
      <c r="K8" s="760"/>
      <c r="L8" s="761"/>
      <c r="M8" s="133"/>
      <c r="N8" s="134"/>
      <c r="O8" s="135"/>
      <c r="P8" s="136"/>
      <c r="Q8" s="135"/>
      <c r="R8" s="136"/>
      <c r="S8" s="135"/>
      <c r="T8" s="135"/>
      <c r="U8" s="136"/>
      <c r="V8" s="137"/>
      <c r="W8" s="132"/>
    </row>
    <row r="9" spans="1:23" ht="27" customHeight="1" x14ac:dyDescent="0.2">
      <c r="A9" s="123"/>
      <c r="B9" s="131"/>
      <c r="C9" s="762"/>
      <c r="D9" s="762"/>
      <c r="E9" s="762"/>
      <c r="F9" s="762"/>
      <c r="G9" s="762"/>
      <c r="H9" s="762"/>
      <c r="I9" s="762"/>
      <c r="J9" s="762"/>
      <c r="K9" s="762"/>
      <c r="L9" s="762"/>
      <c r="M9" s="138"/>
      <c r="N9" s="139"/>
      <c r="O9" s="140"/>
      <c r="P9" s="139"/>
      <c r="Q9" s="140"/>
      <c r="R9" s="139"/>
      <c r="S9" s="140"/>
      <c r="T9" s="140"/>
      <c r="U9" s="139"/>
      <c r="V9" s="141"/>
      <c r="W9" s="132"/>
    </row>
    <row r="10" spans="1:23" ht="27" customHeight="1" x14ac:dyDescent="0.2">
      <c r="A10" s="123"/>
      <c r="B10" s="131"/>
      <c r="C10" s="762"/>
      <c r="D10" s="762"/>
      <c r="E10" s="762"/>
      <c r="F10" s="762"/>
      <c r="G10" s="762"/>
      <c r="H10" s="762"/>
      <c r="I10" s="762"/>
      <c r="J10" s="762"/>
      <c r="K10" s="762"/>
      <c r="L10" s="762"/>
      <c r="M10" s="138"/>
      <c r="N10" s="139"/>
      <c r="O10" s="140"/>
      <c r="P10" s="139"/>
      <c r="Q10" s="140"/>
      <c r="R10" s="139"/>
      <c r="S10" s="140"/>
      <c r="T10" s="140"/>
      <c r="U10" s="139"/>
      <c r="V10" s="141"/>
      <c r="W10" s="132"/>
    </row>
    <row r="11" spans="1:23" ht="27" customHeight="1" x14ac:dyDescent="0.2">
      <c r="A11" s="123"/>
      <c r="B11" s="131"/>
      <c r="C11" s="762"/>
      <c r="D11" s="762"/>
      <c r="E11" s="762"/>
      <c r="F11" s="762"/>
      <c r="G11" s="762"/>
      <c r="H11" s="762"/>
      <c r="I11" s="762"/>
      <c r="J11" s="762"/>
      <c r="K11" s="762"/>
      <c r="L11" s="762"/>
      <c r="M11" s="138"/>
      <c r="N11" s="139"/>
      <c r="O11" s="140"/>
      <c r="P11" s="139"/>
      <c r="Q11" s="140"/>
      <c r="R11" s="139"/>
      <c r="S11" s="140"/>
      <c r="T11" s="140"/>
      <c r="U11" s="139"/>
      <c r="V11" s="141"/>
      <c r="W11" s="132"/>
    </row>
    <row r="12" spans="1:23" ht="27" customHeight="1" x14ac:dyDescent="0.2">
      <c r="A12" s="123"/>
      <c r="B12" s="142">
        <v>5</v>
      </c>
      <c r="C12" s="762"/>
      <c r="D12" s="762"/>
      <c r="E12" s="762"/>
      <c r="F12" s="762"/>
      <c r="G12" s="762"/>
      <c r="H12" s="762"/>
      <c r="I12" s="762"/>
      <c r="J12" s="762"/>
      <c r="K12" s="762"/>
      <c r="L12" s="762"/>
      <c r="M12" s="138"/>
      <c r="N12" s="139"/>
      <c r="O12" s="140"/>
      <c r="P12" s="139"/>
      <c r="Q12" s="140"/>
      <c r="R12" s="139"/>
      <c r="S12" s="140"/>
      <c r="T12" s="140"/>
      <c r="U12" s="139"/>
      <c r="V12" s="141"/>
      <c r="W12" s="132"/>
    </row>
    <row r="13" spans="1:23" ht="27" customHeight="1" x14ac:dyDescent="0.2">
      <c r="A13" s="123"/>
      <c r="B13" s="131"/>
      <c r="C13" s="762"/>
      <c r="D13" s="762"/>
      <c r="E13" s="762"/>
      <c r="F13" s="762"/>
      <c r="G13" s="762"/>
      <c r="H13" s="762"/>
      <c r="I13" s="762"/>
      <c r="J13" s="762"/>
      <c r="K13" s="762"/>
      <c r="L13" s="762"/>
      <c r="M13" s="138"/>
      <c r="N13" s="139"/>
      <c r="O13" s="140"/>
      <c r="P13" s="139"/>
      <c r="Q13" s="140"/>
      <c r="R13" s="139"/>
      <c r="S13" s="140"/>
      <c r="T13" s="140"/>
      <c r="U13" s="139"/>
      <c r="V13" s="141"/>
      <c r="W13" s="132"/>
    </row>
    <row r="14" spans="1:23" ht="27" customHeight="1" x14ac:dyDescent="0.2">
      <c r="A14" s="123"/>
      <c r="B14" s="131"/>
      <c r="C14" s="762"/>
      <c r="D14" s="762"/>
      <c r="E14" s="762"/>
      <c r="F14" s="762"/>
      <c r="G14" s="762"/>
      <c r="H14" s="762"/>
      <c r="I14" s="762"/>
      <c r="J14" s="762"/>
      <c r="K14" s="762"/>
      <c r="L14" s="762"/>
      <c r="M14" s="138"/>
      <c r="N14" s="139"/>
      <c r="O14" s="140"/>
      <c r="P14" s="139"/>
      <c r="Q14" s="140"/>
      <c r="R14" s="139"/>
      <c r="S14" s="140"/>
      <c r="T14" s="140"/>
      <c r="U14" s="139"/>
      <c r="V14" s="141"/>
      <c r="W14" s="132"/>
    </row>
    <row r="15" spans="1:23" ht="27" customHeight="1" x14ac:dyDescent="0.2">
      <c r="A15" s="123"/>
      <c r="B15" s="131"/>
      <c r="C15" s="762"/>
      <c r="D15" s="762"/>
      <c r="E15" s="762"/>
      <c r="F15" s="762"/>
      <c r="G15" s="762"/>
      <c r="H15" s="762"/>
      <c r="I15" s="762"/>
      <c r="J15" s="762"/>
      <c r="K15" s="762"/>
      <c r="L15" s="762"/>
      <c r="M15" s="138"/>
      <c r="N15" s="139"/>
      <c r="O15" s="140"/>
      <c r="P15" s="139"/>
      <c r="Q15" s="140"/>
      <c r="R15" s="139"/>
      <c r="S15" s="140"/>
      <c r="T15" s="140"/>
      <c r="U15" s="139"/>
      <c r="V15" s="141"/>
      <c r="W15" s="132"/>
    </row>
    <row r="16" spans="1:23" ht="27" customHeight="1" x14ac:dyDescent="0.2">
      <c r="A16" s="123"/>
      <c r="B16" s="131"/>
      <c r="C16" s="762"/>
      <c r="D16" s="762"/>
      <c r="E16" s="762"/>
      <c r="F16" s="762"/>
      <c r="G16" s="762"/>
      <c r="H16" s="762"/>
      <c r="I16" s="762"/>
      <c r="J16" s="762"/>
      <c r="K16" s="762"/>
      <c r="L16" s="762"/>
      <c r="M16" s="138"/>
      <c r="N16" s="139"/>
      <c r="O16" s="140"/>
      <c r="P16" s="139"/>
      <c r="Q16" s="140"/>
      <c r="R16" s="139"/>
      <c r="S16" s="140"/>
      <c r="T16" s="140"/>
      <c r="U16" s="139"/>
      <c r="V16" s="141"/>
      <c r="W16" s="132"/>
    </row>
    <row r="17" spans="1:23" ht="27" customHeight="1" x14ac:dyDescent="0.2">
      <c r="A17" s="123"/>
      <c r="B17" s="142">
        <v>10</v>
      </c>
      <c r="C17" s="762"/>
      <c r="D17" s="762"/>
      <c r="E17" s="762"/>
      <c r="F17" s="762"/>
      <c r="G17" s="762"/>
      <c r="H17" s="762"/>
      <c r="I17" s="762"/>
      <c r="J17" s="762"/>
      <c r="K17" s="762"/>
      <c r="L17" s="762"/>
      <c r="M17" s="138"/>
      <c r="N17" s="143"/>
      <c r="O17" s="140"/>
      <c r="P17" s="139"/>
      <c r="Q17" s="140"/>
      <c r="R17" s="139"/>
      <c r="S17" s="140"/>
      <c r="T17" s="140"/>
      <c r="U17" s="139"/>
      <c r="V17" s="141"/>
      <c r="W17" s="132"/>
    </row>
    <row r="18" spans="1:23" x14ac:dyDescent="0.2">
      <c r="B18" s="131"/>
      <c r="C18" s="144"/>
      <c r="D18" s="144"/>
      <c r="E18" s="144"/>
      <c r="F18" s="144"/>
      <c r="G18" s="144"/>
      <c r="H18" s="144"/>
      <c r="I18" s="144"/>
      <c r="J18" s="144"/>
      <c r="K18" s="144"/>
      <c r="L18" s="144"/>
      <c r="M18" s="144"/>
      <c r="N18" s="144"/>
      <c r="O18" s="144"/>
      <c r="P18" s="144"/>
      <c r="Q18" s="144"/>
      <c r="R18" s="144"/>
      <c r="S18" s="144"/>
      <c r="T18" s="144"/>
      <c r="U18" s="144"/>
      <c r="V18" s="123"/>
      <c r="W18" s="132"/>
    </row>
    <row r="19" spans="1:23" x14ac:dyDescent="0.2">
      <c r="B19" s="131"/>
      <c r="C19" s="123"/>
      <c r="D19" s="123"/>
      <c r="E19" s="123"/>
      <c r="F19" s="123"/>
      <c r="G19" s="123"/>
      <c r="H19" s="123"/>
      <c r="I19" s="123"/>
      <c r="J19" s="123"/>
      <c r="K19" s="123"/>
      <c r="L19" s="123"/>
      <c r="M19" s="123"/>
      <c r="N19" s="123"/>
      <c r="O19" s="123"/>
      <c r="P19" s="123"/>
      <c r="Q19" s="123"/>
      <c r="R19" s="123"/>
      <c r="S19" s="123"/>
      <c r="T19" s="123"/>
      <c r="U19" s="123"/>
      <c r="V19" s="123"/>
      <c r="W19" s="132"/>
    </row>
    <row r="20" spans="1:23" ht="21.75" customHeight="1" x14ac:dyDescent="0.2">
      <c r="B20" s="131"/>
      <c r="C20" s="763" t="s">
        <v>202</v>
      </c>
      <c r="D20" s="763"/>
      <c r="E20" s="763"/>
      <c r="F20" s="763"/>
      <c r="G20" s="763"/>
      <c r="H20" s="763"/>
      <c r="I20" s="763"/>
      <c r="J20" s="763"/>
      <c r="K20" s="763"/>
      <c r="L20" s="763"/>
      <c r="M20" s="763"/>
      <c r="N20" s="763"/>
      <c r="O20" s="763"/>
      <c r="P20" s="763"/>
      <c r="Q20" s="763"/>
      <c r="R20" s="763"/>
      <c r="S20" s="763"/>
      <c r="T20" s="763"/>
      <c r="U20" s="763"/>
      <c r="V20" s="763"/>
      <c r="W20" s="132"/>
    </row>
    <row r="21" spans="1:23" x14ac:dyDescent="0.2">
      <c r="B21" s="131"/>
      <c r="C21" s="123"/>
      <c r="D21" s="123"/>
      <c r="E21" s="123"/>
      <c r="F21" s="123"/>
      <c r="G21" s="123"/>
      <c r="H21" s="123"/>
      <c r="I21" s="123"/>
      <c r="J21" s="123"/>
      <c r="K21" s="123"/>
      <c r="L21" s="123"/>
      <c r="M21" s="123"/>
      <c r="N21" s="123"/>
      <c r="O21" s="123"/>
      <c r="P21" s="123"/>
      <c r="Q21" s="123"/>
      <c r="R21" s="123"/>
      <c r="S21" s="123"/>
      <c r="T21" s="123"/>
      <c r="U21" s="123"/>
      <c r="V21" s="123"/>
      <c r="W21" s="132"/>
    </row>
    <row r="22" spans="1:23" ht="21" customHeight="1" x14ac:dyDescent="0.2">
      <c r="B22" s="131"/>
      <c r="C22" s="764" t="s">
        <v>203</v>
      </c>
      <c r="D22" s="765"/>
      <c r="E22" s="765"/>
      <c r="F22" s="765"/>
      <c r="G22" s="765"/>
      <c r="H22" s="766"/>
      <c r="I22" s="747" t="s">
        <v>200</v>
      </c>
      <c r="J22" s="748"/>
      <c r="K22" s="748"/>
      <c r="L22" s="748"/>
      <c r="M22" s="747" t="s">
        <v>201</v>
      </c>
      <c r="N22" s="753"/>
      <c r="O22" s="753"/>
      <c r="P22" s="753"/>
      <c r="Q22" s="753"/>
      <c r="R22" s="753"/>
      <c r="S22" s="753"/>
      <c r="T22" s="753"/>
      <c r="U22" s="753"/>
      <c r="V22" s="754"/>
      <c r="W22" s="132"/>
    </row>
    <row r="23" spans="1:23" ht="21" customHeight="1" x14ac:dyDescent="0.2">
      <c r="B23" s="131"/>
      <c r="C23" s="767"/>
      <c r="D23" s="768"/>
      <c r="E23" s="768"/>
      <c r="F23" s="768"/>
      <c r="G23" s="768"/>
      <c r="H23" s="769"/>
      <c r="I23" s="750"/>
      <c r="J23" s="751"/>
      <c r="K23" s="751"/>
      <c r="L23" s="751"/>
      <c r="M23" s="755"/>
      <c r="N23" s="756"/>
      <c r="O23" s="756"/>
      <c r="P23" s="756"/>
      <c r="Q23" s="756"/>
      <c r="R23" s="756"/>
      <c r="S23" s="756"/>
      <c r="T23" s="756"/>
      <c r="U23" s="756"/>
      <c r="V23" s="757"/>
      <c r="W23" s="132"/>
    </row>
    <row r="24" spans="1:23" ht="27" customHeight="1" x14ac:dyDescent="0.2">
      <c r="B24" s="131"/>
      <c r="C24" s="770"/>
      <c r="D24" s="770"/>
      <c r="E24" s="770"/>
      <c r="F24" s="770"/>
      <c r="G24" s="770"/>
      <c r="H24" s="770"/>
      <c r="I24" s="771"/>
      <c r="J24" s="772"/>
      <c r="K24" s="772"/>
      <c r="L24" s="773"/>
      <c r="M24" s="145"/>
      <c r="N24" s="146"/>
      <c r="O24" s="147"/>
      <c r="P24" s="146"/>
      <c r="Q24" s="147"/>
      <c r="R24" s="146"/>
      <c r="S24" s="147"/>
      <c r="T24" s="146"/>
      <c r="U24" s="146"/>
      <c r="V24" s="148"/>
      <c r="W24" s="132"/>
    </row>
    <row r="25" spans="1:23" ht="27" customHeight="1" x14ac:dyDescent="0.2">
      <c r="B25" s="131"/>
      <c r="C25" s="762"/>
      <c r="D25" s="762"/>
      <c r="E25" s="762"/>
      <c r="F25" s="762"/>
      <c r="G25" s="762"/>
      <c r="H25" s="762"/>
      <c r="I25" s="762"/>
      <c r="J25" s="762"/>
      <c r="K25" s="762"/>
      <c r="L25" s="762"/>
      <c r="M25" s="149"/>
      <c r="N25" s="140"/>
      <c r="O25" s="139"/>
      <c r="P25" s="140"/>
      <c r="Q25" s="139"/>
      <c r="R25" s="140"/>
      <c r="S25" s="139"/>
      <c r="T25" s="140"/>
      <c r="U25" s="140"/>
      <c r="V25" s="141"/>
      <c r="W25" s="132"/>
    </row>
    <row r="26" spans="1:23" ht="27" customHeight="1" x14ac:dyDescent="0.2">
      <c r="B26" s="131"/>
      <c r="C26" s="762"/>
      <c r="D26" s="762"/>
      <c r="E26" s="762"/>
      <c r="F26" s="762"/>
      <c r="G26" s="762"/>
      <c r="H26" s="762"/>
      <c r="I26" s="762"/>
      <c r="J26" s="762"/>
      <c r="K26" s="762"/>
      <c r="L26" s="762"/>
      <c r="M26" s="149"/>
      <c r="N26" s="140"/>
      <c r="O26" s="139"/>
      <c r="P26" s="140"/>
      <c r="Q26" s="139"/>
      <c r="R26" s="140"/>
      <c r="S26" s="139"/>
      <c r="T26" s="140"/>
      <c r="U26" s="140"/>
      <c r="V26" s="141"/>
      <c r="W26" s="132"/>
    </row>
    <row r="27" spans="1:23" ht="27" customHeight="1" x14ac:dyDescent="0.2">
      <c r="B27" s="131"/>
      <c r="C27" s="762"/>
      <c r="D27" s="762"/>
      <c r="E27" s="762"/>
      <c r="F27" s="762"/>
      <c r="G27" s="762"/>
      <c r="H27" s="762"/>
      <c r="I27" s="762"/>
      <c r="J27" s="762"/>
      <c r="K27" s="762"/>
      <c r="L27" s="762"/>
      <c r="M27" s="149"/>
      <c r="N27" s="140"/>
      <c r="O27" s="139"/>
      <c r="P27" s="140"/>
      <c r="Q27" s="139"/>
      <c r="R27" s="140"/>
      <c r="S27" s="139"/>
      <c r="T27" s="140"/>
      <c r="U27" s="140"/>
      <c r="V27" s="141"/>
      <c r="W27" s="132"/>
    </row>
    <row r="28" spans="1:23" ht="27" customHeight="1" x14ac:dyDescent="0.2">
      <c r="B28" s="142">
        <v>5</v>
      </c>
      <c r="C28" s="762"/>
      <c r="D28" s="762"/>
      <c r="E28" s="762"/>
      <c r="F28" s="762"/>
      <c r="G28" s="762"/>
      <c r="H28" s="762"/>
      <c r="I28" s="762"/>
      <c r="J28" s="762"/>
      <c r="K28" s="762"/>
      <c r="L28" s="762"/>
      <c r="M28" s="149"/>
      <c r="N28" s="140"/>
      <c r="O28" s="139"/>
      <c r="P28" s="140"/>
      <c r="Q28" s="139"/>
      <c r="R28" s="140"/>
      <c r="S28" s="139"/>
      <c r="T28" s="140"/>
      <c r="U28" s="140"/>
      <c r="V28" s="141"/>
      <c r="W28" s="132"/>
    </row>
    <row r="29" spans="1:23" ht="27" customHeight="1" x14ac:dyDescent="0.2">
      <c r="B29" s="131"/>
      <c r="C29" s="762"/>
      <c r="D29" s="762"/>
      <c r="E29" s="762"/>
      <c r="F29" s="762"/>
      <c r="G29" s="762"/>
      <c r="H29" s="762"/>
      <c r="I29" s="762"/>
      <c r="J29" s="762"/>
      <c r="K29" s="762"/>
      <c r="L29" s="762"/>
      <c r="M29" s="149"/>
      <c r="N29" s="140"/>
      <c r="O29" s="139"/>
      <c r="P29" s="140"/>
      <c r="Q29" s="139"/>
      <c r="R29" s="140"/>
      <c r="S29" s="139"/>
      <c r="T29" s="140"/>
      <c r="U29" s="140"/>
      <c r="V29" s="141"/>
      <c r="W29" s="132"/>
    </row>
    <row r="30" spans="1:23" ht="27" customHeight="1" x14ac:dyDescent="0.2">
      <c r="B30" s="131"/>
      <c r="C30" s="762"/>
      <c r="D30" s="762"/>
      <c r="E30" s="762"/>
      <c r="F30" s="762"/>
      <c r="G30" s="762"/>
      <c r="H30" s="762"/>
      <c r="I30" s="762"/>
      <c r="J30" s="762"/>
      <c r="K30" s="762"/>
      <c r="L30" s="762"/>
      <c r="M30" s="149"/>
      <c r="N30" s="140"/>
      <c r="O30" s="139"/>
      <c r="P30" s="140"/>
      <c r="Q30" s="139"/>
      <c r="R30" s="140"/>
      <c r="S30" s="139"/>
      <c r="T30" s="140"/>
      <c r="U30" s="140"/>
      <c r="V30" s="141"/>
      <c r="W30" s="132"/>
    </row>
    <row r="31" spans="1:23" ht="27" customHeight="1" x14ac:dyDescent="0.2">
      <c r="B31" s="131"/>
      <c r="C31" s="762"/>
      <c r="D31" s="762"/>
      <c r="E31" s="762"/>
      <c r="F31" s="762"/>
      <c r="G31" s="762"/>
      <c r="H31" s="762"/>
      <c r="I31" s="762"/>
      <c r="J31" s="762"/>
      <c r="K31" s="762"/>
      <c r="L31" s="762"/>
      <c r="M31" s="149"/>
      <c r="N31" s="140"/>
      <c r="O31" s="139"/>
      <c r="P31" s="140"/>
      <c r="Q31" s="139"/>
      <c r="R31" s="140"/>
      <c r="S31" s="139"/>
      <c r="T31" s="140"/>
      <c r="U31" s="140"/>
      <c r="V31" s="141"/>
      <c r="W31" s="132"/>
    </row>
    <row r="32" spans="1:23" ht="27" customHeight="1" x14ac:dyDescent="0.2">
      <c r="B32" s="131"/>
      <c r="C32" s="762"/>
      <c r="D32" s="762"/>
      <c r="E32" s="762"/>
      <c r="F32" s="762"/>
      <c r="G32" s="762"/>
      <c r="H32" s="762"/>
      <c r="I32" s="762"/>
      <c r="J32" s="762"/>
      <c r="K32" s="762"/>
      <c r="L32" s="762"/>
      <c r="M32" s="149"/>
      <c r="N32" s="140"/>
      <c r="O32" s="139"/>
      <c r="P32" s="140"/>
      <c r="Q32" s="139"/>
      <c r="R32" s="150"/>
      <c r="S32" s="139"/>
      <c r="T32" s="140"/>
      <c r="U32" s="140"/>
      <c r="V32" s="141"/>
      <c r="W32" s="132"/>
    </row>
    <row r="33" spans="2:23" ht="27" customHeight="1" x14ac:dyDescent="0.2">
      <c r="B33" s="142">
        <v>10</v>
      </c>
      <c r="C33" s="762"/>
      <c r="D33" s="762"/>
      <c r="E33" s="762"/>
      <c r="F33" s="762"/>
      <c r="G33" s="762"/>
      <c r="H33" s="762"/>
      <c r="I33" s="762"/>
      <c r="J33" s="762"/>
      <c r="K33" s="762"/>
      <c r="L33" s="762"/>
      <c r="M33" s="149"/>
      <c r="N33" s="140"/>
      <c r="O33" s="139"/>
      <c r="P33" s="140"/>
      <c r="Q33" s="140"/>
      <c r="R33" s="151"/>
      <c r="S33" s="139"/>
      <c r="T33" s="140"/>
      <c r="U33" s="140"/>
      <c r="V33" s="141"/>
      <c r="W33" s="132"/>
    </row>
    <row r="34" spans="2:23" x14ac:dyDescent="0.2">
      <c r="B34" s="131"/>
      <c r="C34" s="144"/>
      <c r="D34" s="144"/>
      <c r="E34" s="144"/>
      <c r="F34" s="144"/>
      <c r="G34" s="144"/>
      <c r="H34" s="144"/>
      <c r="I34" s="144"/>
      <c r="J34" s="144"/>
      <c r="K34" s="144"/>
      <c r="L34" s="144"/>
      <c r="M34" s="144"/>
      <c r="N34" s="144"/>
      <c r="O34" s="144"/>
      <c r="P34" s="144"/>
      <c r="Q34" s="144"/>
      <c r="R34" s="144"/>
      <c r="S34" s="144"/>
      <c r="T34" s="144"/>
      <c r="U34" s="144"/>
      <c r="V34" s="123"/>
      <c r="W34" s="132"/>
    </row>
    <row r="35" spans="2:23" x14ac:dyDescent="0.2">
      <c r="B35" s="152"/>
      <c r="C35" s="153"/>
      <c r="D35" s="153"/>
      <c r="E35" s="153"/>
      <c r="F35" s="153"/>
      <c r="G35" s="153"/>
      <c r="H35" s="153"/>
      <c r="I35" s="153"/>
      <c r="J35" s="153"/>
      <c r="K35" s="153"/>
      <c r="L35" s="153"/>
      <c r="M35" s="153"/>
      <c r="N35" s="153"/>
      <c r="O35" s="153"/>
      <c r="P35" s="153"/>
      <c r="Q35" s="153"/>
      <c r="R35" s="153"/>
      <c r="S35" s="153"/>
      <c r="T35" s="153"/>
      <c r="U35" s="153"/>
      <c r="V35" s="153"/>
      <c r="W35" s="154"/>
    </row>
    <row r="36" spans="2:23" x14ac:dyDescent="0.2">
      <c r="B36" s="123"/>
      <c r="C36" s="123"/>
      <c r="D36" s="123"/>
      <c r="E36" s="123"/>
      <c r="F36" s="123"/>
      <c r="G36" s="123"/>
      <c r="H36" s="123"/>
      <c r="I36" s="123"/>
      <c r="J36" s="123"/>
      <c r="K36" s="123"/>
      <c r="L36" s="123"/>
      <c r="M36" s="123"/>
      <c r="N36" s="123"/>
      <c r="O36" s="123"/>
      <c r="P36" s="123"/>
      <c r="Q36" s="123"/>
      <c r="R36" s="123"/>
      <c r="S36" s="123"/>
      <c r="T36" s="123"/>
      <c r="U36" s="123"/>
      <c r="V36" s="123"/>
      <c r="W36" s="155"/>
    </row>
  </sheetData>
  <mergeCells count="48">
    <mergeCell ref="C31:H31"/>
    <mergeCell ref="I31:L31"/>
    <mergeCell ref="C32:H32"/>
    <mergeCell ref="I32:L32"/>
    <mergeCell ref="C33:H33"/>
    <mergeCell ref="I33:L33"/>
    <mergeCell ref="C28:H28"/>
    <mergeCell ref="I28:L28"/>
    <mergeCell ref="C29:H29"/>
    <mergeCell ref="I29:L29"/>
    <mergeCell ref="C30:H30"/>
    <mergeCell ref="I30:L30"/>
    <mergeCell ref="C25:H25"/>
    <mergeCell ref="I25:L25"/>
    <mergeCell ref="C26:H26"/>
    <mergeCell ref="I26:L26"/>
    <mergeCell ref="C27:H27"/>
    <mergeCell ref="I27:L27"/>
    <mergeCell ref="C20:V20"/>
    <mergeCell ref="C22:H23"/>
    <mergeCell ref="I22:L23"/>
    <mergeCell ref="M22:V23"/>
    <mergeCell ref="C24:H24"/>
    <mergeCell ref="I24:L24"/>
    <mergeCell ref="C15:H15"/>
    <mergeCell ref="I15:L15"/>
    <mergeCell ref="C16:H16"/>
    <mergeCell ref="I16:L16"/>
    <mergeCell ref="C17:H17"/>
    <mergeCell ref="I17:L17"/>
    <mergeCell ref="C12:H12"/>
    <mergeCell ref="I12:L12"/>
    <mergeCell ref="C13:H13"/>
    <mergeCell ref="I13:L13"/>
    <mergeCell ref="C14:H14"/>
    <mergeCell ref="I14:L14"/>
    <mergeCell ref="C9:H9"/>
    <mergeCell ref="I9:L9"/>
    <mergeCell ref="C10:H10"/>
    <mergeCell ref="I10:L10"/>
    <mergeCell ref="C11:H11"/>
    <mergeCell ref="I11:L11"/>
    <mergeCell ref="C4:V4"/>
    <mergeCell ref="C6:H7"/>
    <mergeCell ref="I6:L7"/>
    <mergeCell ref="M6:V7"/>
    <mergeCell ref="C8:H8"/>
    <mergeCell ref="I8:L8"/>
  </mergeCells>
  <phoneticPr fontId="6"/>
  <pageMargins left="0.39370078740157483" right="0.39370078740157483" top="0.59055118110236227" bottom="0.59055118110236227" header="0.11811023622047245"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25702-6B8F-4708-B5C2-8D7380A17B73}">
  <sheetPr>
    <tabColor rgb="FF008000"/>
  </sheetPr>
  <dimension ref="A1:W36"/>
  <sheetViews>
    <sheetView view="pageBreakPreview" zoomScale="60" zoomScaleNormal="100" workbookViewId="0">
      <selection activeCell="A3" sqref="A3"/>
    </sheetView>
  </sheetViews>
  <sheetFormatPr defaultRowHeight="13" x14ac:dyDescent="0.2"/>
  <cols>
    <col min="1" max="2" width="2.6328125" customWidth="1"/>
    <col min="3" max="8" width="4.08984375" customWidth="1"/>
    <col min="9" max="12" width="5.08984375" customWidth="1"/>
    <col min="13" max="22" width="4.36328125" customWidth="1"/>
    <col min="23" max="23" width="3" customWidth="1"/>
  </cols>
  <sheetData>
    <row r="1" spans="1:23" ht="14.25" customHeight="1" x14ac:dyDescent="0.2">
      <c r="A1" s="122" t="s">
        <v>195</v>
      </c>
      <c r="B1" s="123"/>
      <c r="C1" s="123"/>
      <c r="E1" s="156"/>
      <c r="F1" s="156"/>
      <c r="G1" s="156"/>
      <c r="H1" s="156"/>
      <c r="I1" s="123"/>
      <c r="J1" s="123"/>
      <c r="K1" s="123"/>
      <c r="L1" s="123"/>
      <c r="M1" s="123"/>
      <c r="N1" s="123"/>
      <c r="O1" s="123"/>
      <c r="P1" s="123"/>
      <c r="Q1" s="123"/>
      <c r="R1" s="123"/>
      <c r="S1" s="123"/>
      <c r="T1" s="123"/>
      <c r="U1" s="123"/>
      <c r="V1" s="123"/>
      <c r="W1" s="123"/>
    </row>
    <row r="2" spans="1:23" ht="21" customHeight="1" x14ac:dyDescent="0.2">
      <c r="A2" s="144" t="s">
        <v>196</v>
      </c>
      <c r="B2" s="123"/>
      <c r="C2" s="123"/>
      <c r="D2" s="126"/>
      <c r="E2" s="157"/>
      <c r="F2" s="157"/>
      <c r="G2" s="157"/>
      <c r="H2" s="157"/>
      <c r="I2" s="123"/>
      <c r="J2" s="123"/>
      <c r="K2" s="123"/>
      <c r="L2" s="123"/>
      <c r="M2" s="123"/>
      <c r="N2" s="123"/>
      <c r="O2" s="127" t="s">
        <v>197</v>
      </c>
      <c r="P2" s="124"/>
      <c r="Q2" s="124"/>
      <c r="R2" s="124"/>
      <c r="S2" s="124"/>
      <c r="T2" s="124"/>
      <c r="U2" s="124"/>
      <c r="V2" s="124"/>
      <c r="W2" s="123"/>
    </row>
    <row r="3" spans="1:23" x14ac:dyDescent="0.2">
      <c r="A3" s="123"/>
      <c r="B3" s="128"/>
      <c r="C3" s="129"/>
      <c r="D3" s="129"/>
      <c r="E3" s="129"/>
      <c r="F3" s="129"/>
      <c r="G3" s="129"/>
      <c r="H3" s="129"/>
      <c r="I3" s="129"/>
      <c r="J3" s="129"/>
      <c r="K3" s="129"/>
      <c r="L3" s="129"/>
      <c r="M3" s="129"/>
      <c r="N3" s="129"/>
      <c r="O3" s="129"/>
      <c r="P3" s="129"/>
      <c r="Q3" s="129"/>
      <c r="R3" s="129"/>
      <c r="S3" s="129"/>
      <c r="T3" s="129"/>
      <c r="U3" s="129"/>
      <c r="V3" s="129"/>
      <c r="W3" s="130"/>
    </row>
    <row r="4" spans="1:23" x14ac:dyDescent="0.2">
      <c r="A4" s="123"/>
      <c r="B4" s="131"/>
      <c r="C4" s="746" t="s">
        <v>198</v>
      </c>
      <c r="D4" s="746"/>
      <c r="E4" s="746"/>
      <c r="F4" s="746"/>
      <c r="G4" s="746"/>
      <c r="H4" s="746"/>
      <c r="I4" s="746"/>
      <c r="J4" s="746"/>
      <c r="K4" s="746"/>
      <c r="L4" s="746"/>
      <c r="M4" s="746"/>
      <c r="N4" s="746"/>
      <c r="O4" s="746"/>
      <c r="P4" s="746"/>
      <c r="Q4" s="746"/>
      <c r="R4" s="746"/>
      <c r="S4" s="746"/>
      <c r="T4" s="746"/>
      <c r="U4" s="746"/>
      <c r="V4" s="746"/>
      <c r="W4" s="132"/>
    </row>
    <row r="5" spans="1:23" x14ac:dyDescent="0.2">
      <c r="A5" s="123"/>
      <c r="B5" s="131"/>
      <c r="C5" s="123"/>
      <c r="D5" s="123"/>
      <c r="E5" s="123"/>
      <c r="F5" s="123"/>
      <c r="G5" s="123"/>
      <c r="H5" s="123"/>
      <c r="I5" s="123"/>
      <c r="J5" s="123"/>
      <c r="K5" s="123"/>
      <c r="L5" s="123"/>
      <c r="M5" s="123"/>
      <c r="N5" s="123"/>
      <c r="O5" s="123"/>
      <c r="P5" s="123"/>
      <c r="Q5" s="123"/>
      <c r="R5" s="123"/>
      <c r="S5" s="123"/>
      <c r="T5" s="123"/>
      <c r="U5" s="123"/>
      <c r="V5" s="123"/>
      <c r="W5" s="132"/>
    </row>
    <row r="6" spans="1:23" ht="21" customHeight="1" x14ac:dyDescent="0.2">
      <c r="A6" s="123"/>
      <c r="B6" s="131"/>
      <c r="C6" s="747" t="s">
        <v>199</v>
      </c>
      <c r="D6" s="748"/>
      <c r="E6" s="748"/>
      <c r="F6" s="748"/>
      <c r="G6" s="748"/>
      <c r="H6" s="749"/>
      <c r="I6" s="747" t="s">
        <v>200</v>
      </c>
      <c r="J6" s="748"/>
      <c r="K6" s="748"/>
      <c r="L6" s="748"/>
      <c r="M6" s="747" t="s">
        <v>201</v>
      </c>
      <c r="N6" s="753"/>
      <c r="O6" s="753"/>
      <c r="P6" s="753"/>
      <c r="Q6" s="753"/>
      <c r="R6" s="753"/>
      <c r="S6" s="753"/>
      <c r="T6" s="753"/>
      <c r="U6" s="753"/>
      <c r="V6" s="754"/>
      <c r="W6" s="132"/>
    </row>
    <row r="7" spans="1:23" ht="21" customHeight="1" x14ac:dyDescent="0.2">
      <c r="A7" s="123"/>
      <c r="B7" s="131"/>
      <c r="C7" s="750"/>
      <c r="D7" s="751"/>
      <c r="E7" s="751"/>
      <c r="F7" s="751"/>
      <c r="G7" s="751"/>
      <c r="H7" s="752"/>
      <c r="I7" s="750"/>
      <c r="J7" s="751"/>
      <c r="K7" s="751"/>
      <c r="L7" s="751"/>
      <c r="M7" s="755"/>
      <c r="N7" s="756"/>
      <c r="O7" s="756"/>
      <c r="P7" s="756"/>
      <c r="Q7" s="756"/>
      <c r="R7" s="756"/>
      <c r="S7" s="756"/>
      <c r="T7" s="756"/>
      <c r="U7" s="756"/>
      <c r="V7" s="757"/>
      <c r="W7" s="132"/>
    </row>
    <row r="8" spans="1:23" ht="27" customHeight="1" x14ac:dyDescent="0.2">
      <c r="A8" s="123"/>
      <c r="B8" s="131"/>
      <c r="C8" s="774" t="s">
        <v>204</v>
      </c>
      <c r="D8" s="774"/>
      <c r="E8" s="774"/>
      <c r="F8" s="774"/>
      <c r="G8" s="774"/>
      <c r="H8" s="774"/>
      <c r="I8" s="775">
        <v>38991</v>
      </c>
      <c r="J8" s="776"/>
      <c r="K8" s="776"/>
      <c r="L8" s="777"/>
      <c r="M8" s="158">
        <v>1</v>
      </c>
      <c r="N8" s="159">
        <v>3</v>
      </c>
      <c r="O8" s="160">
        <v>1</v>
      </c>
      <c r="P8" s="161">
        <v>0</v>
      </c>
      <c r="Q8" s="162">
        <v>7</v>
      </c>
      <c r="R8" s="161">
        <v>0</v>
      </c>
      <c r="S8" s="161">
        <v>0</v>
      </c>
      <c r="T8" s="161">
        <v>0</v>
      </c>
      <c r="U8" s="161">
        <v>0</v>
      </c>
      <c r="V8" s="163">
        <v>1</v>
      </c>
      <c r="W8" s="132"/>
    </row>
    <row r="9" spans="1:23" ht="27" customHeight="1" x14ac:dyDescent="0.2">
      <c r="A9" s="123"/>
      <c r="B9" s="131"/>
      <c r="C9" s="762"/>
      <c r="D9" s="762"/>
      <c r="E9" s="762"/>
      <c r="F9" s="762"/>
      <c r="G9" s="762"/>
      <c r="H9" s="762"/>
      <c r="I9" s="762"/>
      <c r="J9" s="762"/>
      <c r="K9" s="762"/>
      <c r="L9" s="762"/>
      <c r="M9" s="138"/>
      <c r="N9" s="139"/>
      <c r="O9" s="140"/>
      <c r="P9" s="139"/>
      <c r="Q9" s="140"/>
      <c r="R9" s="139"/>
      <c r="S9" s="140"/>
      <c r="T9" s="140"/>
      <c r="U9" s="139"/>
      <c r="V9" s="141"/>
      <c r="W9" s="132"/>
    </row>
    <row r="10" spans="1:23" ht="27" customHeight="1" x14ac:dyDescent="0.2">
      <c r="A10" s="123"/>
      <c r="B10" s="131"/>
      <c r="C10" s="762"/>
      <c r="D10" s="762"/>
      <c r="E10" s="762"/>
      <c r="F10" s="762"/>
      <c r="G10" s="762"/>
      <c r="H10" s="762"/>
      <c r="I10" s="762"/>
      <c r="J10" s="762"/>
      <c r="K10" s="762"/>
      <c r="L10" s="762"/>
      <c r="M10" s="138"/>
      <c r="N10" s="139"/>
      <c r="O10" s="140"/>
      <c r="P10" s="139"/>
      <c r="Q10" s="140"/>
      <c r="R10" s="139"/>
      <c r="S10" s="140"/>
      <c r="T10" s="140"/>
      <c r="U10" s="139"/>
      <c r="V10" s="141"/>
      <c r="W10" s="132"/>
    </row>
    <row r="11" spans="1:23" ht="27" customHeight="1" x14ac:dyDescent="0.2">
      <c r="A11" s="123"/>
      <c r="B11" s="131"/>
      <c r="C11" s="762"/>
      <c r="D11" s="762"/>
      <c r="E11" s="762"/>
      <c r="F11" s="762"/>
      <c r="G11" s="762"/>
      <c r="H11" s="762"/>
      <c r="I11" s="762"/>
      <c r="J11" s="762"/>
      <c r="K11" s="762"/>
      <c r="L11" s="762"/>
      <c r="M11" s="138"/>
      <c r="N11" s="139"/>
      <c r="O11" s="140"/>
      <c r="P11" s="139"/>
      <c r="Q11" s="140"/>
      <c r="R11" s="139"/>
      <c r="S11" s="140"/>
      <c r="T11" s="140"/>
      <c r="U11" s="139"/>
      <c r="V11" s="141"/>
      <c r="W11" s="132"/>
    </row>
    <row r="12" spans="1:23" ht="27" customHeight="1" x14ac:dyDescent="0.2">
      <c r="A12" s="123"/>
      <c r="B12" s="142">
        <v>5</v>
      </c>
      <c r="C12" s="762"/>
      <c r="D12" s="762"/>
      <c r="E12" s="762"/>
      <c r="F12" s="762"/>
      <c r="G12" s="762"/>
      <c r="H12" s="762"/>
      <c r="I12" s="762"/>
      <c r="J12" s="762"/>
      <c r="K12" s="762"/>
      <c r="L12" s="762"/>
      <c r="M12" s="138"/>
      <c r="N12" s="139"/>
      <c r="O12" s="140"/>
      <c r="P12" s="139"/>
      <c r="Q12" s="140"/>
      <c r="R12" s="139"/>
      <c r="S12" s="140"/>
      <c r="T12" s="140"/>
      <c r="U12" s="139"/>
      <c r="V12" s="141"/>
      <c r="W12" s="132"/>
    </row>
    <row r="13" spans="1:23" ht="27" customHeight="1" x14ac:dyDescent="0.2">
      <c r="A13" s="123"/>
      <c r="B13" s="131"/>
      <c r="C13" s="762"/>
      <c r="D13" s="762"/>
      <c r="E13" s="762"/>
      <c r="F13" s="762"/>
      <c r="G13" s="762"/>
      <c r="H13" s="762"/>
      <c r="I13" s="762"/>
      <c r="J13" s="762"/>
      <c r="K13" s="762"/>
      <c r="L13" s="762"/>
      <c r="M13" s="138"/>
      <c r="N13" s="139"/>
      <c r="O13" s="140"/>
      <c r="P13" s="139"/>
      <c r="Q13" s="140"/>
      <c r="R13" s="139"/>
      <c r="S13" s="140"/>
      <c r="T13" s="140"/>
      <c r="U13" s="139"/>
      <c r="V13" s="141"/>
      <c r="W13" s="132"/>
    </row>
    <row r="14" spans="1:23" ht="27" customHeight="1" x14ac:dyDescent="0.2">
      <c r="A14" s="123"/>
      <c r="B14" s="131"/>
      <c r="C14" s="762"/>
      <c r="D14" s="762"/>
      <c r="E14" s="762"/>
      <c r="F14" s="762"/>
      <c r="G14" s="762"/>
      <c r="H14" s="762"/>
      <c r="I14" s="762"/>
      <c r="J14" s="762"/>
      <c r="K14" s="762"/>
      <c r="L14" s="762"/>
      <c r="M14" s="138"/>
      <c r="N14" s="139"/>
      <c r="O14" s="140"/>
      <c r="P14" s="139"/>
      <c r="Q14" s="140"/>
      <c r="R14" s="139"/>
      <c r="S14" s="140"/>
      <c r="T14" s="140"/>
      <c r="U14" s="139"/>
      <c r="V14" s="141"/>
      <c r="W14" s="132"/>
    </row>
    <row r="15" spans="1:23" ht="27" customHeight="1" x14ac:dyDescent="0.2">
      <c r="A15" s="123"/>
      <c r="B15" s="131"/>
      <c r="C15" s="762"/>
      <c r="D15" s="762"/>
      <c r="E15" s="762"/>
      <c r="F15" s="762"/>
      <c r="G15" s="762"/>
      <c r="H15" s="762"/>
      <c r="I15" s="762"/>
      <c r="J15" s="762"/>
      <c r="K15" s="762"/>
      <c r="L15" s="762"/>
      <c r="M15" s="138"/>
      <c r="N15" s="139"/>
      <c r="O15" s="140"/>
      <c r="P15" s="139"/>
      <c r="Q15" s="140"/>
      <c r="R15" s="139"/>
      <c r="S15" s="140"/>
      <c r="T15" s="140"/>
      <c r="U15" s="139"/>
      <c r="V15" s="141"/>
      <c r="W15" s="132"/>
    </row>
    <row r="16" spans="1:23" ht="27" customHeight="1" x14ac:dyDescent="0.2">
      <c r="A16" s="123"/>
      <c r="B16" s="131"/>
      <c r="C16" s="762"/>
      <c r="D16" s="762"/>
      <c r="E16" s="762"/>
      <c r="F16" s="762"/>
      <c r="G16" s="762"/>
      <c r="H16" s="762"/>
      <c r="I16" s="762"/>
      <c r="J16" s="762"/>
      <c r="K16" s="762"/>
      <c r="L16" s="762"/>
      <c r="M16" s="138"/>
      <c r="N16" s="139"/>
      <c r="O16" s="140"/>
      <c r="P16" s="139"/>
      <c r="Q16" s="140"/>
      <c r="R16" s="139"/>
      <c r="S16" s="140"/>
      <c r="T16" s="140"/>
      <c r="U16" s="139"/>
      <c r="V16" s="141"/>
      <c r="W16" s="132"/>
    </row>
    <row r="17" spans="1:23" ht="27" customHeight="1" x14ac:dyDescent="0.2">
      <c r="A17" s="123"/>
      <c r="B17" s="142">
        <v>10</v>
      </c>
      <c r="C17" s="762"/>
      <c r="D17" s="762"/>
      <c r="E17" s="762"/>
      <c r="F17" s="762"/>
      <c r="G17" s="762"/>
      <c r="H17" s="762"/>
      <c r="I17" s="762"/>
      <c r="J17" s="762"/>
      <c r="K17" s="762"/>
      <c r="L17" s="762"/>
      <c r="M17" s="138"/>
      <c r="N17" s="143"/>
      <c r="O17" s="140"/>
      <c r="P17" s="139"/>
      <c r="Q17" s="140"/>
      <c r="R17" s="139"/>
      <c r="S17" s="140"/>
      <c r="T17" s="140"/>
      <c r="U17" s="139"/>
      <c r="V17" s="141"/>
      <c r="W17" s="132"/>
    </row>
    <row r="18" spans="1:23" x14ac:dyDescent="0.2">
      <c r="B18" s="131"/>
      <c r="C18" s="144"/>
      <c r="D18" s="144"/>
      <c r="E18" s="144"/>
      <c r="F18" s="144"/>
      <c r="G18" s="144"/>
      <c r="H18" s="144"/>
      <c r="I18" s="144"/>
      <c r="J18" s="144"/>
      <c r="K18" s="144"/>
      <c r="L18" s="144"/>
      <c r="M18" s="144"/>
      <c r="N18" s="144"/>
      <c r="O18" s="144"/>
      <c r="P18" s="144"/>
      <c r="Q18" s="144"/>
      <c r="R18" s="144"/>
      <c r="S18" s="144"/>
      <c r="T18" s="144"/>
      <c r="U18" s="144"/>
      <c r="V18" s="123"/>
      <c r="W18" s="132"/>
    </row>
    <row r="19" spans="1:23" x14ac:dyDescent="0.2">
      <c r="B19" s="131"/>
      <c r="C19" s="123"/>
      <c r="D19" s="123"/>
      <c r="E19" s="123"/>
      <c r="F19" s="123"/>
      <c r="G19" s="123"/>
      <c r="H19" s="123"/>
      <c r="I19" s="123"/>
      <c r="J19" s="123"/>
      <c r="K19" s="123"/>
      <c r="L19" s="123"/>
      <c r="M19" s="123"/>
      <c r="N19" s="123"/>
      <c r="O19" s="123"/>
      <c r="P19" s="123"/>
      <c r="Q19" s="123"/>
      <c r="R19" s="123"/>
      <c r="S19" s="123"/>
      <c r="T19" s="123"/>
      <c r="U19" s="123"/>
      <c r="V19" s="123"/>
      <c r="W19" s="132"/>
    </row>
    <row r="20" spans="1:23" ht="21.75" customHeight="1" x14ac:dyDescent="0.2">
      <c r="B20" s="131"/>
      <c r="C20" s="763" t="s">
        <v>202</v>
      </c>
      <c r="D20" s="763"/>
      <c r="E20" s="763"/>
      <c r="F20" s="763"/>
      <c r="G20" s="763"/>
      <c r="H20" s="763"/>
      <c r="I20" s="763"/>
      <c r="J20" s="763"/>
      <c r="K20" s="763"/>
      <c r="L20" s="763"/>
      <c r="M20" s="763"/>
      <c r="N20" s="763"/>
      <c r="O20" s="763"/>
      <c r="P20" s="763"/>
      <c r="Q20" s="763"/>
      <c r="R20" s="763"/>
      <c r="S20" s="763"/>
      <c r="T20" s="763"/>
      <c r="U20" s="763"/>
      <c r="V20" s="763"/>
      <c r="W20" s="132"/>
    </row>
    <row r="21" spans="1:23" x14ac:dyDescent="0.2">
      <c r="B21" s="131"/>
      <c r="C21" s="123"/>
      <c r="D21" s="123"/>
      <c r="E21" s="123"/>
      <c r="F21" s="123"/>
      <c r="G21" s="123"/>
      <c r="H21" s="123"/>
      <c r="I21" s="123"/>
      <c r="J21" s="123"/>
      <c r="K21" s="123"/>
      <c r="L21" s="123"/>
      <c r="M21" s="123"/>
      <c r="N21" s="123"/>
      <c r="O21" s="123"/>
      <c r="P21" s="123"/>
      <c r="Q21" s="123"/>
      <c r="R21" s="123"/>
      <c r="S21" s="123"/>
      <c r="T21" s="123"/>
      <c r="U21" s="123"/>
      <c r="V21" s="123"/>
      <c r="W21" s="132"/>
    </row>
    <row r="22" spans="1:23" ht="21" customHeight="1" x14ac:dyDescent="0.2">
      <c r="B22" s="131"/>
      <c r="C22" s="764" t="s">
        <v>203</v>
      </c>
      <c r="D22" s="765"/>
      <c r="E22" s="765"/>
      <c r="F22" s="765"/>
      <c r="G22" s="765"/>
      <c r="H22" s="766"/>
      <c r="I22" s="747" t="s">
        <v>200</v>
      </c>
      <c r="J22" s="748"/>
      <c r="K22" s="748"/>
      <c r="L22" s="748"/>
      <c r="M22" s="747" t="s">
        <v>201</v>
      </c>
      <c r="N22" s="753"/>
      <c r="O22" s="753"/>
      <c r="P22" s="753"/>
      <c r="Q22" s="753"/>
      <c r="R22" s="753"/>
      <c r="S22" s="753"/>
      <c r="T22" s="753"/>
      <c r="U22" s="753"/>
      <c r="V22" s="754"/>
      <c r="W22" s="132"/>
    </row>
    <row r="23" spans="1:23" ht="21" customHeight="1" x14ac:dyDescent="0.2">
      <c r="B23" s="131"/>
      <c r="C23" s="767"/>
      <c r="D23" s="768"/>
      <c r="E23" s="768"/>
      <c r="F23" s="768"/>
      <c r="G23" s="768"/>
      <c r="H23" s="769"/>
      <c r="I23" s="750"/>
      <c r="J23" s="751"/>
      <c r="K23" s="751"/>
      <c r="L23" s="751"/>
      <c r="M23" s="755"/>
      <c r="N23" s="756"/>
      <c r="O23" s="756"/>
      <c r="P23" s="756"/>
      <c r="Q23" s="756"/>
      <c r="R23" s="756"/>
      <c r="S23" s="756"/>
      <c r="T23" s="756"/>
      <c r="U23" s="756"/>
      <c r="V23" s="757"/>
      <c r="W23" s="132"/>
    </row>
    <row r="24" spans="1:23" ht="27" customHeight="1" x14ac:dyDescent="0.2">
      <c r="B24" s="131"/>
      <c r="C24" s="778" t="s">
        <v>205</v>
      </c>
      <c r="D24" s="778"/>
      <c r="E24" s="778"/>
      <c r="F24" s="778"/>
      <c r="G24" s="778"/>
      <c r="H24" s="778"/>
      <c r="I24" s="779">
        <v>38078</v>
      </c>
      <c r="J24" s="780"/>
      <c r="K24" s="780"/>
      <c r="L24" s="781"/>
      <c r="M24" s="164">
        <v>1</v>
      </c>
      <c r="N24" s="165">
        <v>3</v>
      </c>
      <c r="O24" s="166">
        <v>7</v>
      </c>
      <c r="P24" s="167">
        <v>0</v>
      </c>
      <c r="Q24" s="166">
        <v>7</v>
      </c>
      <c r="R24" s="167">
        <v>0</v>
      </c>
      <c r="S24" s="167">
        <v>0</v>
      </c>
      <c r="T24" s="167">
        <v>0</v>
      </c>
      <c r="U24" s="167">
        <v>0</v>
      </c>
      <c r="V24" s="168">
        <v>5</v>
      </c>
      <c r="W24" s="132"/>
    </row>
    <row r="25" spans="1:23" ht="27" customHeight="1" x14ac:dyDescent="0.2">
      <c r="B25" s="131"/>
      <c r="C25" s="762"/>
      <c r="D25" s="762"/>
      <c r="E25" s="762"/>
      <c r="F25" s="762"/>
      <c r="G25" s="762"/>
      <c r="H25" s="762"/>
      <c r="I25" s="762"/>
      <c r="J25" s="762"/>
      <c r="K25" s="762"/>
      <c r="L25" s="762"/>
      <c r="M25" s="149"/>
      <c r="N25" s="140"/>
      <c r="O25" s="139"/>
      <c r="P25" s="140"/>
      <c r="Q25" s="139"/>
      <c r="R25" s="140"/>
      <c r="S25" s="139"/>
      <c r="T25" s="140"/>
      <c r="U25" s="140"/>
      <c r="V25" s="141"/>
      <c r="W25" s="132"/>
    </row>
    <row r="26" spans="1:23" ht="27" customHeight="1" x14ac:dyDescent="0.2">
      <c r="B26" s="131"/>
      <c r="C26" s="762"/>
      <c r="D26" s="762"/>
      <c r="E26" s="762"/>
      <c r="F26" s="762"/>
      <c r="G26" s="762"/>
      <c r="H26" s="762"/>
      <c r="I26" s="762"/>
      <c r="J26" s="762"/>
      <c r="K26" s="762"/>
      <c r="L26" s="762"/>
      <c r="M26" s="149"/>
      <c r="N26" s="140"/>
      <c r="O26" s="139"/>
      <c r="P26" s="140"/>
      <c r="Q26" s="139"/>
      <c r="R26" s="140"/>
      <c r="S26" s="139"/>
      <c r="T26" s="140"/>
      <c r="U26" s="140"/>
      <c r="V26" s="141"/>
      <c r="W26" s="132"/>
    </row>
    <row r="27" spans="1:23" ht="27" customHeight="1" x14ac:dyDescent="0.2">
      <c r="B27" s="131"/>
      <c r="C27" s="762"/>
      <c r="D27" s="762"/>
      <c r="E27" s="762"/>
      <c r="F27" s="762"/>
      <c r="G27" s="762"/>
      <c r="H27" s="762"/>
      <c r="I27" s="762"/>
      <c r="J27" s="762"/>
      <c r="K27" s="762"/>
      <c r="L27" s="762"/>
      <c r="M27" s="149"/>
      <c r="N27" s="140"/>
      <c r="O27" s="139"/>
      <c r="P27" s="140"/>
      <c r="Q27" s="139"/>
      <c r="R27" s="140"/>
      <c r="S27" s="139"/>
      <c r="T27" s="140"/>
      <c r="U27" s="140"/>
      <c r="V27" s="141"/>
      <c r="W27" s="132"/>
    </row>
    <row r="28" spans="1:23" ht="27" customHeight="1" x14ac:dyDescent="0.2">
      <c r="B28" s="142">
        <v>5</v>
      </c>
      <c r="C28" s="762"/>
      <c r="D28" s="762"/>
      <c r="E28" s="762"/>
      <c r="F28" s="762"/>
      <c r="G28" s="762"/>
      <c r="H28" s="762"/>
      <c r="I28" s="762"/>
      <c r="J28" s="762"/>
      <c r="K28" s="762"/>
      <c r="L28" s="762"/>
      <c r="M28" s="149"/>
      <c r="N28" s="140"/>
      <c r="O28" s="139"/>
      <c r="P28" s="140"/>
      <c r="Q28" s="139"/>
      <c r="R28" s="140"/>
      <c r="S28" s="139"/>
      <c r="T28" s="140"/>
      <c r="U28" s="140"/>
      <c r="V28" s="141"/>
      <c r="W28" s="132"/>
    </row>
    <row r="29" spans="1:23" ht="27" customHeight="1" x14ac:dyDescent="0.2">
      <c r="B29" s="131"/>
      <c r="C29" s="762"/>
      <c r="D29" s="762"/>
      <c r="E29" s="762"/>
      <c r="F29" s="762"/>
      <c r="G29" s="762"/>
      <c r="H29" s="762"/>
      <c r="I29" s="762"/>
      <c r="J29" s="762"/>
      <c r="K29" s="762"/>
      <c r="L29" s="762"/>
      <c r="M29" s="149"/>
      <c r="N29" s="140"/>
      <c r="O29" s="139"/>
      <c r="P29" s="140"/>
      <c r="Q29" s="139"/>
      <c r="R29" s="140"/>
      <c r="S29" s="139"/>
      <c r="T29" s="140"/>
      <c r="U29" s="140"/>
      <c r="V29" s="141"/>
      <c r="W29" s="132"/>
    </row>
    <row r="30" spans="1:23" ht="27" customHeight="1" x14ac:dyDescent="0.2">
      <c r="B30" s="131"/>
      <c r="C30" s="762"/>
      <c r="D30" s="762"/>
      <c r="E30" s="762"/>
      <c r="F30" s="762"/>
      <c r="G30" s="762"/>
      <c r="H30" s="762"/>
      <c r="I30" s="762"/>
      <c r="J30" s="762"/>
      <c r="K30" s="762"/>
      <c r="L30" s="762"/>
      <c r="M30" s="149"/>
      <c r="N30" s="140"/>
      <c r="O30" s="139"/>
      <c r="P30" s="140"/>
      <c r="Q30" s="139"/>
      <c r="R30" s="140"/>
      <c r="S30" s="139"/>
      <c r="T30" s="140"/>
      <c r="U30" s="140"/>
      <c r="V30" s="141"/>
      <c r="W30" s="132"/>
    </row>
    <row r="31" spans="1:23" ht="27" customHeight="1" x14ac:dyDescent="0.2">
      <c r="B31" s="131"/>
      <c r="C31" s="762"/>
      <c r="D31" s="762"/>
      <c r="E31" s="762"/>
      <c r="F31" s="762"/>
      <c r="G31" s="762"/>
      <c r="H31" s="762"/>
      <c r="I31" s="762"/>
      <c r="J31" s="762"/>
      <c r="K31" s="762"/>
      <c r="L31" s="762"/>
      <c r="M31" s="149"/>
      <c r="N31" s="140"/>
      <c r="O31" s="139"/>
      <c r="P31" s="140"/>
      <c r="Q31" s="139"/>
      <c r="R31" s="140"/>
      <c r="S31" s="139"/>
      <c r="T31" s="140"/>
      <c r="U31" s="140"/>
      <c r="V31" s="141"/>
      <c r="W31" s="132"/>
    </row>
    <row r="32" spans="1:23" ht="27" customHeight="1" x14ac:dyDescent="0.2">
      <c r="B32" s="131"/>
      <c r="C32" s="762"/>
      <c r="D32" s="762"/>
      <c r="E32" s="762"/>
      <c r="F32" s="762"/>
      <c r="G32" s="762"/>
      <c r="H32" s="762"/>
      <c r="I32" s="762"/>
      <c r="J32" s="762"/>
      <c r="K32" s="762"/>
      <c r="L32" s="762"/>
      <c r="M32" s="149"/>
      <c r="N32" s="140"/>
      <c r="O32" s="139"/>
      <c r="P32" s="140"/>
      <c r="Q32" s="139"/>
      <c r="R32" s="150"/>
      <c r="S32" s="139"/>
      <c r="T32" s="140"/>
      <c r="U32" s="140"/>
      <c r="V32" s="141"/>
      <c r="W32" s="132"/>
    </row>
    <row r="33" spans="2:23" ht="27" customHeight="1" x14ac:dyDescent="0.2">
      <c r="B33" s="142">
        <v>10</v>
      </c>
      <c r="C33" s="762"/>
      <c r="D33" s="762"/>
      <c r="E33" s="762"/>
      <c r="F33" s="762"/>
      <c r="G33" s="762"/>
      <c r="H33" s="762"/>
      <c r="I33" s="762"/>
      <c r="J33" s="762"/>
      <c r="K33" s="762"/>
      <c r="L33" s="762"/>
      <c r="M33" s="149"/>
      <c r="N33" s="140"/>
      <c r="O33" s="139"/>
      <c r="P33" s="140"/>
      <c r="Q33" s="140"/>
      <c r="R33" s="151"/>
      <c r="S33" s="139"/>
      <c r="T33" s="140"/>
      <c r="U33" s="140"/>
      <c r="V33" s="141"/>
      <c r="W33" s="132"/>
    </row>
    <row r="34" spans="2:23" x14ac:dyDescent="0.2">
      <c r="B34" s="131"/>
      <c r="C34" s="144"/>
      <c r="D34" s="144"/>
      <c r="E34" s="144"/>
      <c r="F34" s="144"/>
      <c r="G34" s="144"/>
      <c r="H34" s="144"/>
      <c r="I34" s="144"/>
      <c r="J34" s="144"/>
      <c r="K34" s="144"/>
      <c r="L34" s="144"/>
      <c r="M34" s="144"/>
      <c r="N34" s="144"/>
      <c r="O34" s="144"/>
      <c r="P34" s="144"/>
      <c r="Q34" s="144"/>
      <c r="R34" s="144"/>
      <c r="S34" s="144"/>
      <c r="T34" s="144"/>
      <c r="U34" s="144"/>
      <c r="V34" s="123"/>
      <c r="W34" s="132"/>
    </row>
    <row r="35" spans="2:23" x14ac:dyDescent="0.2">
      <c r="B35" s="152"/>
      <c r="C35" s="153"/>
      <c r="D35" s="153"/>
      <c r="E35" s="153"/>
      <c r="F35" s="153"/>
      <c r="G35" s="153"/>
      <c r="H35" s="153"/>
      <c r="I35" s="153"/>
      <c r="J35" s="153"/>
      <c r="K35" s="153"/>
      <c r="L35" s="153"/>
      <c r="M35" s="153"/>
      <c r="N35" s="153"/>
      <c r="O35" s="153"/>
      <c r="P35" s="153"/>
      <c r="Q35" s="153"/>
      <c r="R35" s="153"/>
      <c r="S35" s="153"/>
      <c r="T35" s="153"/>
      <c r="U35" s="153"/>
      <c r="V35" s="153"/>
      <c r="W35" s="154"/>
    </row>
    <row r="36" spans="2:23" x14ac:dyDescent="0.2">
      <c r="B36" s="123"/>
      <c r="C36" s="123"/>
      <c r="D36" s="123"/>
      <c r="E36" s="123"/>
      <c r="F36" s="123"/>
      <c r="G36" s="123"/>
      <c r="H36" s="123"/>
      <c r="I36" s="123"/>
      <c r="J36" s="123"/>
      <c r="K36" s="123"/>
      <c r="L36" s="123"/>
      <c r="M36" s="123"/>
      <c r="N36" s="123"/>
      <c r="O36" s="123"/>
      <c r="P36" s="123"/>
      <c r="Q36" s="123"/>
      <c r="R36" s="123"/>
      <c r="S36" s="123"/>
      <c r="T36" s="123"/>
      <c r="U36" s="123"/>
      <c r="V36" s="123"/>
      <c r="W36" s="169"/>
    </row>
  </sheetData>
  <mergeCells count="48">
    <mergeCell ref="C31:H31"/>
    <mergeCell ref="I31:L31"/>
    <mergeCell ref="C32:H32"/>
    <mergeCell ref="I32:L32"/>
    <mergeCell ref="C33:H33"/>
    <mergeCell ref="I33:L33"/>
    <mergeCell ref="C28:H28"/>
    <mergeCell ref="I28:L28"/>
    <mergeCell ref="C29:H29"/>
    <mergeCell ref="I29:L29"/>
    <mergeCell ref="C30:H30"/>
    <mergeCell ref="I30:L30"/>
    <mergeCell ref="C25:H25"/>
    <mergeCell ref="I25:L25"/>
    <mergeCell ref="C26:H26"/>
    <mergeCell ref="I26:L26"/>
    <mergeCell ref="C27:H27"/>
    <mergeCell ref="I27:L27"/>
    <mergeCell ref="C20:V20"/>
    <mergeCell ref="C22:H23"/>
    <mergeCell ref="I22:L23"/>
    <mergeCell ref="M22:V23"/>
    <mergeCell ref="C24:H24"/>
    <mergeCell ref="I24:L24"/>
    <mergeCell ref="C15:H15"/>
    <mergeCell ref="I15:L15"/>
    <mergeCell ref="C16:H16"/>
    <mergeCell ref="I16:L16"/>
    <mergeCell ref="C17:H17"/>
    <mergeCell ref="I17:L17"/>
    <mergeCell ref="C12:H12"/>
    <mergeCell ref="I12:L12"/>
    <mergeCell ref="C13:H13"/>
    <mergeCell ref="I13:L13"/>
    <mergeCell ref="C14:H14"/>
    <mergeCell ref="I14:L14"/>
    <mergeCell ref="C9:H9"/>
    <mergeCell ref="I9:L9"/>
    <mergeCell ref="C10:H10"/>
    <mergeCell ref="I10:L10"/>
    <mergeCell ref="C11:H11"/>
    <mergeCell ref="I11:L11"/>
    <mergeCell ref="C4:V4"/>
    <mergeCell ref="C6:H7"/>
    <mergeCell ref="I6:L7"/>
    <mergeCell ref="M6:V7"/>
    <mergeCell ref="C8:H8"/>
    <mergeCell ref="I8:L8"/>
  </mergeCells>
  <phoneticPr fontId="6"/>
  <pageMargins left="0.39370078740157483" right="0.39370078740157483" top="0.59055118110236227" bottom="0.59055118110236227" header="0.11811023622047245" footer="0.1181102362204724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DC6BA-6798-4D1D-8AC0-B570897E2CB5}">
  <sheetPr>
    <tabColor rgb="FFFF6600"/>
  </sheetPr>
  <dimension ref="A2:AA23"/>
  <sheetViews>
    <sheetView view="pageBreakPreview" zoomScale="60" zoomScaleNormal="100" workbookViewId="0">
      <selection activeCell="L6" sqref="L6:O6"/>
    </sheetView>
  </sheetViews>
  <sheetFormatPr defaultColWidth="3.7265625" defaultRowHeight="23.25" customHeight="1" x14ac:dyDescent="0.2"/>
  <cols>
    <col min="1" max="1" width="1.26953125" style="172" customWidth="1"/>
    <col min="2" max="3" width="2.6328125" style="172" customWidth="1"/>
    <col min="4" max="6" width="3.26953125" style="172" customWidth="1"/>
    <col min="7" max="20" width="3.7265625" style="172"/>
    <col min="21" max="24" width="3.6328125" style="172" customWidth="1"/>
    <col min="25" max="16384" width="3.7265625" style="172"/>
  </cols>
  <sheetData>
    <row r="2" spans="2:27" s="170" customFormat="1" ht="23.25" customHeight="1" x14ac:dyDescent="0.2">
      <c r="B2" s="170" t="s">
        <v>206</v>
      </c>
      <c r="G2" s="170" t="s">
        <v>543</v>
      </c>
    </row>
    <row r="3" spans="2:27" s="170" customFormat="1" ht="15" customHeight="1" x14ac:dyDescent="0.2">
      <c r="B3" s="171" t="s">
        <v>196</v>
      </c>
    </row>
    <row r="4" spans="2:27" ht="11.25" customHeight="1" thickBot="1" x14ac:dyDescent="0.25"/>
    <row r="5" spans="2:27" ht="24" customHeight="1" x14ac:dyDescent="0.2">
      <c r="B5" s="783" t="s">
        <v>208</v>
      </c>
      <c r="C5" s="784"/>
      <c r="D5" s="784"/>
      <c r="E5" s="784"/>
      <c r="F5" s="784"/>
      <c r="G5" s="784"/>
      <c r="H5" s="784"/>
      <c r="I5" s="784"/>
      <c r="J5" s="784"/>
      <c r="K5" s="784"/>
      <c r="L5" s="784"/>
      <c r="M5" s="784"/>
      <c r="N5" s="784"/>
      <c r="O5" s="784"/>
      <c r="P5" s="784"/>
      <c r="Q5" s="784"/>
      <c r="R5" s="784"/>
      <c r="S5" s="784"/>
      <c r="T5" s="784"/>
      <c r="U5" s="784"/>
      <c r="V5" s="784"/>
      <c r="W5" s="784"/>
      <c r="X5" s="784"/>
      <c r="Y5" s="784"/>
      <c r="Z5" s="784"/>
      <c r="AA5" s="785"/>
    </row>
    <row r="6" spans="2:27" ht="21.75" customHeight="1" x14ac:dyDescent="0.2">
      <c r="B6" s="786">
        <v>1</v>
      </c>
      <c r="C6" s="787"/>
      <c r="D6" s="790" t="s">
        <v>209</v>
      </c>
      <c r="E6" s="791"/>
      <c r="F6" s="791"/>
      <c r="G6" s="791"/>
      <c r="H6" s="791"/>
      <c r="I6" s="791"/>
      <c r="J6" s="791"/>
      <c r="K6" s="792"/>
      <c r="L6" s="793" t="s">
        <v>573</v>
      </c>
      <c r="M6" s="794"/>
      <c r="N6" s="794"/>
      <c r="O6" s="795"/>
      <c r="P6" s="173"/>
      <c r="Q6" s="173"/>
      <c r="R6" s="173"/>
      <c r="S6" s="173"/>
      <c r="T6" s="173"/>
      <c r="U6" s="173"/>
      <c r="V6" s="173"/>
      <c r="W6" s="173"/>
      <c r="X6" s="173"/>
      <c r="Y6" s="173"/>
      <c r="Z6" s="173"/>
      <c r="AA6" s="174"/>
    </row>
    <row r="7" spans="2:27" ht="27" customHeight="1" x14ac:dyDescent="0.2">
      <c r="B7" s="786"/>
      <c r="C7" s="787"/>
      <c r="D7" s="796" t="s">
        <v>140</v>
      </c>
      <c r="E7" s="796"/>
      <c r="F7" s="797"/>
      <c r="G7" s="453"/>
      <c r="H7" s="176"/>
      <c r="I7" s="176"/>
      <c r="J7" s="176"/>
      <c r="K7" s="454"/>
      <c r="L7" s="798" t="s">
        <v>211</v>
      </c>
      <c r="M7" s="799"/>
      <c r="N7" s="799"/>
      <c r="O7" s="800"/>
      <c r="P7" s="175"/>
      <c r="Q7" s="176"/>
      <c r="R7" s="176"/>
      <c r="S7" s="176"/>
      <c r="T7" s="176"/>
      <c r="U7" s="798" t="s">
        <v>212</v>
      </c>
      <c r="V7" s="799"/>
      <c r="W7" s="799"/>
      <c r="X7" s="800"/>
      <c r="Y7" s="176"/>
      <c r="Z7" s="176"/>
      <c r="AA7" s="177"/>
    </row>
    <row r="8" spans="2:27" ht="36" customHeight="1" x14ac:dyDescent="0.2">
      <c r="B8" s="788"/>
      <c r="C8" s="789"/>
      <c r="D8" s="798" t="s">
        <v>213</v>
      </c>
      <c r="E8" s="799"/>
      <c r="F8" s="800"/>
      <c r="G8" s="180"/>
      <c r="H8" s="180"/>
      <c r="I8" s="180"/>
      <c r="J8" s="180"/>
      <c r="K8" s="455"/>
      <c r="L8" s="798" t="s">
        <v>214</v>
      </c>
      <c r="M8" s="799"/>
      <c r="N8" s="799"/>
      <c r="O8" s="800"/>
      <c r="P8" s="179"/>
      <c r="Q8" s="180"/>
      <c r="R8" s="180"/>
      <c r="S8" s="180"/>
      <c r="T8" s="180"/>
      <c r="U8" s="180"/>
      <c r="V8" s="180"/>
      <c r="W8" s="180"/>
      <c r="X8" s="180"/>
      <c r="Y8" s="180"/>
      <c r="Z8" s="180"/>
      <c r="AA8" s="181"/>
    </row>
    <row r="9" spans="2:27" ht="21.75" customHeight="1" x14ac:dyDescent="0.2">
      <c r="B9" s="786">
        <v>2</v>
      </c>
      <c r="C9" s="787"/>
      <c r="D9" s="790" t="s">
        <v>209</v>
      </c>
      <c r="E9" s="790"/>
      <c r="F9" s="790"/>
      <c r="G9" s="790"/>
      <c r="H9" s="790"/>
      <c r="I9" s="790"/>
      <c r="J9" s="790"/>
      <c r="K9" s="801"/>
      <c r="L9" s="793" t="s">
        <v>573</v>
      </c>
      <c r="M9" s="794"/>
      <c r="N9" s="794"/>
      <c r="O9" s="795"/>
      <c r="P9" s="173"/>
      <c r="Q9" s="173"/>
      <c r="R9" s="173"/>
      <c r="S9" s="173"/>
      <c r="T9" s="173"/>
      <c r="U9" s="173"/>
      <c r="V9" s="173"/>
      <c r="W9" s="173"/>
      <c r="X9" s="173"/>
      <c r="Y9" s="173"/>
      <c r="Z9" s="173"/>
      <c r="AA9" s="174"/>
    </row>
    <row r="10" spans="2:27" ht="27" customHeight="1" x14ac:dyDescent="0.2">
      <c r="B10" s="786"/>
      <c r="C10" s="787"/>
      <c r="D10" s="796" t="s">
        <v>140</v>
      </c>
      <c r="E10" s="796"/>
      <c r="F10" s="797"/>
      <c r="G10" s="453"/>
      <c r="H10" s="176"/>
      <c r="I10" s="176"/>
      <c r="J10" s="176"/>
      <c r="K10" s="454"/>
      <c r="L10" s="798" t="s">
        <v>211</v>
      </c>
      <c r="M10" s="799"/>
      <c r="N10" s="799"/>
      <c r="O10" s="800"/>
      <c r="P10" s="175"/>
      <c r="Q10" s="176"/>
      <c r="R10" s="176"/>
      <c r="S10" s="176"/>
      <c r="T10" s="176"/>
      <c r="U10" s="798" t="s">
        <v>212</v>
      </c>
      <c r="V10" s="799"/>
      <c r="W10" s="799"/>
      <c r="X10" s="800"/>
      <c r="Y10" s="176"/>
      <c r="Z10" s="176"/>
      <c r="AA10" s="177"/>
    </row>
    <row r="11" spans="2:27" ht="36" customHeight="1" x14ac:dyDescent="0.2">
      <c r="B11" s="788"/>
      <c r="C11" s="789"/>
      <c r="D11" s="798" t="s">
        <v>213</v>
      </c>
      <c r="E11" s="799"/>
      <c r="F11" s="800"/>
      <c r="G11" s="180"/>
      <c r="H11" s="180"/>
      <c r="I11" s="180"/>
      <c r="J11" s="180"/>
      <c r="K11" s="455"/>
      <c r="L11" s="798" t="s">
        <v>214</v>
      </c>
      <c r="M11" s="799"/>
      <c r="N11" s="799"/>
      <c r="O11" s="800"/>
      <c r="P11" s="179"/>
      <c r="Q11" s="180"/>
      <c r="R11" s="180"/>
      <c r="S11" s="180"/>
      <c r="T11" s="180"/>
      <c r="U11" s="180"/>
      <c r="V11" s="180"/>
      <c r="W11" s="180"/>
      <c r="X11" s="180"/>
      <c r="Y11" s="180"/>
      <c r="Z11" s="180"/>
      <c r="AA11" s="181"/>
    </row>
    <row r="12" spans="2:27" ht="21.75" customHeight="1" x14ac:dyDescent="0.2">
      <c r="B12" s="786">
        <v>3</v>
      </c>
      <c r="C12" s="787"/>
      <c r="D12" s="790" t="s">
        <v>209</v>
      </c>
      <c r="E12" s="790"/>
      <c r="F12" s="790"/>
      <c r="G12" s="790"/>
      <c r="H12" s="790"/>
      <c r="I12" s="790"/>
      <c r="J12" s="790"/>
      <c r="K12" s="801"/>
      <c r="L12" s="793" t="s">
        <v>573</v>
      </c>
      <c r="M12" s="794"/>
      <c r="N12" s="794"/>
      <c r="O12" s="795"/>
      <c r="P12" s="173"/>
      <c r="Q12" s="173"/>
      <c r="R12" s="173"/>
      <c r="S12" s="173"/>
      <c r="T12" s="173"/>
      <c r="U12" s="173"/>
      <c r="V12" s="173"/>
      <c r="W12" s="173"/>
      <c r="X12" s="173"/>
      <c r="Y12" s="173"/>
      <c r="Z12" s="173"/>
      <c r="AA12" s="174"/>
    </row>
    <row r="13" spans="2:27" ht="27" customHeight="1" x14ac:dyDescent="0.2">
      <c r="B13" s="786"/>
      <c r="C13" s="787"/>
      <c r="D13" s="796" t="s">
        <v>140</v>
      </c>
      <c r="E13" s="796"/>
      <c r="F13" s="797"/>
      <c r="G13" s="453"/>
      <c r="H13" s="176"/>
      <c r="I13" s="176"/>
      <c r="J13" s="176"/>
      <c r="K13" s="454"/>
      <c r="L13" s="798" t="s">
        <v>211</v>
      </c>
      <c r="M13" s="799"/>
      <c r="N13" s="799"/>
      <c r="O13" s="800"/>
      <c r="P13" s="175"/>
      <c r="Q13" s="176"/>
      <c r="R13" s="176"/>
      <c r="S13" s="176"/>
      <c r="T13" s="176"/>
      <c r="U13" s="798" t="s">
        <v>212</v>
      </c>
      <c r="V13" s="799"/>
      <c r="W13" s="799"/>
      <c r="X13" s="800"/>
      <c r="Y13" s="176"/>
      <c r="Z13" s="176"/>
      <c r="AA13" s="177"/>
    </row>
    <row r="14" spans="2:27" ht="36" customHeight="1" x14ac:dyDescent="0.2">
      <c r="B14" s="788"/>
      <c r="C14" s="789"/>
      <c r="D14" s="798" t="s">
        <v>213</v>
      </c>
      <c r="E14" s="799"/>
      <c r="F14" s="800"/>
      <c r="G14" s="180"/>
      <c r="H14" s="180"/>
      <c r="I14" s="180"/>
      <c r="J14" s="180"/>
      <c r="K14" s="455"/>
      <c r="L14" s="798" t="s">
        <v>214</v>
      </c>
      <c r="M14" s="799"/>
      <c r="N14" s="799"/>
      <c r="O14" s="800"/>
      <c r="P14" s="179"/>
      <c r="Q14" s="180"/>
      <c r="R14" s="180"/>
      <c r="S14" s="180"/>
      <c r="T14" s="180"/>
      <c r="U14" s="180"/>
      <c r="V14" s="180"/>
      <c r="W14" s="180"/>
      <c r="X14" s="180"/>
      <c r="Y14" s="180"/>
      <c r="Z14" s="180"/>
      <c r="AA14" s="181"/>
    </row>
    <row r="15" spans="2:27" ht="21.75" customHeight="1" x14ac:dyDescent="0.2">
      <c r="B15" s="786">
        <v>4</v>
      </c>
      <c r="C15" s="787"/>
      <c r="D15" s="790" t="s">
        <v>209</v>
      </c>
      <c r="E15" s="790"/>
      <c r="F15" s="790"/>
      <c r="G15" s="790"/>
      <c r="H15" s="790"/>
      <c r="I15" s="790"/>
      <c r="J15" s="790"/>
      <c r="K15" s="801"/>
      <c r="L15" s="793" t="s">
        <v>573</v>
      </c>
      <c r="M15" s="794"/>
      <c r="N15" s="794"/>
      <c r="O15" s="795"/>
      <c r="P15" s="173"/>
      <c r="Q15" s="173"/>
      <c r="R15" s="173"/>
      <c r="S15" s="173"/>
      <c r="T15" s="173"/>
      <c r="U15" s="173"/>
      <c r="V15" s="173"/>
      <c r="W15" s="173"/>
      <c r="X15" s="173"/>
      <c r="Y15" s="173"/>
      <c r="Z15" s="173"/>
      <c r="AA15" s="174"/>
    </row>
    <row r="16" spans="2:27" ht="27" customHeight="1" x14ac:dyDescent="0.2">
      <c r="B16" s="786"/>
      <c r="C16" s="787"/>
      <c r="D16" s="796" t="s">
        <v>140</v>
      </c>
      <c r="E16" s="796"/>
      <c r="F16" s="797"/>
      <c r="G16" s="453"/>
      <c r="H16" s="176"/>
      <c r="I16" s="176"/>
      <c r="J16" s="176"/>
      <c r="K16" s="454"/>
      <c r="L16" s="798" t="s">
        <v>211</v>
      </c>
      <c r="M16" s="799"/>
      <c r="N16" s="799"/>
      <c r="O16" s="800"/>
      <c r="P16" s="175"/>
      <c r="Q16" s="176"/>
      <c r="R16" s="176"/>
      <c r="S16" s="176"/>
      <c r="T16" s="176"/>
      <c r="U16" s="798" t="s">
        <v>212</v>
      </c>
      <c r="V16" s="799"/>
      <c r="W16" s="799"/>
      <c r="X16" s="800"/>
      <c r="Y16" s="176"/>
      <c r="Z16" s="176"/>
      <c r="AA16" s="177"/>
    </row>
    <row r="17" spans="1:27" ht="36" customHeight="1" x14ac:dyDescent="0.2">
      <c r="B17" s="788"/>
      <c r="C17" s="789"/>
      <c r="D17" s="798" t="s">
        <v>213</v>
      </c>
      <c r="E17" s="799"/>
      <c r="F17" s="800"/>
      <c r="G17" s="180"/>
      <c r="H17" s="180"/>
      <c r="I17" s="180"/>
      <c r="J17" s="180"/>
      <c r="K17" s="455"/>
      <c r="L17" s="798" t="s">
        <v>214</v>
      </c>
      <c r="M17" s="799"/>
      <c r="N17" s="799"/>
      <c r="O17" s="800"/>
      <c r="P17" s="179"/>
      <c r="Q17" s="180"/>
      <c r="R17" s="180"/>
      <c r="S17" s="180"/>
      <c r="T17" s="180"/>
      <c r="U17" s="180"/>
      <c r="V17" s="180"/>
      <c r="W17" s="180"/>
      <c r="X17" s="180"/>
      <c r="Y17" s="180"/>
      <c r="Z17" s="180"/>
      <c r="AA17" s="181"/>
    </row>
    <row r="18" spans="1:27" ht="21.75" customHeight="1" x14ac:dyDescent="0.2">
      <c r="B18" s="786">
        <v>5</v>
      </c>
      <c r="C18" s="787"/>
      <c r="D18" s="790" t="s">
        <v>209</v>
      </c>
      <c r="E18" s="790"/>
      <c r="F18" s="790"/>
      <c r="G18" s="790"/>
      <c r="H18" s="790"/>
      <c r="I18" s="790"/>
      <c r="J18" s="790"/>
      <c r="K18" s="801"/>
      <c r="L18" s="793" t="s">
        <v>573</v>
      </c>
      <c r="M18" s="794"/>
      <c r="N18" s="794"/>
      <c r="O18" s="795"/>
      <c r="P18" s="173"/>
      <c r="Q18" s="173"/>
      <c r="R18" s="173"/>
      <c r="S18" s="173"/>
      <c r="T18" s="173"/>
      <c r="U18" s="173"/>
      <c r="V18" s="173"/>
      <c r="W18" s="173"/>
      <c r="X18" s="173"/>
      <c r="Y18" s="173"/>
      <c r="Z18" s="173"/>
      <c r="AA18" s="174"/>
    </row>
    <row r="19" spans="1:27" ht="27" customHeight="1" x14ac:dyDescent="0.2">
      <c r="B19" s="786"/>
      <c r="C19" s="787"/>
      <c r="D19" s="796" t="s">
        <v>140</v>
      </c>
      <c r="E19" s="796"/>
      <c r="F19" s="797"/>
      <c r="G19" s="453"/>
      <c r="H19" s="176"/>
      <c r="I19" s="176"/>
      <c r="J19" s="176"/>
      <c r="K19" s="454"/>
      <c r="L19" s="798" t="s">
        <v>211</v>
      </c>
      <c r="M19" s="799"/>
      <c r="N19" s="799"/>
      <c r="O19" s="800"/>
      <c r="P19" s="175"/>
      <c r="Q19" s="176"/>
      <c r="R19" s="176"/>
      <c r="S19" s="176"/>
      <c r="T19" s="176"/>
      <c r="U19" s="798" t="s">
        <v>212</v>
      </c>
      <c r="V19" s="799"/>
      <c r="W19" s="799"/>
      <c r="X19" s="800"/>
      <c r="Y19" s="176"/>
      <c r="Z19" s="176"/>
      <c r="AA19" s="177"/>
    </row>
    <row r="20" spans="1:27" ht="36" customHeight="1" thickBot="1" x14ac:dyDescent="0.25">
      <c r="B20" s="805"/>
      <c r="C20" s="806"/>
      <c r="D20" s="802" t="s">
        <v>213</v>
      </c>
      <c r="E20" s="803"/>
      <c r="F20" s="804"/>
      <c r="G20" s="185"/>
      <c r="H20" s="185"/>
      <c r="I20" s="185"/>
      <c r="J20" s="185"/>
      <c r="K20" s="456"/>
      <c r="L20" s="802" t="s">
        <v>214</v>
      </c>
      <c r="M20" s="803"/>
      <c r="N20" s="803"/>
      <c r="O20" s="804"/>
      <c r="P20" s="184"/>
      <c r="Q20" s="185"/>
      <c r="R20" s="185"/>
      <c r="S20" s="185"/>
      <c r="T20" s="185"/>
      <c r="U20" s="185"/>
      <c r="V20" s="185"/>
      <c r="W20" s="185"/>
      <c r="X20" s="185"/>
      <c r="Y20" s="185"/>
      <c r="Z20" s="185"/>
      <c r="AA20" s="186"/>
    </row>
    <row r="21" spans="1:27" ht="12.75" customHeight="1" x14ac:dyDescent="0.2"/>
    <row r="22" spans="1:27" ht="18" customHeight="1" x14ac:dyDescent="0.2">
      <c r="A22" s="782" t="s">
        <v>582</v>
      </c>
      <c r="B22" s="782"/>
      <c r="C22" s="782"/>
      <c r="D22" s="782"/>
      <c r="E22" s="782"/>
      <c r="F22" s="782"/>
      <c r="G22" s="782"/>
      <c r="H22" s="782"/>
      <c r="I22" s="782"/>
      <c r="J22" s="782"/>
      <c r="K22" s="782"/>
      <c r="L22" s="782"/>
      <c r="M22" s="782"/>
      <c r="N22" s="782"/>
      <c r="O22" s="782"/>
      <c r="P22" s="782"/>
      <c r="Q22" s="782"/>
      <c r="R22" s="782"/>
      <c r="S22" s="782"/>
      <c r="T22" s="782"/>
      <c r="U22" s="782"/>
      <c r="V22" s="782"/>
      <c r="W22" s="782"/>
      <c r="X22" s="782"/>
      <c r="Y22" s="782"/>
      <c r="Z22" s="782"/>
      <c r="AA22" s="782"/>
    </row>
    <row r="23" spans="1:27" ht="18" customHeight="1" x14ac:dyDescent="0.2">
      <c r="A23" s="782"/>
      <c r="B23" s="782"/>
      <c r="C23" s="782"/>
      <c r="D23" s="782"/>
      <c r="E23" s="782"/>
      <c r="F23" s="782"/>
      <c r="G23" s="782"/>
      <c r="H23" s="782"/>
      <c r="I23" s="782"/>
      <c r="J23" s="782"/>
      <c r="K23" s="782"/>
      <c r="L23" s="782"/>
      <c r="M23" s="782"/>
      <c r="N23" s="782"/>
      <c r="O23" s="782"/>
      <c r="P23" s="782"/>
      <c r="Q23" s="782"/>
      <c r="R23" s="782"/>
      <c r="S23" s="782"/>
      <c r="T23" s="782"/>
      <c r="U23" s="782"/>
      <c r="V23" s="782"/>
      <c r="W23" s="782"/>
      <c r="X23" s="782"/>
      <c r="Y23" s="782"/>
      <c r="Z23" s="782"/>
      <c r="AA23" s="782"/>
    </row>
  </sheetData>
  <mergeCells count="42">
    <mergeCell ref="U19:X19"/>
    <mergeCell ref="D20:F20"/>
    <mergeCell ref="L20:O20"/>
    <mergeCell ref="B15:C17"/>
    <mergeCell ref="D15:K15"/>
    <mergeCell ref="L15:O15"/>
    <mergeCell ref="D16:F16"/>
    <mergeCell ref="L16:O16"/>
    <mergeCell ref="U16:X16"/>
    <mergeCell ref="D17:F17"/>
    <mergeCell ref="L17:O17"/>
    <mergeCell ref="B18:C20"/>
    <mergeCell ref="D18:K18"/>
    <mergeCell ref="L18:O18"/>
    <mergeCell ref="D19:F19"/>
    <mergeCell ref="L19:O19"/>
    <mergeCell ref="B12:C14"/>
    <mergeCell ref="D12:K12"/>
    <mergeCell ref="L12:O12"/>
    <mergeCell ref="D13:F13"/>
    <mergeCell ref="L13:O13"/>
    <mergeCell ref="D10:F10"/>
    <mergeCell ref="L10:O10"/>
    <mergeCell ref="U10:X10"/>
    <mergeCell ref="D11:F11"/>
    <mergeCell ref="L11:O11"/>
    <mergeCell ref="A22:AA23"/>
    <mergeCell ref="B5:AA5"/>
    <mergeCell ref="B6:C8"/>
    <mergeCell ref="D6:K6"/>
    <mergeCell ref="L6:O6"/>
    <mergeCell ref="D7:F7"/>
    <mergeCell ref="L7:O7"/>
    <mergeCell ref="U7:X7"/>
    <mergeCell ref="D8:F8"/>
    <mergeCell ref="L8:O8"/>
    <mergeCell ref="U13:X13"/>
    <mergeCell ref="D14:F14"/>
    <mergeCell ref="L14:O14"/>
    <mergeCell ref="B9:C11"/>
    <mergeCell ref="D9:K9"/>
    <mergeCell ref="L9:O9"/>
  </mergeCells>
  <phoneticPr fontId="6"/>
  <pageMargins left="0.39370078740157483" right="0.39370078740157483" top="0.59055118110236227" bottom="0.59055118110236227" header="0.11811023622047245"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46537-1DD9-43FA-B667-F56F81A6A84A}">
  <sheetPr>
    <tabColor rgb="FFFF6600"/>
  </sheetPr>
  <dimension ref="A2:AA25"/>
  <sheetViews>
    <sheetView view="pageBreakPreview" zoomScale="60" zoomScaleNormal="100" workbookViewId="0">
      <selection activeCell="L18" sqref="L18:O18"/>
    </sheetView>
  </sheetViews>
  <sheetFormatPr defaultColWidth="3.7265625" defaultRowHeight="23.25" customHeight="1" x14ac:dyDescent="0.2"/>
  <cols>
    <col min="1" max="1" width="1.26953125" style="172" customWidth="1"/>
    <col min="2" max="3" width="2.6328125" style="172" customWidth="1"/>
    <col min="4" max="6" width="3.26953125" style="172" customWidth="1"/>
    <col min="7" max="20" width="3.7265625" style="172"/>
    <col min="21" max="24" width="3.6328125" style="172" customWidth="1"/>
    <col min="25" max="16384" width="3.7265625" style="172"/>
  </cols>
  <sheetData>
    <row r="2" spans="2:27" s="170" customFormat="1" ht="23.25" customHeight="1" x14ac:dyDescent="0.2">
      <c r="B2" s="170" t="s">
        <v>206</v>
      </c>
      <c r="G2" s="170" t="s">
        <v>207</v>
      </c>
    </row>
    <row r="3" spans="2:27" s="170" customFormat="1" ht="15" customHeight="1" x14ac:dyDescent="0.2">
      <c r="B3" s="171" t="s">
        <v>196</v>
      </c>
    </row>
    <row r="4" spans="2:27" ht="11.25" customHeight="1" thickBot="1" x14ac:dyDescent="0.25"/>
    <row r="5" spans="2:27" ht="24" customHeight="1" x14ac:dyDescent="0.2">
      <c r="B5" s="783" t="s">
        <v>208</v>
      </c>
      <c r="C5" s="784"/>
      <c r="D5" s="784"/>
      <c r="E5" s="784"/>
      <c r="F5" s="784"/>
      <c r="G5" s="784"/>
      <c r="H5" s="784"/>
      <c r="I5" s="784"/>
      <c r="J5" s="784"/>
      <c r="K5" s="784"/>
      <c r="L5" s="784"/>
      <c r="M5" s="784"/>
      <c r="N5" s="784"/>
      <c r="O5" s="784"/>
      <c r="P5" s="784"/>
      <c r="Q5" s="784"/>
      <c r="R5" s="784"/>
      <c r="S5" s="784"/>
      <c r="T5" s="784"/>
      <c r="U5" s="784"/>
      <c r="V5" s="784"/>
      <c r="W5" s="784"/>
      <c r="X5" s="784"/>
      <c r="Y5" s="784"/>
      <c r="Z5" s="784"/>
      <c r="AA5" s="785"/>
    </row>
    <row r="6" spans="2:27" ht="21.75" customHeight="1" x14ac:dyDescent="0.2">
      <c r="B6" s="786">
        <v>1</v>
      </c>
      <c r="C6" s="787"/>
      <c r="D6" s="790" t="s">
        <v>209</v>
      </c>
      <c r="E6" s="791"/>
      <c r="F6" s="791"/>
      <c r="G6" s="791"/>
      <c r="H6" s="791"/>
      <c r="I6" s="791"/>
      <c r="J6" s="791"/>
      <c r="K6" s="792"/>
      <c r="L6" s="793" t="s">
        <v>573</v>
      </c>
      <c r="M6" s="794"/>
      <c r="N6" s="794"/>
      <c r="O6" s="795"/>
      <c r="P6" s="188" t="s">
        <v>215</v>
      </c>
      <c r="Q6" s="188"/>
      <c r="R6" s="188"/>
      <c r="S6" s="188"/>
      <c r="T6" s="188"/>
      <c r="U6" s="173"/>
      <c r="V6" s="173"/>
      <c r="W6" s="173"/>
      <c r="X6" s="173"/>
      <c r="Y6" s="173"/>
      <c r="Z6" s="173"/>
      <c r="AA6" s="174"/>
    </row>
    <row r="7" spans="2:27" ht="27" customHeight="1" x14ac:dyDescent="0.2">
      <c r="B7" s="786"/>
      <c r="C7" s="787"/>
      <c r="D7" s="809" t="s">
        <v>140</v>
      </c>
      <c r="E7" s="810"/>
      <c r="F7" s="811"/>
      <c r="G7" s="459" t="s">
        <v>216</v>
      </c>
      <c r="H7" s="460"/>
      <c r="I7" s="460"/>
      <c r="J7" s="460"/>
      <c r="K7" s="461"/>
      <c r="L7" s="798" t="s">
        <v>211</v>
      </c>
      <c r="M7" s="799"/>
      <c r="N7" s="799"/>
      <c r="O7" s="800"/>
      <c r="P7" s="812" t="s">
        <v>217</v>
      </c>
      <c r="Q7" s="813"/>
      <c r="R7" s="813"/>
      <c r="S7" s="813"/>
      <c r="T7" s="814"/>
      <c r="U7" s="798" t="s">
        <v>212</v>
      </c>
      <c r="V7" s="799"/>
      <c r="W7" s="799"/>
      <c r="X7" s="800"/>
      <c r="Y7" s="189" t="s">
        <v>218</v>
      </c>
      <c r="Z7" s="176"/>
      <c r="AA7" s="177"/>
    </row>
    <row r="8" spans="2:27" ht="36" customHeight="1" x14ac:dyDescent="0.2">
      <c r="B8" s="788"/>
      <c r="C8" s="789"/>
      <c r="D8" s="807" t="s">
        <v>213</v>
      </c>
      <c r="E8" s="807"/>
      <c r="F8" s="808"/>
      <c r="G8" s="188" t="s">
        <v>219</v>
      </c>
      <c r="H8" s="188"/>
      <c r="I8" s="188"/>
      <c r="J8" s="188"/>
      <c r="K8" s="190"/>
      <c r="L8" s="798" t="s">
        <v>214</v>
      </c>
      <c r="M8" s="799"/>
      <c r="N8" s="799"/>
      <c r="O8" s="800"/>
      <c r="P8" s="815" t="s">
        <v>544</v>
      </c>
      <c r="Q8" s="816"/>
      <c r="R8" s="816"/>
      <c r="S8" s="816"/>
      <c r="T8" s="816"/>
      <c r="U8" s="816"/>
      <c r="V8" s="816"/>
      <c r="W8" s="816"/>
      <c r="X8" s="816"/>
      <c r="Y8" s="816"/>
      <c r="Z8" s="816"/>
      <c r="AA8" s="817"/>
    </row>
    <row r="9" spans="2:27" ht="21.75" customHeight="1" x14ac:dyDescent="0.2">
      <c r="B9" s="786">
        <v>2</v>
      </c>
      <c r="C9" s="787"/>
      <c r="D9" s="790" t="s">
        <v>209</v>
      </c>
      <c r="E9" s="790"/>
      <c r="F9" s="790"/>
      <c r="G9" s="790"/>
      <c r="H9" s="790"/>
      <c r="I9" s="790"/>
      <c r="J9" s="790"/>
      <c r="K9" s="801"/>
      <c r="L9" s="793" t="s">
        <v>573</v>
      </c>
      <c r="M9" s="794"/>
      <c r="N9" s="794"/>
      <c r="O9" s="795"/>
      <c r="P9" s="173"/>
      <c r="Q9" s="173"/>
      <c r="R9" s="173"/>
      <c r="S9" s="173"/>
      <c r="T9" s="173"/>
      <c r="U9" s="173"/>
      <c r="V9" s="173"/>
      <c r="W9" s="173"/>
      <c r="X9" s="173"/>
      <c r="Y9" s="173"/>
      <c r="Z9" s="173"/>
      <c r="AA9" s="174"/>
    </row>
    <row r="10" spans="2:27" ht="27" customHeight="1" x14ac:dyDescent="0.2">
      <c r="B10" s="786"/>
      <c r="C10" s="787"/>
      <c r="D10" s="809" t="s">
        <v>140</v>
      </c>
      <c r="E10" s="810"/>
      <c r="F10" s="811"/>
      <c r="G10" s="462"/>
      <c r="H10" s="180"/>
      <c r="I10" s="180"/>
      <c r="J10" s="180"/>
      <c r="K10" s="455"/>
      <c r="L10" s="798" t="s">
        <v>211</v>
      </c>
      <c r="M10" s="799"/>
      <c r="N10" s="799"/>
      <c r="O10" s="800"/>
      <c r="P10" s="175"/>
      <c r="Q10" s="176"/>
      <c r="R10" s="176"/>
      <c r="S10" s="176"/>
      <c r="T10" s="176"/>
      <c r="U10" s="798" t="s">
        <v>212</v>
      </c>
      <c r="V10" s="799"/>
      <c r="W10" s="799"/>
      <c r="X10" s="800"/>
      <c r="Y10" s="176"/>
      <c r="Z10" s="176"/>
      <c r="AA10" s="177"/>
    </row>
    <row r="11" spans="2:27" ht="36" customHeight="1" x14ac:dyDescent="0.2">
      <c r="B11" s="788"/>
      <c r="C11" s="789"/>
      <c r="D11" s="807" t="s">
        <v>213</v>
      </c>
      <c r="E11" s="807"/>
      <c r="F11" s="808"/>
      <c r="G11" s="173"/>
      <c r="H11" s="173"/>
      <c r="I11" s="173"/>
      <c r="J11" s="173"/>
      <c r="K11" s="178"/>
      <c r="L11" s="798" t="s">
        <v>214</v>
      </c>
      <c r="M11" s="799"/>
      <c r="N11" s="799"/>
      <c r="O11" s="800"/>
      <c r="P11" s="179"/>
      <c r="Q11" s="180"/>
      <c r="R11" s="180"/>
      <c r="S11" s="180"/>
      <c r="T11" s="180"/>
      <c r="U11" s="180"/>
      <c r="V11" s="180"/>
      <c r="W11" s="180"/>
      <c r="X11" s="180"/>
      <c r="Y11" s="180"/>
      <c r="Z11" s="180"/>
      <c r="AA11" s="181"/>
    </row>
    <row r="12" spans="2:27" ht="21.75" customHeight="1" x14ac:dyDescent="0.2">
      <c r="B12" s="786">
        <v>3</v>
      </c>
      <c r="C12" s="787"/>
      <c r="D12" s="790" t="s">
        <v>209</v>
      </c>
      <c r="E12" s="790"/>
      <c r="F12" s="790"/>
      <c r="G12" s="790"/>
      <c r="H12" s="790"/>
      <c r="I12" s="790"/>
      <c r="J12" s="790"/>
      <c r="K12" s="801"/>
      <c r="L12" s="793" t="s">
        <v>573</v>
      </c>
      <c r="M12" s="794"/>
      <c r="N12" s="794"/>
      <c r="O12" s="795"/>
      <c r="P12" s="173"/>
      <c r="Q12" s="173"/>
      <c r="R12" s="173"/>
      <c r="S12" s="173"/>
      <c r="T12" s="173"/>
      <c r="U12" s="173"/>
      <c r="V12" s="173"/>
      <c r="W12" s="173"/>
      <c r="X12" s="173"/>
      <c r="Y12" s="173"/>
      <c r="Z12" s="173"/>
      <c r="AA12" s="174"/>
    </row>
    <row r="13" spans="2:27" ht="27" customHeight="1" x14ac:dyDescent="0.2">
      <c r="B13" s="786"/>
      <c r="C13" s="787"/>
      <c r="D13" s="809" t="s">
        <v>140</v>
      </c>
      <c r="E13" s="810"/>
      <c r="F13" s="811"/>
      <c r="G13" s="462"/>
      <c r="H13" s="180"/>
      <c r="I13" s="180"/>
      <c r="J13" s="180"/>
      <c r="K13" s="455"/>
      <c r="L13" s="798" t="s">
        <v>211</v>
      </c>
      <c r="M13" s="799"/>
      <c r="N13" s="799"/>
      <c r="O13" s="800"/>
      <c r="P13" s="175"/>
      <c r="Q13" s="176"/>
      <c r="R13" s="176"/>
      <c r="S13" s="176"/>
      <c r="T13" s="176"/>
      <c r="U13" s="798" t="s">
        <v>212</v>
      </c>
      <c r="V13" s="799"/>
      <c r="W13" s="799"/>
      <c r="X13" s="800"/>
      <c r="Y13" s="176"/>
      <c r="Z13" s="176"/>
      <c r="AA13" s="177"/>
    </row>
    <row r="14" spans="2:27" ht="36" customHeight="1" x14ac:dyDescent="0.2">
      <c r="B14" s="788"/>
      <c r="C14" s="789"/>
      <c r="D14" s="807" t="s">
        <v>213</v>
      </c>
      <c r="E14" s="807"/>
      <c r="F14" s="808"/>
      <c r="G14" s="173"/>
      <c r="H14" s="173"/>
      <c r="I14" s="173"/>
      <c r="J14" s="173"/>
      <c r="K14" s="178"/>
      <c r="L14" s="798" t="s">
        <v>214</v>
      </c>
      <c r="M14" s="799"/>
      <c r="N14" s="799"/>
      <c r="O14" s="800"/>
      <c r="P14" s="179"/>
      <c r="Q14" s="180"/>
      <c r="R14" s="180"/>
      <c r="S14" s="180"/>
      <c r="T14" s="180"/>
      <c r="U14" s="180"/>
      <c r="V14" s="180"/>
      <c r="W14" s="180"/>
      <c r="X14" s="180"/>
      <c r="Y14" s="180"/>
      <c r="Z14" s="180"/>
      <c r="AA14" s="181"/>
    </row>
    <row r="15" spans="2:27" ht="21.75" customHeight="1" x14ac:dyDescent="0.2">
      <c r="B15" s="786">
        <v>4</v>
      </c>
      <c r="C15" s="787"/>
      <c r="D15" s="790" t="s">
        <v>209</v>
      </c>
      <c r="E15" s="790"/>
      <c r="F15" s="790"/>
      <c r="G15" s="790"/>
      <c r="H15" s="790"/>
      <c r="I15" s="790"/>
      <c r="J15" s="790"/>
      <c r="K15" s="801"/>
      <c r="L15" s="793" t="s">
        <v>573</v>
      </c>
      <c r="M15" s="794"/>
      <c r="N15" s="794"/>
      <c r="O15" s="795"/>
      <c r="P15" s="173"/>
      <c r="Q15" s="173"/>
      <c r="R15" s="173"/>
      <c r="S15" s="173"/>
      <c r="T15" s="173"/>
      <c r="U15" s="173"/>
      <c r="V15" s="173"/>
      <c r="W15" s="173"/>
      <c r="X15" s="173"/>
      <c r="Y15" s="173"/>
      <c r="Z15" s="173"/>
      <c r="AA15" s="174"/>
    </row>
    <row r="16" spans="2:27" ht="27" customHeight="1" x14ac:dyDescent="0.2">
      <c r="B16" s="786"/>
      <c r="C16" s="787"/>
      <c r="D16" s="809" t="s">
        <v>140</v>
      </c>
      <c r="E16" s="810"/>
      <c r="F16" s="811"/>
      <c r="G16" s="462"/>
      <c r="H16" s="180"/>
      <c r="I16" s="180"/>
      <c r="J16" s="180"/>
      <c r="K16" s="455"/>
      <c r="L16" s="798" t="s">
        <v>211</v>
      </c>
      <c r="M16" s="799"/>
      <c r="N16" s="799"/>
      <c r="O16" s="800"/>
      <c r="P16" s="175"/>
      <c r="Q16" s="176"/>
      <c r="R16" s="176"/>
      <c r="S16" s="176"/>
      <c r="T16" s="176"/>
      <c r="U16" s="798" t="s">
        <v>212</v>
      </c>
      <c r="V16" s="799"/>
      <c r="W16" s="799"/>
      <c r="X16" s="800"/>
      <c r="Y16" s="176"/>
      <c r="Z16" s="176"/>
      <c r="AA16" s="177"/>
    </row>
    <row r="17" spans="1:27" ht="36" customHeight="1" x14ac:dyDescent="0.2">
      <c r="B17" s="788"/>
      <c r="C17" s="789"/>
      <c r="D17" s="807" t="s">
        <v>213</v>
      </c>
      <c r="E17" s="807"/>
      <c r="F17" s="808"/>
      <c r="G17" s="173"/>
      <c r="H17" s="173"/>
      <c r="I17" s="173"/>
      <c r="J17" s="173"/>
      <c r="K17" s="178"/>
      <c r="L17" s="798" t="s">
        <v>214</v>
      </c>
      <c r="M17" s="799"/>
      <c r="N17" s="799"/>
      <c r="O17" s="800"/>
      <c r="P17" s="179"/>
      <c r="Q17" s="180"/>
      <c r="R17" s="180"/>
      <c r="S17" s="180"/>
      <c r="T17" s="180"/>
      <c r="U17" s="180"/>
      <c r="V17" s="180"/>
      <c r="W17" s="180"/>
      <c r="X17" s="180"/>
      <c r="Y17" s="180"/>
      <c r="Z17" s="180"/>
      <c r="AA17" s="181"/>
    </row>
    <row r="18" spans="1:27" ht="21.75" customHeight="1" x14ac:dyDescent="0.2">
      <c r="B18" s="786">
        <v>5</v>
      </c>
      <c r="C18" s="787"/>
      <c r="D18" s="790" t="s">
        <v>209</v>
      </c>
      <c r="E18" s="790"/>
      <c r="F18" s="790"/>
      <c r="G18" s="790"/>
      <c r="H18" s="790"/>
      <c r="I18" s="790"/>
      <c r="J18" s="790"/>
      <c r="K18" s="801"/>
      <c r="L18" s="793" t="s">
        <v>573</v>
      </c>
      <c r="M18" s="794"/>
      <c r="N18" s="794"/>
      <c r="O18" s="795"/>
      <c r="P18" s="173"/>
      <c r="Q18" s="173"/>
      <c r="R18" s="173"/>
      <c r="S18" s="173"/>
      <c r="T18" s="173"/>
      <c r="U18" s="173"/>
      <c r="V18" s="173"/>
      <c r="W18" s="173"/>
      <c r="X18" s="173"/>
      <c r="Y18" s="173"/>
      <c r="Z18" s="173"/>
      <c r="AA18" s="174"/>
    </row>
    <row r="19" spans="1:27" ht="27" customHeight="1" x14ac:dyDescent="0.2">
      <c r="B19" s="786"/>
      <c r="C19" s="787"/>
      <c r="D19" s="818" t="s">
        <v>140</v>
      </c>
      <c r="E19" s="818"/>
      <c r="F19" s="819"/>
      <c r="G19" s="463"/>
      <c r="H19" s="464"/>
      <c r="I19" s="464"/>
      <c r="J19" s="464"/>
      <c r="K19" s="465"/>
      <c r="L19" s="798" t="s">
        <v>211</v>
      </c>
      <c r="M19" s="799"/>
      <c r="N19" s="799"/>
      <c r="O19" s="800"/>
      <c r="P19" s="175"/>
      <c r="Q19" s="176"/>
      <c r="R19" s="176"/>
      <c r="S19" s="176"/>
      <c r="T19" s="176"/>
      <c r="U19" s="798" t="s">
        <v>212</v>
      </c>
      <c r="V19" s="799"/>
      <c r="W19" s="799"/>
      <c r="X19" s="800"/>
      <c r="Y19" s="176"/>
      <c r="Z19" s="176"/>
      <c r="AA19" s="177"/>
    </row>
    <row r="20" spans="1:27" ht="36" customHeight="1" thickBot="1" x14ac:dyDescent="0.25">
      <c r="B20" s="805"/>
      <c r="C20" s="806"/>
      <c r="D20" s="820" t="s">
        <v>213</v>
      </c>
      <c r="E20" s="820"/>
      <c r="F20" s="821"/>
      <c r="G20" s="182"/>
      <c r="H20" s="182"/>
      <c r="I20" s="182"/>
      <c r="J20" s="182"/>
      <c r="K20" s="183"/>
      <c r="L20" s="802" t="s">
        <v>214</v>
      </c>
      <c r="M20" s="803"/>
      <c r="N20" s="803"/>
      <c r="O20" s="804"/>
      <c r="P20" s="184"/>
      <c r="Q20" s="185"/>
      <c r="R20" s="185"/>
      <c r="S20" s="185"/>
      <c r="T20" s="185"/>
      <c r="U20" s="185"/>
      <c r="V20" s="185"/>
      <c r="W20" s="185"/>
      <c r="X20" s="185"/>
      <c r="Y20" s="185"/>
      <c r="Z20" s="185"/>
      <c r="AA20" s="186"/>
    </row>
    <row r="21" spans="1:27" ht="12.75" customHeight="1" x14ac:dyDescent="0.2"/>
    <row r="22" spans="1:27" ht="18" customHeight="1" x14ac:dyDescent="0.2">
      <c r="A22" s="782" t="s">
        <v>582</v>
      </c>
      <c r="B22" s="782"/>
      <c r="C22" s="782"/>
      <c r="D22" s="782"/>
      <c r="E22" s="782"/>
      <c r="F22" s="782"/>
      <c r="G22" s="782"/>
      <c r="H22" s="782"/>
      <c r="I22" s="782"/>
      <c r="J22" s="782"/>
      <c r="K22" s="782"/>
      <c r="L22" s="782"/>
      <c r="M22" s="782"/>
      <c r="N22" s="782"/>
      <c r="O22" s="782"/>
      <c r="P22" s="782"/>
      <c r="Q22" s="782"/>
      <c r="R22" s="782"/>
      <c r="S22" s="782"/>
      <c r="T22" s="782"/>
      <c r="U22" s="782"/>
      <c r="V22" s="782"/>
      <c r="W22" s="782"/>
      <c r="X22" s="782"/>
      <c r="Y22" s="782"/>
      <c r="Z22" s="782"/>
      <c r="AA22" s="782"/>
    </row>
    <row r="23" spans="1:27" ht="18" customHeight="1" x14ac:dyDescent="0.2">
      <c r="A23" s="782"/>
      <c r="B23" s="782"/>
      <c r="C23" s="782"/>
      <c r="D23" s="782"/>
      <c r="E23" s="782"/>
      <c r="F23" s="782"/>
      <c r="G23" s="782"/>
      <c r="H23" s="782"/>
      <c r="I23" s="782"/>
      <c r="J23" s="782"/>
      <c r="K23" s="782"/>
      <c r="L23" s="782"/>
      <c r="M23" s="782"/>
      <c r="N23" s="782"/>
      <c r="O23" s="782"/>
      <c r="P23" s="782"/>
      <c r="Q23" s="782"/>
      <c r="R23" s="782"/>
      <c r="S23" s="782"/>
      <c r="T23" s="782"/>
      <c r="U23" s="782"/>
      <c r="V23" s="782"/>
      <c r="W23" s="782"/>
      <c r="X23" s="782"/>
      <c r="Y23" s="782"/>
      <c r="Z23" s="782"/>
      <c r="AA23" s="782"/>
    </row>
    <row r="25" spans="1:27" ht="18" customHeight="1" x14ac:dyDescent="0.2">
      <c r="D25" s="187"/>
    </row>
  </sheetData>
  <mergeCells count="44">
    <mergeCell ref="D15:K15"/>
    <mergeCell ref="L19:O19"/>
    <mergeCell ref="L13:O13"/>
    <mergeCell ref="U19:X19"/>
    <mergeCell ref="D20:F20"/>
    <mergeCell ref="L20:O20"/>
    <mergeCell ref="U16:X16"/>
    <mergeCell ref="L15:O15"/>
    <mergeCell ref="D16:F16"/>
    <mergeCell ref="L16:O16"/>
    <mergeCell ref="D17:F17"/>
    <mergeCell ref="L17:O17"/>
    <mergeCell ref="L10:O10"/>
    <mergeCell ref="U10:X10"/>
    <mergeCell ref="D11:F11"/>
    <mergeCell ref="L11:O11"/>
    <mergeCell ref="B18:C20"/>
    <mergeCell ref="D18:K18"/>
    <mergeCell ref="L18:O18"/>
    <mergeCell ref="D19:F19"/>
    <mergeCell ref="U13:X13"/>
    <mergeCell ref="D14:F14"/>
    <mergeCell ref="L14:O14"/>
    <mergeCell ref="B12:C14"/>
    <mergeCell ref="D12:K12"/>
    <mergeCell ref="L12:O12"/>
    <mergeCell ref="D13:F13"/>
    <mergeCell ref="B15:C17"/>
    <mergeCell ref="A22:AA23"/>
    <mergeCell ref="B5:AA5"/>
    <mergeCell ref="B6:C8"/>
    <mergeCell ref="D6:K6"/>
    <mergeCell ref="L6:O6"/>
    <mergeCell ref="D7:F7"/>
    <mergeCell ref="L7:O7"/>
    <mergeCell ref="P7:T7"/>
    <mergeCell ref="U7:X7"/>
    <mergeCell ref="D8:F8"/>
    <mergeCell ref="L8:O8"/>
    <mergeCell ref="P8:AA8"/>
    <mergeCell ref="B9:C11"/>
    <mergeCell ref="D9:K9"/>
    <mergeCell ref="L9:O9"/>
    <mergeCell ref="D10:F10"/>
  </mergeCells>
  <phoneticPr fontId="6"/>
  <pageMargins left="0.39370078740157483" right="0.39370078740157483" top="0.59055118110236227" bottom="0.59055118110236227" header="0.11811023622047245" footer="0.1181102362204724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990AF-830C-4389-9669-5BD640558FF4}">
  <sheetPr>
    <pageSetUpPr fitToPage="1"/>
  </sheetPr>
  <dimension ref="A1:C18"/>
  <sheetViews>
    <sheetView view="pageBreakPreview" zoomScale="60" zoomScaleNormal="100" workbookViewId="0">
      <selection activeCell="A16" sqref="A16:C16"/>
    </sheetView>
  </sheetViews>
  <sheetFormatPr defaultColWidth="9.36328125" defaultRowHeight="19.5" customHeight="1" x14ac:dyDescent="0.2"/>
  <cols>
    <col min="1" max="1" width="5" style="192" customWidth="1"/>
    <col min="2" max="2" width="44.26953125" style="192" customWidth="1"/>
    <col min="3" max="3" width="55.1796875" style="192" customWidth="1"/>
    <col min="4" max="16384" width="9.36328125" style="192"/>
  </cols>
  <sheetData>
    <row r="1" spans="1:3" ht="18" customHeight="1" x14ac:dyDescent="0.25">
      <c r="A1" s="191" t="s">
        <v>566</v>
      </c>
    </row>
    <row r="2" spans="1:3" ht="18" customHeight="1" x14ac:dyDescent="0.2"/>
    <row r="3" spans="1:3" ht="18" customHeight="1" x14ac:dyDescent="0.2">
      <c r="A3" s="822" t="s">
        <v>220</v>
      </c>
      <c r="B3" s="822"/>
      <c r="C3" s="822"/>
    </row>
    <row r="4" spans="1:3" ht="36" customHeight="1" x14ac:dyDescent="0.2">
      <c r="A4" s="194"/>
      <c r="B4" s="194"/>
      <c r="C4" s="194"/>
    </row>
    <row r="5" spans="1:3" ht="18" customHeight="1" x14ac:dyDescent="0.2">
      <c r="B5" s="195" t="s">
        <v>23</v>
      </c>
      <c r="C5" s="196"/>
    </row>
    <row r="6" spans="1:3" ht="18" customHeight="1" x14ac:dyDescent="0.2">
      <c r="B6" s="197" t="s">
        <v>221</v>
      </c>
      <c r="C6" s="196"/>
    </row>
    <row r="7" spans="1:3" ht="18" customHeight="1" x14ac:dyDescent="0.2"/>
    <row r="8" spans="1:3" ht="18" customHeight="1" x14ac:dyDescent="0.2">
      <c r="A8" s="198"/>
      <c r="B8" s="199"/>
      <c r="C8" s="200"/>
    </row>
    <row r="9" spans="1:3" ht="18" customHeight="1" x14ac:dyDescent="0.2">
      <c r="A9" s="201" t="s">
        <v>222</v>
      </c>
      <c r="C9" s="202"/>
    </row>
    <row r="10" spans="1:3" ht="72" customHeight="1" x14ac:dyDescent="0.2">
      <c r="A10" s="823"/>
      <c r="B10" s="824"/>
      <c r="C10" s="825"/>
    </row>
    <row r="11" spans="1:3" ht="18" customHeight="1" x14ac:dyDescent="0.2">
      <c r="A11" s="201" t="s">
        <v>223</v>
      </c>
      <c r="C11" s="202"/>
    </row>
    <row r="12" spans="1:3" ht="198" customHeight="1" x14ac:dyDescent="0.2">
      <c r="A12" s="823"/>
      <c r="B12" s="824"/>
      <c r="C12" s="825"/>
    </row>
    <row r="13" spans="1:3" ht="18" customHeight="1" x14ac:dyDescent="0.2">
      <c r="A13" s="201" t="s">
        <v>224</v>
      </c>
      <c r="B13" s="204"/>
      <c r="C13" s="202"/>
    </row>
    <row r="14" spans="1:3" ht="18" customHeight="1" x14ac:dyDescent="0.2">
      <c r="A14" s="201" t="s">
        <v>225</v>
      </c>
      <c r="C14" s="203" t="s">
        <v>226</v>
      </c>
    </row>
    <row r="15" spans="1:3" ht="18" customHeight="1" x14ac:dyDescent="0.2">
      <c r="A15" s="201" t="s">
        <v>227</v>
      </c>
      <c r="C15" s="202"/>
    </row>
    <row r="16" spans="1:3" ht="90" customHeight="1" x14ac:dyDescent="0.2">
      <c r="A16" s="823"/>
      <c r="B16" s="824"/>
      <c r="C16" s="825"/>
    </row>
    <row r="17" spans="1:3" ht="18" customHeight="1" x14ac:dyDescent="0.2">
      <c r="A17" s="201" t="s">
        <v>228</v>
      </c>
      <c r="C17" s="202"/>
    </row>
    <row r="18" spans="1:3" ht="90" customHeight="1" x14ac:dyDescent="0.2">
      <c r="A18" s="826"/>
      <c r="B18" s="827"/>
      <c r="C18" s="828"/>
    </row>
  </sheetData>
  <mergeCells count="5">
    <mergeCell ref="A3:C3"/>
    <mergeCell ref="A10:C10"/>
    <mergeCell ref="A12:C12"/>
    <mergeCell ref="A16:C16"/>
    <mergeCell ref="A18:C18"/>
  </mergeCells>
  <phoneticPr fontId="6"/>
  <printOptions horizontalCentered="1"/>
  <pageMargins left="0.39370078740157483" right="0.39370078740157483" top="0.59055118110236227" bottom="0.3937007874015748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0A601-B2A8-413F-8747-2F591575EFDB}">
  <sheetPr>
    <pageSetUpPr fitToPage="1"/>
  </sheetPr>
  <dimension ref="A1:B17"/>
  <sheetViews>
    <sheetView view="pageBreakPreview" zoomScale="60" zoomScaleNormal="100" workbookViewId="0">
      <selection activeCell="A2" sqref="A2"/>
    </sheetView>
  </sheetViews>
  <sheetFormatPr defaultRowHeight="19.5" customHeight="1" x14ac:dyDescent="0.2"/>
  <cols>
    <col min="1" max="1" width="39.90625" style="206" customWidth="1"/>
    <col min="2" max="2" width="59.54296875" style="206" customWidth="1"/>
    <col min="3" max="250" width="8.7265625" style="206"/>
    <col min="251" max="251" width="12.36328125" style="206" customWidth="1"/>
    <col min="252" max="506" width="8.7265625" style="206"/>
    <col min="507" max="507" width="12.36328125" style="206" customWidth="1"/>
    <col min="508" max="762" width="8.7265625" style="206"/>
    <col min="763" max="763" width="12.36328125" style="206" customWidth="1"/>
    <col min="764" max="1018" width="8.7265625" style="206"/>
    <col min="1019" max="1019" width="12.36328125" style="206" customWidth="1"/>
    <col min="1020" max="1274" width="8.7265625" style="206"/>
    <col min="1275" max="1275" width="12.36328125" style="206" customWidth="1"/>
    <col min="1276" max="1530" width="8.7265625" style="206"/>
    <col min="1531" max="1531" width="12.36328125" style="206" customWidth="1"/>
    <col min="1532" max="1786" width="8.7265625" style="206"/>
    <col min="1787" max="1787" width="12.36328125" style="206" customWidth="1"/>
    <col min="1788" max="2042" width="8.7265625" style="206"/>
    <col min="2043" max="2043" width="12.36328125" style="206" customWidth="1"/>
    <col min="2044" max="2298" width="8.7265625" style="206"/>
    <col min="2299" max="2299" width="12.36328125" style="206" customWidth="1"/>
    <col min="2300" max="2554" width="8.7265625" style="206"/>
    <col min="2555" max="2555" width="12.36328125" style="206" customWidth="1"/>
    <col min="2556" max="2810" width="8.7265625" style="206"/>
    <col min="2811" max="2811" width="12.36328125" style="206" customWidth="1"/>
    <col min="2812" max="3066" width="8.7265625" style="206"/>
    <col min="3067" max="3067" width="12.36328125" style="206" customWidth="1"/>
    <col min="3068" max="3322" width="8.7265625" style="206"/>
    <col min="3323" max="3323" width="12.36328125" style="206" customWidth="1"/>
    <col min="3324" max="3578" width="8.7265625" style="206"/>
    <col min="3579" max="3579" width="12.36328125" style="206" customWidth="1"/>
    <col min="3580" max="3834" width="8.7265625" style="206"/>
    <col min="3835" max="3835" width="12.36328125" style="206" customWidth="1"/>
    <col min="3836" max="4090" width="8.7265625" style="206"/>
    <col min="4091" max="4091" width="12.36328125" style="206" customWidth="1"/>
    <col min="4092" max="4346" width="8.7265625" style="206"/>
    <col min="4347" max="4347" width="12.36328125" style="206" customWidth="1"/>
    <col min="4348" max="4602" width="8.7265625" style="206"/>
    <col min="4603" max="4603" width="12.36328125" style="206" customWidth="1"/>
    <col min="4604" max="4858" width="8.7265625" style="206"/>
    <col min="4859" max="4859" width="12.36328125" style="206" customWidth="1"/>
    <col min="4860" max="5114" width="8.7265625" style="206"/>
    <col min="5115" max="5115" width="12.36328125" style="206" customWidth="1"/>
    <col min="5116" max="5370" width="8.7265625" style="206"/>
    <col min="5371" max="5371" width="12.36328125" style="206" customWidth="1"/>
    <col min="5372" max="5626" width="8.7265625" style="206"/>
    <col min="5627" max="5627" width="12.36328125" style="206" customWidth="1"/>
    <col min="5628" max="5882" width="8.7265625" style="206"/>
    <col min="5883" max="5883" width="12.36328125" style="206" customWidth="1"/>
    <col min="5884" max="6138" width="8.7265625" style="206"/>
    <col min="6139" max="6139" width="12.36328125" style="206" customWidth="1"/>
    <col min="6140" max="6394" width="8.7265625" style="206"/>
    <col min="6395" max="6395" width="12.36328125" style="206" customWidth="1"/>
    <col min="6396" max="6650" width="8.7265625" style="206"/>
    <col min="6651" max="6651" width="12.36328125" style="206" customWidth="1"/>
    <col min="6652" max="6906" width="8.7265625" style="206"/>
    <col min="6907" max="6907" width="12.36328125" style="206" customWidth="1"/>
    <col min="6908" max="7162" width="8.7265625" style="206"/>
    <col min="7163" max="7163" width="12.36328125" style="206" customWidth="1"/>
    <col min="7164" max="7418" width="8.7265625" style="206"/>
    <col min="7419" max="7419" width="12.36328125" style="206" customWidth="1"/>
    <col min="7420" max="7674" width="8.7265625" style="206"/>
    <col min="7675" max="7675" width="12.36328125" style="206" customWidth="1"/>
    <col min="7676" max="7930" width="8.7265625" style="206"/>
    <col min="7931" max="7931" width="12.36328125" style="206" customWidth="1"/>
    <col min="7932" max="8186" width="8.7265625" style="206"/>
    <col min="8187" max="8187" width="12.36328125" style="206" customWidth="1"/>
    <col min="8188" max="8442" width="8.7265625" style="206"/>
    <col min="8443" max="8443" width="12.36328125" style="206" customWidth="1"/>
    <col min="8444" max="8698" width="8.7265625" style="206"/>
    <col min="8699" max="8699" width="12.36328125" style="206" customWidth="1"/>
    <col min="8700" max="8954" width="8.7265625" style="206"/>
    <col min="8955" max="8955" width="12.36328125" style="206" customWidth="1"/>
    <col min="8956" max="9210" width="8.7265625" style="206"/>
    <col min="9211" max="9211" width="12.36328125" style="206" customWidth="1"/>
    <col min="9212" max="9466" width="8.7265625" style="206"/>
    <col min="9467" max="9467" width="12.36328125" style="206" customWidth="1"/>
    <col min="9468" max="9722" width="8.7265625" style="206"/>
    <col min="9723" max="9723" width="12.36328125" style="206" customWidth="1"/>
    <col min="9724" max="9978" width="8.7265625" style="206"/>
    <col min="9979" max="9979" width="12.36328125" style="206" customWidth="1"/>
    <col min="9980" max="10234" width="8.7265625" style="206"/>
    <col min="10235" max="10235" width="12.36328125" style="206" customWidth="1"/>
    <col min="10236" max="10490" width="8.7265625" style="206"/>
    <col min="10491" max="10491" width="12.36328125" style="206" customWidth="1"/>
    <col min="10492" max="10746" width="8.7265625" style="206"/>
    <col min="10747" max="10747" width="12.36328125" style="206" customWidth="1"/>
    <col min="10748" max="11002" width="8.7265625" style="206"/>
    <col min="11003" max="11003" width="12.36328125" style="206" customWidth="1"/>
    <col min="11004" max="11258" width="8.7265625" style="206"/>
    <col min="11259" max="11259" width="12.36328125" style="206" customWidth="1"/>
    <col min="11260" max="11514" width="8.7265625" style="206"/>
    <col min="11515" max="11515" width="12.36328125" style="206" customWidth="1"/>
    <col min="11516" max="11770" width="8.7265625" style="206"/>
    <col min="11771" max="11771" width="12.36328125" style="206" customWidth="1"/>
    <col min="11772" max="12026" width="8.7265625" style="206"/>
    <col min="12027" max="12027" width="12.36328125" style="206" customWidth="1"/>
    <col min="12028" max="12282" width="8.7265625" style="206"/>
    <col min="12283" max="12283" width="12.36328125" style="206" customWidth="1"/>
    <col min="12284" max="12538" width="8.7265625" style="206"/>
    <col min="12539" max="12539" width="12.36328125" style="206" customWidth="1"/>
    <col min="12540" max="12794" width="8.7265625" style="206"/>
    <col min="12795" max="12795" width="12.36328125" style="206" customWidth="1"/>
    <col min="12796" max="13050" width="8.7265625" style="206"/>
    <col min="13051" max="13051" width="12.36328125" style="206" customWidth="1"/>
    <col min="13052" max="13306" width="8.7265625" style="206"/>
    <col min="13307" max="13307" width="12.36328125" style="206" customWidth="1"/>
    <col min="13308" max="13562" width="8.7265625" style="206"/>
    <col min="13563" max="13563" width="12.36328125" style="206" customWidth="1"/>
    <col min="13564" max="13818" width="8.7265625" style="206"/>
    <col min="13819" max="13819" width="12.36328125" style="206" customWidth="1"/>
    <col min="13820" max="14074" width="8.7265625" style="206"/>
    <col min="14075" max="14075" width="12.36328125" style="206" customWidth="1"/>
    <col min="14076" max="14330" width="8.7265625" style="206"/>
    <col min="14331" max="14331" width="12.36328125" style="206" customWidth="1"/>
    <col min="14332" max="14586" width="8.7265625" style="206"/>
    <col min="14587" max="14587" width="12.36328125" style="206" customWidth="1"/>
    <col min="14588" max="14842" width="8.7265625" style="206"/>
    <col min="14843" max="14843" width="12.36328125" style="206" customWidth="1"/>
    <col min="14844" max="15098" width="8.7265625" style="206"/>
    <col min="15099" max="15099" width="12.36328125" style="206" customWidth="1"/>
    <col min="15100" max="15354" width="8.7265625" style="206"/>
    <col min="15355" max="15355" width="12.36328125" style="206" customWidth="1"/>
    <col min="15356" max="15610" width="8.7265625" style="206"/>
    <col min="15611" max="15611" width="12.36328125" style="206" customWidth="1"/>
    <col min="15612" max="15866" width="8.7265625" style="206"/>
    <col min="15867" max="15867" width="12.36328125" style="206" customWidth="1"/>
    <col min="15868" max="16122" width="8.7265625" style="206"/>
    <col min="16123" max="16123" width="12.36328125" style="206" customWidth="1"/>
    <col min="16124" max="16384" width="8.7265625" style="206"/>
  </cols>
  <sheetData>
    <row r="1" spans="1:2" ht="16.5" x14ac:dyDescent="0.25">
      <c r="A1" s="191" t="s">
        <v>567</v>
      </c>
      <c r="B1" s="205"/>
    </row>
    <row r="2" spans="1:2" ht="16.5" x14ac:dyDescent="0.25">
      <c r="A2" s="191"/>
      <c r="B2" s="205"/>
    </row>
    <row r="3" spans="1:2" ht="14" x14ac:dyDescent="0.2">
      <c r="A3" s="822" t="s">
        <v>229</v>
      </c>
      <c r="B3" s="822"/>
    </row>
    <row r="4" spans="1:2" ht="14" x14ac:dyDescent="0.2">
      <c r="A4" s="205"/>
      <c r="B4" s="193"/>
    </row>
    <row r="5" spans="1:2" ht="20.149999999999999" customHeight="1" x14ac:dyDescent="0.2">
      <c r="A5" s="195" t="s">
        <v>23</v>
      </c>
      <c r="B5" s="207"/>
    </row>
    <row r="6" spans="1:2" ht="20.149999999999999" customHeight="1" x14ac:dyDescent="0.2">
      <c r="A6" s="197" t="s">
        <v>221</v>
      </c>
      <c r="B6" s="207"/>
    </row>
    <row r="7" spans="1:2" ht="13" x14ac:dyDescent="0.2">
      <c r="A7" s="205"/>
      <c r="B7" s="205"/>
    </row>
    <row r="8" spans="1:2" ht="18" customHeight="1" x14ac:dyDescent="0.2">
      <c r="A8" s="831" t="s">
        <v>230</v>
      </c>
      <c r="B8" s="832"/>
    </row>
    <row r="9" spans="1:2" ht="13" x14ac:dyDescent="0.2">
      <c r="A9" s="208" t="s">
        <v>231</v>
      </c>
      <c r="B9" s="209"/>
    </row>
    <row r="10" spans="1:2" ht="108" customHeight="1" x14ac:dyDescent="0.2">
      <c r="A10" s="829"/>
      <c r="B10" s="830"/>
    </row>
    <row r="11" spans="1:2" ht="13" x14ac:dyDescent="0.2">
      <c r="A11" s="208" t="s">
        <v>232</v>
      </c>
      <c r="B11" s="209"/>
    </row>
    <row r="12" spans="1:2" ht="108" customHeight="1" x14ac:dyDescent="0.2">
      <c r="A12" s="829"/>
      <c r="B12" s="830"/>
    </row>
    <row r="13" spans="1:2" ht="13" x14ac:dyDescent="0.2">
      <c r="A13" s="208" t="s">
        <v>233</v>
      </c>
      <c r="B13" s="209"/>
    </row>
    <row r="14" spans="1:2" ht="108" customHeight="1" x14ac:dyDescent="0.2">
      <c r="A14" s="829"/>
      <c r="B14" s="830"/>
    </row>
    <row r="15" spans="1:2" ht="13" x14ac:dyDescent="0.2">
      <c r="A15" s="208" t="s">
        <v>234</v>
      </c>
      <c r="B15" s="209"/>
    </row>
    <row r="16" spans="1:2" ht="108" customHeight="1" x14ac:dyDescent="0.2">
      <c r="A16" s="829"/>
      <c r="B16" s="830"/>
    </row>
    <row r="17" spans="1:2" ht="13" x14ac:dyDescent="0.2">
      <c r="A17" s="210"/>
      <c r="B17" s="211"/>
    </row>
  </sheetData>
  <mergeCells count="6">
    <mergeCell ref="A16:B16"/>
    <mergeCell ref="A3:B3"/>
    <mergeCell ref="A8:B8"/>
    <mergeCell ref="A10:B10"/>
    <mergeCell ref="A12:B12"/>
    <mergeCell ref="A14:B14"/>
  </mergeCells>
  <phoneticPr fontId="6"/>
  <printOptions horizontalCentered="1"/>
  <pageMargins left="0.39370078740157483" right="0.39370078740157483" top="0.59055118110236227" bottom="0.3937007874015748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17</vt:i4>
      </vt:variant>
    </vt:vector>
  </HeadingPairs>
  <TitlesOfParts>
    <vt:vector size="40" baseType="lpstr">
      <vt:lpstr>書類一覧</vt:lpstr>
      <vt:lpstr>指定申請書【標準様式】</vt:lpstr>
      <vt:lpstr>付表１５【標準様式】</vt:lpstr>
      <vt:lpstr>別紙１（他の指定）</vt:lpstr>
      <vt:lpstr>別紙１ (記載例)</vt:lpstr>
      <vt:lpstr>別紙２（兼務の状況）</vt:lpstr>
      <vt:lpstr>別紙２ (記載例)</vt:lpstr>
      <vt:lpstr>標準様式１（主たる障害特定理由【標準様式】）</vt:lpstr>
      <vt:lpstr>標準様式２（苦情解決措置の概要【標準様式】）</vt:lpstr>
      <vt:lpstr>標準様式３（誓約書【標準様式】）</vt:lpstr>
      <vt:lpstr>別紙④ </vt:lpstr>
      <vt:lpstr>別紙⑦</vt:lpstr>
      <vt:lpstr>標準様式４（勤務形態一覧【標準様式】）</vt:lpstr>
      <vt:lpstr>標準様式４（記載例）</vt:lpstr>
      <vt:lpstr>参考様式１（平面図）</vt:lpstr>
      <vt:lpstr>参考様式１（平面図　記載例）</vt:lpstr>
      <vt:lpstr>参考様式２（経歴書）</vt:lpstr>
      <vt:lpstr>参考様式２（経歴書　記載例)</vt:lpstr>
      <vt:lpstr>参考様式３（実務経験）</vt:lpstr>
      <vt:lpstr>参考様式３ (実務経験　記載例)</vt:lpstr>
      <vt:lpstr>参考様式４（実務経験見込） </vt:lpstr>
      <vt:lpstr>参考例（就業規則）</vt:lpstr>
      <vt:lpstr>参考様式５（確約書）</vt:lpstr>
      <vt:lpstr>'参考様式１（平面図　記載例）'!Print_Area</vt:lpstr>
      <vt:lpstr>'参考様式１（平面図）'!Print_Area</vt:lpstr>
      <vt:lpstr>'参考様式３ (実務経験　記載例)'!Print_Area</vt:lpstr>
      <vt:lpstr>'参考様式３（実務経験）'!Print_Area</vt:lpstr>
      <vt:lpstr>'参考様式４（実務経験見込） '!Print_Area</vt:lpstr>
      <vt:lpstr>'参考様式５（確約書）'!Print_Area</vt:lpstr>
      <vt:lpstr>'参考例（就業規則）'!Print_Area</vt:lpstr>
      <vt:lpstr>指定申請書【標準様式】!Print_Area</vt:lpstr>
      <vt:lpstr>書類一覧!Print_Area</vt:lpstr>
      <vt:lpstr>'標準様式３（誓約書【標準様式】）'!Print_Area</vt:lpstr>
      <vt:lpstr>'標準様式４（記載例）'!Print_Area</vt:lpstr>
      <vt:lpstr>'標準様式４（勤務形態一覧【標準様式】）'!Print_Area</vt:lpstr>
      <vt:lpstr>付表１５【標準様式】!Print_Area</vt:lpstr>
      <vt:lpstr>'別紙２ (記載例)'!Print_Area</vt:lpstr>
      <vt:lpstr>'別紙２（兼務の状況）'!Print_Area</vt:lpstr>
      <vt:lpstr>'別紙④ '!Print_Area</vt:lpstr>
      <vt:lpstr>別紙⑦!Print_Area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榎本　明</dc:creator>
  <cp:lastModifiedBy>榎本　明</cp:lastModifiedBy>
  <cp:lastPrinted>2025-12-24T03:08:27Z</cp:lastPrinted>
  <dcterms:created xsi:type="dcterms:W3CDTF">2025-11-13T00:51:14Z</dcterms:created>
  <dcterms:modified xsi:type="dcterms:W3CDTF">2025-12-24T03:08:30Z</dcterms:modified>
</cp:coreProperties>
</file>